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defaultThemeVersion="166925"/>
  <mc:AlternateContent xmlns:mc="http://schemas.openxmlformats.org/markup-compatibility/2006">
    <mc:Choice Requires="x15">
      <x15ac:absPath xmlns:x15ac="http://schemas.microsoft.com/office/spreadsheetml/2010/11/ac" url="/Users/julia_prein/Work/local/text-analysis/"/>
    </mc:Choice>
  </mc:AlternateContent>
  <xr:revisionPtr revIDLastSave="0" documentId="13_ncr:1_{8283FA96-BDB1-C148-91E0-99E6C1A13661}" xr6:coauthVersionLast="45" xr6:coauthVersionMax="45" xr10:uidLastSave="{00000000-0000-0000-0000-000000000000}"/>
  <bookViews>
    <workbookView xWindow="0" yWindow="460" windowWidth="28800" windowHeight="17540" firstSheet="1" activeTab="1" xr2:uid="{24E823E1-9583-B843-9B94-9117EA2DC8F4}"/>
  </bookViews>
  <sheets>
    <sheet name="coding_description" sheetId="2" r:id="rId1"/>
    <sheet name="data" sheetId="1" r:id="rId2"/>
    <sheet name="example" sheetId="3" r:id="rId3"/>
    <sheet name="search_protocol" sheetId="4" r:id="rId4"/>
    <sheet name="notes" sheetId="5" r:id="rId5"/>
  </sheet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787" i="1" l="1"/>
  <c r="H1774" i="1"/>
  <c r="H1773" i="1"/>
  <c r="H1772" i="1"/>
  <c r="H1771" i="1"/>
  <c r="H1770" i="1"/>
  <c r="H1769" i="1"/>
  <c r="H1768" i="1"/>
  <c r="H1767" i="1"/>
  <c r="L1767" i="1"/>
  <c r="L1766" i="1"/>
  <c r="H1766"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64" i="1"/>
  <c r="H1663" i="1"/>
  <c r="H1662" i="1"/>
  <c r="H1661" i="1"/>
  <c r="H1652" i="1"/>
  <c r="H1651" i="1"/>
  <c r="H1650" i="1"/>
  <c r="H1649" i="1"/>
  <c r="H1640" i="1"/>
  <c r="H1639" i="1"/>
  <c r="H1638" i="1"/>
  <c r="H1637" i="1"/>
  <c r="H1631" i="1"/>
  <c r="H1630" i="1"/>
  <c r="H1629" i="1"/>
  <c r="H1628" i="1"/>
  <c r="H1621" i="1"/>
  <c r="H1620" i="1"/>
  <c r="H1619" i="1"/>
  <c r="H1618" i="1"/>
  <c r="H1636" i="1"/>
  <c r="H1635" i="1"/>
  <c r="H1634" i="1"/>
  <c r="H1633" i="1"/>
  <c r="H1627" i="1"/>
  <c r="H1626" i="1"/>
  <c r="H1625" i="1"/>
  <c r="H1624" i="1"/>
  <c r="H1623" i="1"/>
  <c r="H1617" i="1"/>
  <c r="H1616" i="1"/>
  <c r="H1615" i="1"/>
  <c r="H1614" i="1"/>
  <c r="H1613" i="1"/>
  <c r="H1612" i="1"/>
  <c r="H1632" i="1"/>
  <c r="H1622" i="1"/>
  <c r="H1611" i="1"/>
  <c r="H1672" i="1"/>
  <c r="H1671" i="1"/>
  <c r="H1670" i="1"/>
  <c r="H1669" i="1"/>
  <c r="H1668" i="1"/>
  <c r="H1667" i="1"/>
  <c r="H1666" i="1"/>
  <c r="H1660" i="1"/>
  <c r="H1659" i="1"/>
  <c r="H1658" i="1"/>
  <c r="H1657" i="1"/>
  <c r="H1656" i="1"/>
  <c r="H1655" i="1"/>
  <c r="H1654" i="1"/>
  <c r="H1648" i="1"/>
  <c r="H1647" i="1"/>
  <c r="H1646" i="1"/>
  <c r="H1645" i="1"/>
  <c r="H1644" i="1"/>
  <c r="H1643" i="1"/>
  <c r="H1642" i="1"/>
  <c r="H1665" i="1"/>
  <c r="H1653" i="1"/>
  <c r="H1641" i="1"/>
  <c r="H13" i="3"/>
  <c r="H11" i="3"/>
  <c r="I11" i="3"/>
  <c r="H12" i="3"/>
  <c r="I12" i="3"/>
  <c r="I13" i="3"/>
  <c r="H14" i="3"/>
  <c r="I14" i="3"/>
  <c r="H15" i="3"/>
  <c r="I15" i="3"/>
  <c r="H16" i="3"/>
  <c r="I16" i="3"/>
  <c r="H17" i="3"/>
  <c r="I17" i="3"/>
  <c r="H6" i="3"/>
  <c r="I6" i="3"/>
  <c r="H7" i="3"/>
  <c r="I7" i="3"/>
  <c r="H8" i="3"/>
  <c r="I8" i="3"/>
  <c r="H9" i="3"/>
  <c r="I9" i="3"/>
  <c r="H3" i="3"/>
  <c r="I3" i="3"/>
  <c r="H4" i="3"/>
  <c r="I4" i="3"/>
  <c r="H5" i="3"/>
  <c r="I5" i="3"/>
  <c r="H10" i="3"/>
  <c r="I10" i="3"/>
  <c r="H2" i="3"/>
  <c r="I2" i="3"/>
</calcChain>
</file>

<file path=xl/sharedStrings.xml><?xml version="1.0" encoding="utf-8"?>
<sst xmlns="http://schemas.openxmlformats.org/spreadsheetml/2006/main" count="27269" uniqueCount="1921">
  <si>
    <t>See example in the third shee at the bottom</t>
  </si>
  <si>
    <t>id</t>
  </si>
  <si>
    <t>Study id, composed of "first_authorYEARfirst_word", e.g. "brooks2005development" - leave out words like "a" or "the"</t>
  </si>
  <si>
    <t>title</t>
  </si>
  <si>
    <t>Title of the study</t>
  </si>
  <si>
    <t>year</t>
  </si>
  <si>
    <t>Year of publication</t>
  </si>
  <si>
    <t>authors</t>
  </si>
  <si>
    <t>Last names of all authors</t>
  </si>
  <si>
    <t>bibtex</t>
  </si>
  <si>
    <t xml:space="preserve">bibtex file for the study (copied from google scholar or elsewhere) - should include doi - first entry should be same as id - (start with ' - otehrwise excel might complain) </t>
  </si>
  <si>
    <t>country</t>
  </si>
  <si>
    <t>Country in which data was collected, if not listed, country of first author affilitaion</t>
  </si>
  <si>
    <t>site</t>
  </si>
  <si>
    <t>Location of data collection, ideally city, if not specified, name of university</t>
  </si>
  <si>
    <t>age</t>
  </si>
  <si>
    <t>Mean age of participants per age group in years (divide month by 12 and days by 365.25). Use new line for each age group if study includes multiple age groups (or the same group tested at multiple time points). If correlation is based on multiple age groups enter mean age of all groups. Leave blank for animals if no information available.</t>
  </si>
  <si>
    <t>age_2</t>
  </si>
  <si>
    <t>Mean age at second time point in case of a longitudinal study</t>
  </si>
  <si>
    <t>sample_size</t>
  </si>
  <si>
    <t>Sample size that the correlation was based on</t>
  </si>
  <si>
    <t>soc_cog_aspect</t>
  </si>
  <si>
    <t>Which aspect of social cognition was measured</t>
  </si>
  <si>
    <t>soc_cog_measure</t>
  </si>
  <si>
    <t>Which task was used to measure social cognition</t>
  </si>
  <si>
    <t>second_type</t>
  </si>
  <si>
    <t>What category of variable was social cognition realted to (e.g. social cognition, language, executive function, etc.)</t>
  </si>
  <si>
    <t>second_aspect</t>
  </si>
  <si>
    <t>What was the variable thet social cognition was correlated with</t>
  </si>
  <si>
    <t>second_measure</t>
  </si>
  <si>
    <t>How was that second aspect measured</t>
  </si>
  <si>
    <t>corr_test</t>
  </si>
  <si>
    <t>Which type of correlation was used (e.g. spearman, pearson, kendall, etc.)</t>
  </si>
  <si>
    <t>correlation</t>
  </si>
  <si>
    <t>numerical correlation between measures</t>
  </si>
  <si>
    <t>significant</t>
  </si>
  <si>
    <t>Is correlation significant according to the authors?</t>
  </si>
  <si>
    <t>exp_vs_obs</t>
  </si>
  <si>
    <t>Experimental task or observational study to measure social cognition, write either "exp" or "obs". Code "exp" in case a variable is actively manipulated. Otherwise code "obs".</t>
  </si>
  <si>
    <t>long_vs_cross</t>
  </si>
  <si>
    <t>Do correlations rely on longitudinal or cross-sectional data? Write either "long" or "cross".</t>
  </si>
  <si>
    <t>description</t>
  </si>
  <si>
    <t>Describe the study in one sentence, if the study involves multiple (substantially different) tasks (e.g. in multiple experiments) use a new line for each task</t>
  </si>
  <si>
    <t>age2</t>
  </si>
  <si>
    <t>significance</t>
  </si>
  <si>
    <t>notes</t>
  </si>
  <si>
    <t>oostenbroek2016comprehensive</t>
  </si>
  <si>
    <t>Comprehensive Longitudinal Study Challenges the Existence of Neonatal Imitation in Humans</t>
  </si>
  <si>
    <t>Oostenbroek, Suddendorf, Nielsen,  Redshaw, Kennedy-Costantini, Davis, Clark, Slaughter</t>
  </si>
  <si>
    <t>@article{oostenbroek2016comprehensive,
  title={Comprehensive longitudinal study challenges the existence of neonatal imitation in humans},
  author={Oostenbroek, Janine and Suddendorf, Thomas and Nielsen, Mark and Redshaw, Jonathan and Kennedy-Costantini, Siobhan and Davis, Jacqueline and Clark, Sally and Slaughter, Virginia},
  journal={Current Biology},
  volume={26},
  number={10},
  pages={1334--1338},
  year={2016},
  publisher={Elsevier}
}</t>
  </si>
  <si>
    <t>Australia</t>
  </si>
  <si>
    <t>Early Cognitive Development Centre, School of Psychology, University of Queensland</t>
  </si>
  <si>
    <t>0.09</t>
  </si>
  <si>
    <t>neonatal imitation</t>
  </si>
  <si>
    <t>Frequency of tongue protrusion</t>
  </si>
  <si>
    <t>obs</t>
  </si>
  <si>
    <t>long</t>
  </si>
  <si>
    <t>neonatal imitation at 1,3,6 and 9 weeks of age</t>
  </si>
  <si>
    <t>not all children were included at every timepoint? ask authors for more information on the data</t>
  </si>
  <si>
    <t>Frequency of mouth opening</t>
  </si>
  <si>
    <t>Frequency of happy responses</t>
  </si>
  <si>
    <t>Frequency of sad responses</t>
  </si>
  <si>
    <t>Frequency of Index Finger protrusion</t>
  </si>
  <si>
    <t>Frequency of MMM sounds</t>
  </si>
  <si>
    <t>Frequency of EEE sounds</t>
  </si>
  <si>
    <t>Frequency of Click sounds</t>
  </si>
  <si>
    <t>doyle1995longitudinal</t>
  </si>
  <si>
    <t>A Longitudinal Study of White Children's Racial Prejudice as a Social-CognitiveDevelopment</t>
  </si>
  <si>
    <t>Doyle, Aboud</t>
  </si>
  <si>
    <t>@article{doyle1995longitudinal,
  title={A longitudinal study of White children's racial prejudice as a social-cognitive development},
  author={Doyle, Anna Beth and Aboud, Frances E},
  journal={Merrill-Palmer Quarterly (1982-)},
  pages={209--228},
  year={1995},
  publisher={JSTOR}
}</t>
  </si>
  <si>
    <t>Canada</t>
  </si>
  <si>
    <t xml:space="preserve"> Concordia University, Montreal</t>
  </si>
  <si>
    <t>5.9</t>
  </si>
  <si>
    <t>conservation</t>
  </si>
  <si>
    <t>Goldschmidt and Bentler Concept Assessment Kit</t>
  </si>
  <si>
    <t>8.9</t>
  </si>
  <si>
    <t>prejudice</t>
  </si>
  <si>
    <t>PRAM II</t>
  </si>
  <si>
    <t>Pearson (one-tailed)</t>
  </si>
  <si>
    <t>exp</t>
  </si>
  <si>
    <t>prejudices against black people at age 6 and 9 of white children</t>
  </si>
  <si>
    <t>there is also a crosssectional part and some more longitudinal measures in the study, where they used MANOVAs and ANOVAS</t>
  </si>
  <si>
    <t xml:space="preserve">prejudice </t>
  </si>
  <si>
    <t>MRA Counter-Bias</t>
  </si>
  <si>
    <t>MRA Summary</t>
  </si>
  <si>
    <t>reconciliation</t>
  </si>
  <si>
    <t>placing photographs on a board</t>
  </si>
  <si>
    <t>yes</t>
  </si>
  <si>
    <t>similarity-within</t>
  </si>
  <si>
    <t>placing/rating photographs on board</t>
  </si>
  <si>
    <t>similarity-between</t>
  </si>
  <si>
    <t>guerra2003community</t>
  </si>
  <si>
    <t>Community Violence Exposure, Social Cognition, and Aggression Among
Urban Elementary School Children</t>
  </si>
  <si>
    <t>Guerra, Huesmann, Spindler</t>
  </si>
  <si>
    <t>@article{guerra2003community,
  title={Community violence exposure, social cognition, and aggression among urban elementary school children},
  author={Guerra, Nancy G and Rowell Huesmann, L and Spindler, Anja},
  journal={Child development},
  volume={74},
  number={5},
  pages={1561--1576},
  year={2003},
  publisher={Wiley Online Library}
}</t>
  </si>
  <si>
    <t>USA</t>
  </si>
  <si>
    <t>Chicago</t>
  </si>
  <si>
    <t>2nd Grade</t>
  </si>
  <si>
    <t>aggressive fantasy</t>
  </si>
  <si>
    <t>aggressive fantasies subscale of the Children’s Fantasy Inventory </t>
  </si>
  <si>
    <t>Normative beliefs approving aggression</t>
  </si>
  <si>
    <t>Normative Beliefs about Aggression Scale</t>
  </si>
  <si>
    <t>cross</t>
  </si>
  <si>
    <t>aggressive cognitions in urban neighbourhoods from grade 1 to 6</t>
  </si>
  <si>
    <t>aggressive behaviour</t>
  </si>
  <si>
    <t>Peer Nomination Inventory + Teacher Report Form (TRF) of the Child BehaviorChecklist</t>
  </si>
  <si>
    <t>exposure to violence</t>
  </si>
  <si>
    <t>subscale of the stressful eventsscale</t>
  </si>
  <si>
    <t>6th Grade</t>
  </si>
  <si>
    <t>rubin1984social</t>
  </si>
  <si>
    <t>Social Isolation and Social Problem Solving: A Longitudinal Study</t>
  </si>
  <si>
    <t>Rubin, Daniels-Beirness, Bream</t>
  </si>
  <si>
    <t>@article{rubin1984social,
  title={Social isolation and social problem solving: A longitudinal study.},
  author={Rubin, Kenneth H and Daniels-Beirness, Tina and Bream, Linda},
  journal={Journal of Consulting and Clinical Psychology},
  volume={52},
  number={1},
  pages={17},
  year={1984},
  publisher={American Psychological Association}
}</t>
  </si>
  <si>
    <t>University of Waterloo</t>
  </si>
  <si>
    <t>5.5</t>
  </si>
  <si>
    <t>social problem solving/relevant categories</t>
  </si>
  <si>
    <t>Social Problem-Solving Test (SPST)</t>
  </si>
  <si>
    <t>nonsocial (isolate) behavior</t>
  </si>
  <si>
    <t>behavior observed and coded</t>
  </si>
  <si>
    <t>social problem solving abilities and (non)social behavior in Kindergarden and Grade 1</t>
  </si>
  <si>
    <t>social problem solving flexibility</t>
  </si>
  <si>
    <t>social problem solving/relevant solutions</t>
  </si>
  <si>
    <t>sociable behavior</t>
  </si>
  <si>
    <t>6.5</t>
  </si>
  <si>
    <t>proportion of agonistic strategies</t>
  </si>
  <si>
    <t>proportion of prosocial strategies</t>
  </si>
  <si>
    <t>hart1998childhood</t>
  </si>
  <si>
    <t>Childhood Personality Influences on Social-Cognitive Development:
A Longitudinal Study</t>
  </si>
  <si>
    <t>Hart, Keller, Edelstein, Hofmann</t>
  </si>
  <si>
    <t>@article{hart1998childhood,
  title={Childhood personality influences on social--cognitive development: A longitudinal study.},
  author={Hart, Daniel and Keller, Monika and Edelstein, Wolfgang and Hofmann, Volker},
  journal={Journal of Personality and Social Psychology},
  volume={74},
  number={5},
  pages={1278},
  year={1998},
  publisher={American Psychological Association}
}</t>
  </si>
  <si>
    <t>Iceland</t>
  </si>
  <si>
    <t>Reykjavik</t>
  </si>
  <si>
    <t>friendship understanding</t>
  </si>
  <si>
    <t>coded Interview (CCQ-Set)</t>
  </si>
  <si>
    <t>Ego-resiliency</t>
  </si>
  <si>
    <t>Pearson?</t>
  </si>
  <si>
    <t>childhood personality and the development of friendship understanding + moral judgement from age 7 to 19</t>
  </si>
  <si>
    <t>Ego-control</t>
  </si>
  <si>
    <t>IQ</t>
  </si>
  <si>
    <t>Raven Progressive Matrizes</t>
  </si>
  <si>
    <t>SES</t>
  </si>
  <si>
    <t>father's position</t>
  </si>
  <si>
    <t>Gender</t>
  </si>
  <si>
    <t>Concentration problems</t>
  </si>
  <si>
    <t>Rating by teachers</t>
  </si>
  <si>
    <t>Social withdrawal</t>
  </si>
  <si>
    <t>Aggressiveness</t>
  </si>
  <si>
    <t>Childhood Personality Influences on Social-Cognitive Development:A Longitudinal Study</t>
  </si>
  <si>
    <t>@article{hart1998childhood,  title={Childhood personality influences on social--cognitive development: A longitudinal study.},  author={Hart, Daniel and Keller, Monika and Edelstein, Wolfgang and Hofmann, Volker},  journal={Journal of Personality and Social Psychology},  volume={74},  number={5},  pages={1278},  year={1998},  publisher={American Psychological Association}}</t>
  </si>
  <si>
    <t>moral judgement</t>
  </si>
  <si>
    <t>response to moral dilemma/ coded Interview (CCQ-Set)</t>
  </si>
  <si>
    <t>damon1980patterns</t>
  </si>
  <si>
    <t>Patterns of Change in Children's Social Reasoning: A Two-Year Longitudinal Study</t>
  </si>
  <si>
    <t>Damon</t>
  </si>
  <si>
    <t>@article{damon1980patterns,
  title={Patterns of change in children's social reasoning: A two-year longitudinal study},
  author={Damon, William},
  journal={Child development},
  pages={1010--1017},
  year={1980},
  publisher={JSTOR}
}</t>
  </si>
  <si>
    <t>Worchester, Massachusetts</t>
  </si>
  <si>
    <t>positive justice</t>
  </si>
  <si>
    <t>Interview (coded as: reasoning (spread above the mode)</t>
  </si>
  <si>
    <t>8.5</t>
  </si>
  <si>
    <t>point-biserial</t>
  </si>
  <si>
    <t>moral reasoning (positive justice + authority) from age 4 to 11</t>
  </si>
  <si>
    <t>authority (parental/peers)</t>
  </si>
  <si>
    <t>Interview (coded as: reasoning (spread below the mode)</t>
  </si>
  <si>
    <t>Interview (coded as: reasoning (spread away from the mode)</t>
  </si>
  <si>
    <t>carpenter1998social</t>
  </si>
  <si>
    <t>Social Cognition, Joint Attention, and Communicative Competence from 9 to 15 Monthsof Age</t>
  </si>
  <si>
    <t>Carpenter, Nagell, Tomasello, Butterworth, Moore</t>
  </si>
  <si>
    <t>@article{carpenter1998social,
  title={Social cognition, joint attention, and communicative competence from 9 to 15 months of age},
  author={Carpenter, Malinda and Nagell, Katherine and Tomasello, Michael and Butterworth, George and Moore, Chris},
  journal={Monographs of the society for research in child development},
  pages={i--174},
  year={1998},
  publisher={JSTOR}
}</t>
  </si>
  <si>
    <t>Emory University, Atlanta, Georgia</t>
  </si>
  <si>
    <t>1.0</t>
  </si>
  <si>
    <t>communicative gestures</t>
  </si>
  <si>
    <t>child's behavior observed and coded</t>
  </si>
  <si>
    <t>attention following</t>
  </si>
  <si>
    <t>pearson</t>
  </si>
  <si>
    <t>infant skills of social cognition from 9 to 15 months of age</t>
  </si>
  <si>
    <t>imitative learning</t>
  </si>
  <si>
    <t>referential language</t>
  </si>
  <si>
    <t>communicative learning</t>
  </si>
  <si>
    <t>spatial relations</t>
  </si>
  <si>
    <t>spatial relation task by Uzgiri and Hunt</t>
  </si>
  <si>
    <t>object permanence</t>
  </si>
  <si>
    <t>object permanence tests by Uzgiri and Hunt</t>
  </si>
  <si>
    <t>caputi2012longitudinal</t>
  </si>
  <si>
    <t>Longitudinal Effects of Theory of Mind on Later Peer Relations:
The Role of Prosocial Behavior</t>
  </si>
  <si>
    <t>Caputi, Lecce, Pagnin, Banerjee</t>
  </si>
  <si>
    <t>@article{caputi2012longitudinal,
  title={Longitudinal effects of theory of mind on later peer relations: the role of prosocial behavior.},
  author={Caputi, Marcella and Lecce, Serena and Pagnin, Adriano and Banerjee, Robin},
  journal={Developmental psychology},
  volume={48},
  number={1},
  pages={257},
  year={2012},
  publisher={American Psychological Association}
}</t>
  </si>
  <si>
    <t>Italy</t>
  </si>
  <si>
    <t>Pavia and surrounding towns</t>
  </si>
  <si>
    <t>Theory of Mind</t>
  </si>
  <si>
    <t>Prosocial Behavior</t>
  </si>
  <si>
    <t>SSRS (rated by teacher)</t>
  </si>
  <si>
    <t>zero-order correlation</t>
  </si>
  <si>
    <t>Theory of Mind and peer relations at age 5, 6 and 7</t>
  </si>
  <si>
    <t>Verbal Ability</t>
  </si>
  <si>
    <t>PPVT-R</t>
  </si>
  <si>
    <t>Peer Nomination</t>
  </si>
  <si>
    <t>Most Like</t>
  </si>
  <si>
    <t>Least Like</t>
  </si>
  <si>
    <t>TROG</t>
  </si>
  <si>
    <t>6</t>
  </si>
  <si>
    <t>symons2006longitudinal</t>
  </si>
  <si>
    <t>A Longitudinal Study of Belief and DesireState Discourse During Mother–Child Playand Later False Belief Understanding</t>
  </si>
  <si>
    <t>Symons, Fossum, Collins</t>
  </si>
  <si>
    <t>@article{symons2006longitudinal,
  title={A longitudinal study of belief and desire state discourse during mother--child play and later false belief understanding},
  author={Symons, Douglas K and Fossum, Kristin-Lee M and Collins, TB Kate},
  journal={Social development},
  volume={15},
  number={4},
  pages={676--692},
  year={2006},
  publisher={Wiley Online Library}
}</t>
  </si>
  <si>
    <t>Acadia University, Wolfville</t>
  </si>
  <si>
    <t>5.77</t>
  </si>
  <si>
    <t>2.06</t>
  </si>
  <si>
    <t>Socioeconomic Status</t>
  </si>
  <si>
    <t>Scale 1 (low) to 5 (high)</t>
  </si>
  <si>
    <t>bivariate</t>
  </si>
  <si>
    <t>mother-child play at age 2 and theory of mind at age 5</t>
  </si>
  <si>
    <t>Mother appropriate desire state terms</t>
  </si>
  <si>
    <t>observed and coded after Meins et al.’s (2002) criteria for ‘appropriate
mind-related comments’</t>
  </si>
  <si>
    <t>@article{symons2006longitudinal,  title={A longitudinal study of belief and desire state discourse during mother--child play and later false belief understanding},  author={Symons, Douglas K and Fossum, Kristin-Lee M and Collins, TB Kate},  journal={Social development},  volume={15},  number={4},  pages={676--692},  year={2006},  publisher={Wiley Online Library}}</t>
  </si>
  <si>
    <t>Mother appropriate cognitive stateterms</t>
  </si>
  <si>
    <t>Mother affect state
terms</t>
  </si>
  <si>
    <t>Mother desire state
terms</t>
  </si>
  <si>
    <t>Mother cognitive state
terms</t>
  </si>
  <si>
    <t>Mother total number of words</t>
  </si>
  <si>
    <t>words counted</t>
  </si>
  <si>
    <t>Child desire state
terms</t>
  </si>
  <si>
    <t>observed and coded</t>
  </si>
  <si>
    <t>Child cognitive state
terms</t>
  </si>
  <si>
    <t>Child morpheme total</t>
  </si>
  <si>
    <t>morphemes counted</t>
  </si>
  <si>
    <t>Child mean length utterance</t>
  </si>
  <si>
    <t>The mean length utterance (MLU)</t>
  </si>
  <si>
    <t>Maternal sensitivity</t>
  </si>
  <si>
    <t>maternal behaviour
Q-sort (MBQ)</t>
  </si>
  <si>
    <t>jenkins2000theory</t>
  </si>
  <si>
    <t>Theory of Mind and Social Behavior: Causal Models Tested in a Longitudinal Study</t>
  </si>
  <si>
    <t>Jenkins, Astington</t>
  </si>
  <si>
    <t>@article{jenkins2000theory,
  title={Theory of mind and social behavior: Causal models tested in a longitudinal study},
  author={Jenkins, Jennifer M and Astington, Janet Wilde},
  journal={Merrill-Palmer Quarterly (1982-)},
  pages={203--220},
  year={2000},
  publisher={JSTOR}
}</t>
  </si>
  <si>
    <t>University of Toronto</t>
  </si>
  <si>
    <t>3.29</t>
  </si>
  <si>
    <t>three theory of mind tasks (one change of location (Wimmer &amp; Perner, 1983), two unexpected content/false belief (Hogrefe, Wimmer, &amp; Perner, 1986 &amp; Flavell et al. 1983)</t>
  </si>
  <si>
    <t>3.58</t>
  </si>
  <si>
    <t>theory of mind and social behavior at age 3</t>
  </si>
  <si>
    <t>3.86</t>
  </si>
  <si>
    <t>Joint Planning</t>
  </si>
  <si>
    <t>Role Assignment</t>
  </si>
  <si>
    <t>eisenberg1987prosocial</t>
  </si>
  <si>
    <t>Prosocial Development in Middle Childhood: A Longitudinal Study</t>
  </si>
  <si>
    <t>Eisenberg, Shell, Pasternack, Beller, Lennon, Mathy</t>
  </si>
  <si>
    <t>@article{eisenberg1987prosocial,
  title={Prosocial development in middle childhood: A longitudinal study.},
  author={Eisenberg, Nancy and Shell, Rita and Pasternack, Jeannette and Lennon, Randy and Beller, Rob and Mathy, Robin M},
  journal={Developmental Psychology},
  volume={23},
  number={5},
  pages={712},
  year={1987},
  publisher={American Psychological Association}
}</t>
  </si>
  <si>
    <t>Arizona State University</t>
  </si>
  <si>
    <t>9.58</t>
  </si>
  <si>
    <t>Empathy</t>
  </si>
  <si>
    <t>answer to prosocial moral dilemma coded</t>
  </si>
  <si>
    <t>11.58</t>
  </si>
  <si>
    <t>prosocial development over a 7 year period in middle childhood</t>
  </si>
  <si>
    <t>hedonistic reasoning</t>
  </si>
  <si>
    <t>donating</t>
  </si>
  <si>
    <t>donating part of earnings to child from UNICEF poster</t>
  </si>
  <si>
    <t>partial</t>
  </si>
  <si>
    <t>needs-oriented reasoning</t>
  </si>
  <si>
    <t>prosocial moral</t>
  </si>
  <si>
    <t>social desirability</t>
  </si>
  <si>
    <t>approval-oriented reasoning</t>
  </si>
  <si>
    <t>sallquist2009assessment</t>
  </si>
  <si>
    <t>Assessment of preschoolers’ positive empathy: concurrent and
longitudinal relations with positive emotion, social competence,
and sympathy</t>
  </si>
  <si>
    <t>Sallquist, Eisenberg, Spinrad, Eggum, Gaertner</t>
  </si>
  <si>
    <t>@article{sallquist2009assessment,
  title={Assessment of preschoolers’ positive empathy: Concurrent and longitudinal relations with positive emotion, social competence, and sympathy},
  author={Sallquist, Julie and Eisenberg, Nancy and Spinrad, Tracy L and Eggum, Natalie D and Gaertner, Bridget M},
  journal={The journal of positive psychology},
  volume={4},
  number={3},
  pages={223--233},
  year={2009},
  publisher={Taylor \&amp; Francis}
}</t>
  </si>
  <si>
    <t>3.48</t>
  </si>
  <si>
    <t>positive empathy</t>
  </si>
  <si>
    <t>DPES</t>
  </si>
  <si>
    <t>empathy/sympathy</t>
  </si>
  <si>
    <t>rated by Mother (subscale of the ITSEA)</t>
  </si>
  <si>
    <t>positive empathy and social competence, sympathy and positive emotion at age 3.5 to 4.5</t>
  </si>
  <si>
    <t>rated by non-parental Caregiver (subscale of the ITSEA)</t>
  </si>
  <si>
    <t>rated by Father (subscale of the ITSEA)</t>
  </si>
  <si>
    <t>4.49</t>
  </si>
  <si>
    <t>positive emotion</t>
  </si>
  <si>
    <t>observed (bubble task)</t>
  </si>
  <si>
    <t>rated by Mother (smiling/laughter sucscale of the CBQ)</t>
  </si>
  <si>
    <t>rated by non-parental Caregiver (smiling/laughter of the CBQ)</t>
  </si>
  <si>
    <t>social competence</t>
  </si>
  <si>
    <t>rated by Mother (two subscales of the ITSEA)</t>
  </si>
  <si>
    <t>rated by non-parental Caregiver (two subscales of the ITSEA)</t>
  </si>
  <si>
    <t>rated by Father (two subscales of the ITSEA)</t>
  </si>
  <si>
    <t>adrian2007mothers</t>
  </si>
  <si>
    <t>Mothers’ Use of Cognitive State Verbs in Picture-Book Reading and the
Development of Children’s Understanding of Mind: A Longitudinal Study</t>
  </si>
  <si>
    <t>Adrián, Clemente, Villanueva</t>
  </si>
  <si>
    <t>@article{adrian2007mothers,
  title={Mothers’ use of cognitive state verbs in picture-book reading and the development of children’s understanding of mind: A longitudinal study},
  author={Adri{\'a}n, Juan E and Clemente, Rosa Ana and Villanueva, Lid{\'o}n},
  journal={Child development},
  volume={78},
  number={4},
  pages={1052--1067},
  year={2007},
  publisher={Wiley Online Library}
}</t>
  </si>
  <si>
    <t>Spain</t>
  </si>
  <si>
    <t>Universitat Jaume I</t>
  </si>
  <si>
    <t>4.7</t>
  </si>
  <si>
    <t>understanding of mental states</t>
  </si>
  <si>
    <t>false belief tasks (unexpected transfer
task  by Wimmer and Perner (1983), false-
belief content task by Perner, Leekam and
Wimmer (1987)</t>
  </si>
  <si>
    <t>verbal ability</t>
  </si>
  <si>
    <t>WPPSI (verbal scale)</t>
  </si>
  <si>
    <t>Zero Order</t>
  </si>
  <si>
    <t>mental state understanding and mother's use of cognitive verbs at age 4 to 5</t>
  </si>
  <si>
    <t>mother's use of cognitive verbs</t>
  </si>
  <si>
    <t>picture book reading</t>
  </si>
  <si>
    <t>Maternal Education</t>
  </si>
  <si>
    <t>Age of Children</t>
  </si>
  <si>
    <t>Partial correlation after controlling for MUCV, verbal ability, and
maternal education at Time 1, and children’s age at Time 2.</t>
  </si>
  <si>
    <t>Non-literal communicative intentions (white lie and irony tasks, based on Happe's‘‘Strange stories’’ (1994)</t>
  </si>
  <si>
    <t>Partial correlation after controlling for CUMS, verbal ability, and
maternal education at Time 1, and children’ s age at Time 2.</t>
  </si>
  <si>
    <t>campbell2000infants</t>
  </si>
  <si>
    <t>Infants’ visual preference for sex-congruent
babies, children, toys and activities:
A longitudinal study</t>
  </si>
  <si>
    <t>Campbell, Shirley, Heywood, Crook</t>
  </si>
  <si>
    <t>@article{campbell2000infants,
  title={Infants’ visual preference for sex-congruent babies, children, toys and activities: A longitudinal study},
  author={Campbell, Anne and Shirley, Louisa and Heywood, Charles and Crook, Charles},
  journal={British Journal of Developmental Psychology},
  volume={18},
  number={4},
  pages={479--498},
  year={2000},
  publisher={Wiley Online Library}
}</t>
  </si>
  <si>
    <t>UK</t>
  </si>
  <si>
    <t>Durham University</t>
  </si>
  <si>
    <t>0.28</t>
  </si>
  <si>
    <t>baby face preference</t>
  </si>
  <si>
    <t>child's gaze</t>
  </si>
  <si>
    <t>1.76</t>
  </si>
  <si>
    <t>visual preference for sex-congruent faces, toys or activities at 3, 9 and 18 months</t>
  </si>
  <si>
    <t>0.77</t>
  </si>
  <si>
    <t>Zero order</t>
  </si>
  <si>
    <t>infant sex</t>
  </si>
  <si>
    <t>male = 0, female = 1</t>
  </si>
  <si>
    <t>child face preference</t>
  </si>
  <si>
    <t>toys faces preference</t>
  </si>
  <si>
    <t>Activities preference</t>
  </si>
  <si>
    <t>1.74</t>
  </si>
  <si>
    <t>mcalister2013siblings</t>
  </si>
  <si>
    <t>Siblings, Theory of Mind, and Executive Functioning in Children Aged
3–6 Years: New Longitudinal Evidence</t>
  </si>
  <si>
    <t>McAlister, Peterson</t>
  </si>
  <si>
    <t>@article{mcalister2013siblings,
  title={Siblings, theory of mind, and executive functioning in children aged 3--6 years: New longitudinal evidence},
  author={McAlister, Anna R and Peterson, Candida C},
  journal={Child development},
  volume={84},
  number={4},
  pages={1442--1458},
  year={2013},
  publisher={Wiley Online Library}
}</t>
  </si>
  <si>
    <t>University of Queensland</t>
  </si>
  <si>
    <t>4.17</t>
  </si>
  <si>
    <t>4 tasks: unseen displacement (Baron-Cohen, Leslie, and Frith's (1985)“Sally-Ann”task), misleading container (Gopnik &amp;Astington, 1988), pretend play, appearance-reality (McAlister and Peterson (2007)</t>
  </si>
  <si>
    <t>Number of Siblings</t>
  </si>
  <si>
    <t>raw</t>
  </si>
  <si>
    <t>theory of mind and siblings from age 3 to 6</t>
  </si>
  <si>
    <t>4 tasks: unseen displacement (Baron-
Cohen, Leslie, and Frith's (1985)
“
Sally-Ann
”
task), misleading container (Gopnik &amp;
Astington, 1988), pretend play, appearance-reality (McAlister and Peterson (2007)</t>
  </si>
  <si>
    <t>Sibling Situation</t>
  </si>
  <si>
    <t>Siblings presence</t>
  </si>
  <si>
    <t>presence or absence</t>
  </si>
  <si>
    <t>Executive functioning</t>
  </si>
  <si>
    <t>2 tasks: Route Navigation, resisting instructions</t>
  </si>
  <si>
    <t>Language Ability</t>
  </si>
  <si>
    <t>PPVT</t>
  </si>
  <si>
    <t>5.17</t>
  </si>
  <si>
    <t>4 tasks: Resisting Instructions, Hand game, card sort, Tower of London</t>
  </si>
  <si>
    <t>4 tasks: real-apparent emotion (based on Wellman and Liu (2004), emotion-based false belief (Hughes et al. (2000), unseen displacement, appearance-reality (both following the same procedure asTime1)</t>
  </si>
  <si>
    <t>Siblings Presence</t>
  </si>
  <si>
    <t>sibling situation</t>
  </si>
  <si>
    <t>Executive Functioning</t>
  </si>
  <si>
    <t>astington1999longitudinal</t>
  </si>
  <si>
    <t>A Longitudinal Study of the Relation Between Language and
Theory-of-Mind Development</t>
  </si>
  <si>
    <t>Astington, Jenkins</t>
  </si>
  <si>
    <t>@article{astington1999longitudinal,
  title={A longitudinal study of the relation between language and theory-of-mind development.},
  author={Astington, Janet Wilde and Jenkins, Jennifer M},
  journal={Developmental psychology},
  volume={35},
  number={5},
  pages={1311},
  year={1999},
  publisher={American Psychological Association}
}</t>
  </si>
  <si>
    <t>3.33</t>
  </si>
  <si>
    <t>ToM tasks: unexpected content, change in location, appearance-reality</t>
  </si>
  <si>
    <t>3.63</t>
  </si>
  <si>
    <t>Pearson</t>
  </si>
  <si>
    <t xml:space="preserve">language and theory of mind at age 3 to 4 </t>
  </si>
  <si>
    <t>3.92</t>
  </si>
  <si>
    <t>Test of Early Language Development</t>
  </si>
  <si>
    <t>racine2006cross</t>
  </si>
  <si>
    <t>Cross-sectional and longitudinal relations
between mother-child talk about conflict and
children’s social understanding</t>
  </si>
  <si>
    <t>Racine, Carpendale, Turnbull</t>
  </si>
  <si>
    <t>@article{racine2006cross,
  title={Cross-sectional and longitudinal relations between mother-child talk about conflict and children's social understanding},
  author={Racine, Timothy P and Carpendale, Jeremy IM and Turnbull, William},
  journal={British Journal of Psychology},
  volume={97},
  number={4},
  pages={521--536},
  year={2006},
  publisher={Wiley Online Library}
}</t>
  </si>
  <si>
    <t>University of Manitoba</t>
  </si>
  <si>
    <t>4.46</t>
  </si>
  <si>
    <t>Social Understanding</t>
  </si>
  <si>
    <t>mother talk</t>
  </si>
  <si>
    <t>counted words by mother</t>
  </si>
  <si>
    <t>two-tailed zero order</t>
  </si>
  <si>
    <t>mother-child talk and social understanding from age 4 to 7</t>
  </si>
  <si>
    <t>child talk</t>
  </si>
  <si>
    <t>counted words by child</t>
  </si>
  <si>
    <t>explanatory talk</t>
  </si>
  <si>
    <t>talk that was coded as drawing attention to the details</t>
  </si>
  <si>
    <t>non-explanatory talk</t>
  </si>
  <si>
    <t>talk that was coded as not clearly linked to the actions, feelings etc. of the story characters</t>
  </si>
  <si>
    <t>6.96</t>
  </si>
  <si>
    <t>understanding of interpretation (three puppet tasks)</t>
  </si>
  <si>
    <t>symons2000longitudinal</t>
  </si>
  <si>
    <t>A Longitudinal Study of Mother-Child
Relationships and Theory of Mind in
the Preschool Period</t>
  </si>
  <si>
    <t>Symons, Clark</t>
  </si>
  <si>
    <t>@article{symons2000longitudinal,
  title={A longitudinal study of mother-child relationships and theory of mind in the preschool period},
  author={Symons, Douglas K and Clark, Sharon E},
  journal={Social Development},
  volume={9},
  number={1},
  pages={3--23},
  year={2000},
  publisher={Wiley Online Library}
}</t>
  </si>
  <si>
    <t>Acadia University</t>
  </si>
  <si>
    <t>5.79</t>
  </si>
  <si>
    <t>False Belief Caregiver Location</t>
  </si>
  <si>
    <t>2.09</t>
  </si>
  <si>
    <t>Attachment security</t>
  </si>
  <si>
    <t>AQS</t>
  </si>
  <si>
    <t>mother-child relationship and Theory of Mind from age 2 to 6</t>
  </si>
  <si>
    <t>Maternal Sensitivity</t>
  </si>
  <si>
    <t>Q-Sort Measures</t>
  </si>
  <si>
    <t>Maternal emotional distress</t>
  </si>
  <si>
    <t>self-report</t>
  </si>
  <si>
    <t>MBQ</t>
  </si>
  <si>
    <t>False Belief Object Location</t>
  </si>
  <si>
    <t>False Belief Object Identity</t>
  </si>
  <si>
    <t>False Belief Object Identify</t>
  </si>
  <si>
    <t>sutton1999social</t>
  </si>
  <si>
    <t>Social cognition and bullying: Social inadequacy
or skilled manipulation?</t>
  </si>
  <si>
    <t>Sutton, Smith, Swettenham</t>
  </si>
  <si>
    <t>@article{sutton1999social,
  title={Social cognition and bullying: Social inadequacy or skilled manipulation?},
  author={Sutton, Jon and Smith, Peter K and Swettenham, John},
  journal={British journal of developmental psychology},
  volume={17},
  number={3},
  pages={435--450},
  year={1999},
  publisher={Wiley Online Library}
}</t>
  </si>
  <si>
    <t>London</t>
  </si>
  <si>
    <t>9.0</t>
  </si>
  <si>
    <t>social and cognitive understanding (Storys)</t>
  </si>
  <si>
    <t>Role Score: Bully</t>
  </si>
  <si>
    <t>rated by teachers</t>
  </si>
  <si>
    <t>social cognition and bullying at age 7 - 10</t>
  </si>
  <si>
    <t>Role Score: Reinforcer</t>
  </si>
  <si>
    <t>Role Score: Assistant</t>
  </si>
  <si>
    <t>Role Score: Defender</t>
  </si>
  <si>
    <t>Role Score: Outsider</t>
  </si>
  <si>
    <t>Role Score: Victim</t>
  </si>
  <si>
    <t>pettit1991family</t>
  </si>
  <si>
    <t>Family interaction, social cognition and children's subsequent relations with peers at kindergarten</t>
  </si>
  <si>
    <t>Pettit, Harrist, Bates, Dodge</t>
  </si>
  <si>
    <t>@article{pettit1991family,
  title={Family interaction, social cognition and children's subsequent relations with peers at kindergarten},
  author={Pettit, Gregory S and Harrist, Amanda W and Bates, John E and Dodge, Kenneth A},
  journal={Journal of social and personal relationships},
  volume={8},
  number={3},
  pages={383--402},
  year={1991},
  publisher={Sage Publications Sage CA: Thousand Oaks, CA}
}</t>
  </si>
  <si>
    <t>Knoxville, Tennessee</t>
  </si>
  <si>
    <t>5.0</t>
  </si>
  <si>
    <t>Competence effectance</t>
  </si>
  <si>
    <t>childrens answers to potencial conflict with peer</t>
  </si>
  <si>
    <t>Aggression effectance</t>
  </si>
  <si>
    <t>family interactions, peers and social cognition at age 5</t>
  </si>
  <si>
    <t>Outcome expectation for competence</t>
  </si>
  <si>
    <t>Outcome expectation for aggression</t>
  </si>
  <si>
    <t>Family Responsiveness</t>
  </si>
  <si>
    <t>Family proactive involvement</t>
  </si>
  <si>
    <t>Family Coerciveness</t>
  </si>
  <si>
    <t>Family Intrusiveness</t>
  </si>
  <si>
    <t>Social competence</t>
  </si>
  <si>
    <t>Teachers Checklist of Peer Relationships + CBCL</t>
  </si>
  <si>
    <t>Aggression</t>
  </si>
  <si>
    <t>Social disengagement</t>
  </si>
  <si>
    <t>Outcome expectance for aggression</t>
  </si>
  <si>
    <t>dubow1991two</t>
  </si>
  <si>
    <t>A Two-Year Longitudinal Study of Stressful Life Events, Social Support, and Social
Problem-Solving Skills: Contributions to Children's Behavioral and Academic
Adjustment</t>
  </si>
  <si>
    <t>Dubow, Tisak, Causey, Hryshko, Reid</t>
  </si>
  <si>
    <t>@article{dubow1991two,
  title={A two-year longitudinal study of stressful life events, social support, and social problem-solving skills: Contributions to children's behavioral and academic adjustment},
  author={Dubow, Eric F and Tisak, John and Causey, David and Hryshko, Ann and Reid, Graham},
  journal={Child development},
  volume={62},
  number={3},
  pages={583--599},
  year={1991},
  publisher={Wiley Online Library}
}</t>
  </si>
  <si>
    <t>Bowling Green State University, Ohio</t>
  </si>
  <si>
    <t>third to fifth grade</t>
  </si>
  <si>
    <t>social problem solving</t>
  </si>
  <si>
    <t>SPS</t>
  </si>
  <si>
    <t>stressful live events</t>
  </si>
  <si>
    <t>Coddington's Live Events Scale for children</t>
  </si>
  <si>
    <t>social problem solving and stressful live events from third to seventh grade</t>
  </si>
  <si>
    <t>social support</t>
  </si>
  <si>
    <t>Social Support Appraisals Scale</t>
  </si>
  <si>
    <t>teacher-rated problems</t>
  </si>
  <si>
    <t>T-CRS</t>
  </si>
  <si>
    <t>teacher-rated competencies</t>
  </si>
  <si>
    <t>grade-point average</t>
  </si>
  <si>
    <t>child's grades in English, math, spelling, and reading (5 = A, 1 = F)</t>
  </si>
  <si>
    <t>parent-rated problems</t>
  </si>
  <si>
    <t>Revised Behavior Problem Checklist</t>
  </si>
  <si>
    <t>fith to seventh grade</t>
  </si>
  <si>
    <t>zero-order cross-lag</t>
  </si>
  <si>
    <t>social support (total)</t>
  </si>
  <si>
    <t>family support</t>
  </si>
  <si>
    <t>peer support</t>
  </si>
  <si>
    <t>teacher support</t>
  </si>
  <si>
    <t>fifth to seventh grade</t>
  </si>
  <si>
    <t>wang2008emotion</t>
  </si>
  <si>
    <t>Emotion knowledge and autobiographical
memory across the preschool years:
A cross-cultural longitudinal investigation</t>
  </si>
  <si>
    <t>Wang</t>
  </si>
  <si>
    <t>@article{wang2008emotion,
  title={Emotion knowledge and autobiographical memory across the preschool years: A cross-cultural longitudinal investigation},
  author={Wang, Qi},
  journal={Cognition},
  volume={108},
  number={1},
  pages={117--135},
  year={2008},
  publisher={Elsevier}
}</t>
  </si>
  <si>
    <t>Beijing / New York</t>
  </si>
  <si>
    <t>2.91</t>
  </si>
  <si>
    <t>emotion knowledge</t>
  </si>
  <si>
    <t>knowledge about which situations make the child and/or other people experience emotions</t>
  </si>
  <si>
    <t>3.47</t>
  </si>
  <si>
    <t>partial (controlled for culture + language)</t>
  </si>
  <si>
    <t>emotion knowledge and autobiographical memory in american and chinese children age 3 to 4.5</t>
  </si>
  <si>
    <t>Memory Specificity</t>
  </si>
  <si>
    <t>coded Interview</t>
  </si>
  <si>
    <t>banerjee2011peer</t>
  </si>
  <si>
    <t>Peer Relations and the Understanding of Faux Pas: Longitudinal Evidence
for Bidirectional Associations</t>
  </si>
  <si>
    <t>Banerjee, Watling, Caputi</t>
  </si>
  <si>
    <t>@article{banerjee2011peer,
  title={Peer relations and the understanding of faux pas: Longitudinal evidence for bidirectional associations},
  author={Banerjee, Robin and Watling, Dawn and Caputi, Marcella},
  journal={Child development},
  volume={82},
  number={6},
  pages={1887--1905},
  year={2011},
  publisher={Wiley Online Library}
}</t>
  </si>
  <si>
    <t>University of Sussex</t>
  </si>
  <si>
    <t>5.98</t>
  </si>
  <si>
    <t>understanding of faux pas</t>
  </si>
  <si>
    <t>coded answers to fauxpas storys (Baron-Cohen  et al.
(1999)</t>
  </si>
  <si>
    <t>peer rejection</t>
  </si>
  <si>
    <t>like/dislike nominations</t>
  </si>
  <si>
    <t>faux pas understanding and peer relations from age 6 to 11</t>
  </si>
  <si>
    <t>peer acceptance</t>
  </si>
  <si>
    <t>6.98</t>
  </si>
  <si>
    <t>7.98</t>
  </si>
  <si>
    <t>9.02</t>
  </si>
  <si>
    <t>10.02</t>
  </si>
  <si>
    <t>11.02</t>
  </si>
  <si>
    <t>meins1998security</t>
  </si>
  <si>
    <t>Security of Attachment as a Predictor of
Symbolic and Mentalising Abilities: A
Longitudinal Study</t>
  </si>
  <si>
    <t>Meins, Fernyhough, Russell, Clark-Carter</t>
  </si>
  <si>
    <t>@article{meins1998security,
  title={Security of attachment as a predictor of symbolic and mentalising abilities: A longitudinal study},
  author={Meins, Elizabeth and Fernyhough, Charles and Russell, James and Clark-Carter, David},
  journal={Social development},
  volume={7},
  number={1},
  pages={1--24},
  year={1998},
  publisher={Wiley Online Library}
}</t>
  </si>
  <si>
    <t>Cambridge</t>
  </si>
  <si>
    <t>4.08</t>
  </si>
  <si>
    <t>Unexpected Transfer Task (no authors mentioned)</t>
  </si>
  <si>
    <t>Security of Attachment</t>
  </si>
  <si>
    <t>strange situation procedure</t>
  </si>
  <si>
    <t>attachment security and cognitive abilities from age 1 to 5</t>
  </si>
  <si>
    <t>Executive Capacity</t>
  </si>
  <si>
    <t>symbolic play task</t>
  </si>
  <si>
    <t>3.08</t>
  </si>
  <si>
    <t>box construction task</t>
  </si>
  <si>
    <t>Proportion of mental attributes</t>
  </si>
  <si>
    <t>Maternal Interview</t>
  </si>
  <si>
    <t>5.13</t>
  </si>
  <si>
    <t>False Belief and Emotion Task (no authors mentioned)</t>
  </si>
  <si>
    <t>Cognitive Ability</t>
  </si>
  <si>
    <t>BPVS</t>
  </si>
  <si>
    <t>olson1988concurrent</t>
  </si>
  <si>
    <t>Concurrent and Longitudinal
Correlates of Preschool Peer
Sociometrics: Comparing Rating Scale
and Nomination Measures</t>
  </si>
  <si>
    <t>Olson, Lifgren</t>
  </si>
  <si>
    <t>@article{olson1988concurrent,
  title={Concurrent and longitudinal correlates of preschool peer sociometrics: Comparing rating scale and nomination measures},
  author={Olson, Sheryl L and Lifgren, Karen},
  year={1988},
  publisher={Elsevier}
}</t>
  </si>
  <si>
    <t>University of Michigan</t>
  </si>
  <si>
    <t>4.67</t>
  </si>
  <si>
    <t>interpersonal problem solving</t>
  </si>
  <si>
    <t>PIPS (total solutions)</t>
  </si>
  <si>
    <t>positive peer nomination</t>
  </si>
  <si>
    <t>rating of (non)prefered playmates</t>
  </si>
  <si>
    <t>problem solving and peer nominations at age 4 to 5</t>
  </si>
  <si>
    <t>negative peer nomination</t>
  </si>
  <si>
    <t>Rating Score</t>
  </si>
  <si>
    <t>rating scale task</t>
  </si>
  <si>
    <t>PIPS (force ratio/forceful-aggressive solutions)</t>
  </si>
  <si>
    <t>5.67</t>
  </si>
  <si>
    <t>paulus2015social</t>
  </si>
  <si>
    <t>Social understanding and self-regulationpredict pre-schoolers’ sharing with friendsand disliked peers: A longitudinal study</t>
  </si>
  <si>
    <t>Paulus, Licata, Kristen, Thoermer, Woodward, Sodian</t>
  </si>
  <si>
    <t>@article{paulus2015social,
  title={Social understanding and self-regulation predict pre-schoolers’ sharing with friends and disliked peers: A longitudinal study},
  author={Paulus, Markus and Licata, Maria and Kristen, Susanne and Thoermer, Claudia and Woodward, Amanda and Sodian, Beate},
  journal={International Journal of Behavioral Development},
  volume={39},
  number={1},
  pages={53--64},
  year={2015},
  publisher={Sage Publications Sage UK: London, England}
}</t>
  </si>
  <si>
    <t>Germany</t>
  </si>
  <si>
    <t>Ludwig-Maximilian-Universität München</t>
  </si>
  <si>
    <t>2.0</t>
  </si>
  <si>
    <t>distress understanding</t>
  </si>
  <si>
    <t>mother simulates pain</t>
  </si>
  <si>
    <t>0.58</t>
  </si>
  <si>
    <t>goal encoding</t>
  </si>
  <si>
    <t>habituation trials</t>
  </si>
  <si>
    <t>social understanding, self-regulation and sharing from age 1 to 5</t>
  </si>
  <si>
    <t>working memory</t>
  </si>
  <si>
    <t>memory task</t>
  </si>
  <si>
    <t>1.5</t>
  </si>
  <si>
    <t>instrumental helping</t>
  </si>
  <si>
    <t>(not) helping the experimenter</t>
  </si>
  <si>
    <t>prosocial behavior</t>
  </si>
  <si>
    <t>behavior towards mother who simulated pain</t>
  </si>
  <si>
    <t>gift delay</t>
  </si>
  <si>
    <t>waiting in front of gift</t>
  </si>
  <si>
    <t>2.5</t>
  </si>
  <si>
    <t>inhibitory control</t>
  </si>
  <si>
    <t>Early Childhood Behavior Questionnaire</t>
  </si>
  <si>
    <t>attentional control</t>
  </si>
  <si>
    <t>perspective-taking</t>
  </si>
  <si>
    <t>hiding and judgement task ( adopted from Flavell and colleagues
(1978) as well as McGuigan and Doherty (2002)</t>
  </si>
  <si>
    <t>4.03</t>
  </si>
  <si>
    <t>verbal IQ</t>
  </si>
  <si>
    <t>WPPSI-III</t>
  </si>
  <si>
    <t>sharing friend</t>
  </si>
  <si>
    <t>shared stickers with friend</t>
  </si>
  <si>
    <t>sharing disliked peer</t>
  </si>
  <si>
    <t>shared stickers with disliked peer</t>
  </si>
  <si>
    <t>kuhnert2017gender</t>
  </si>
  <si>
    <t>Gender-differentiated effects of theory of mind,
emotion understanding, and social preference on
prosocial behavior development: A longitudinal
study</t>
  </si>
  <si>
    <t>Kuhnert, Begeer, Fink, de Rosnay</t>
  </si>
  <si>
    <t>@article{kuhnert2017gender,
  title={Gender-differentiated effects of theory of mind, emotion understanding, and social preference on prosocial behavior development: A longitudinal study},
  author={Kuhnert, Rebecca-Lee and Begeer, Sander and Fink, Elian and de Rosnay, Marc},
  journal={Journal of experimental child psychology},
  volume={154},
  pages={13--27},
  year={2017},
  publisher={Elsevier}
}</t>
  </si>
  <si>
    <t>Sydney</t>
  </si>
  <si>
    <t>5.61</t>
  </si>
  <si>
    <t>Theory of Mind (GIRLS)</t>
  </si>
  <si>
    <t>false-belief tasks (two unexpected contents tasks based
on
Perner, Leekam, and Wimmer (1987)
, two unexpected transfer tasks based on
Wimmer and
Perner (1983)
, two nice/nasty surprise tasks based on
Hughes and colleagues (2000)</t>
  </si>
  <si>
    <t>TELD-3</t>
  </si>
  <si>
    <t>gender effects on ToM, emotion understanding and prosocial behavior age 5 to 8</t>
  </si>
  <si>
    <t>measures divided by gender - girls</t>
  </si>
  <si>
    <t>Emotion Understanding</t>
  </si>
  <si>
    <t>TEC</t>
  </si>
  <si>
    <t>crosss</t>
  </si>
  <si>
    <t>Social Preference</t>
  </si>
  <si>
    <t>peer nomination
sociometric interview</t>
  </si>
  <si>
    <t>free play with peers</t>
  </si>
  <si>
    <t>7.73</t>
  </si>
  <si>
    <t xml:space="preserve">faux-pas understanding (storys based on the ones by Baron-Cohen, O’Riordan, Stone, Jones, and Plaisted (1999)
</t>
  </si>
  <si>
    <t>mixed-emotions vignettes</t>
  </si>
  <si>
    <t>peer nomination sociometric interview</t>
  </si>
  <si>
    <t>Theory of Mind (BOYS)</t>
  </si>
  <si>
    <t>measures divided by gender - boys</t>
  </si>
  <si>
    <t>Emotion Understanding (GIRLS)</t>
  </si>
  <si>
    <t>Emotion Understanding (BOYS)</t>
  </si>
  <si>
    <t>devine2016theory</t>
  </si>
  <si>
    <t>Theory of mind in middle childhood: Longitudinal associations with executive function and social competence</t>
  </si>
  <si>
    <t>Devine, White, Ensor, Hughes</t>
  </si>
  <si>
    <t>@article{devine2016theory,
  title={Theory of mind in middle childhood: Longitudinal associations with executive function and social competence.},
  author={Devine, Rory T and White, Naomi and Ensor, Rosie and Hughes, Claire},
  journal={Developmental Psychology},
  volume={52},
  number={5},
  pages={758},
  year={2016},
  publisher={American Psychological Association}
}</t>
  </si>
  <si>
    <t>University of Cambridge</t>
  </si>
  <si>
    <t>6.05</t>
  </si>
  <si>
    <t xml:space="preserve">Object Transfer False Belief Task (Wimmer &amp; Perner, 
1983), Emotion False Belief (puppet
-
based 
stories 
that included 
either 
a
nice 
or
nasty 
surprise 
(Harris et 
al., 1989)
 + Second Order False Belief task (two 
picture book
t
asks (Sullivan et 
al., 1994)
</t>
  </si>
  <si>
    <t>Tower of London, Bead Memory, Day/Night + Trucks Game task</t>
  </si>
  <si>
    <t>Theory of Mind, Executive Functioning and Social Competence age 6 to 10</t>
  </si>
  <si>
    <t>Teacher-Rated Social Competence</t>
  </si>
  <si>
    <t>SRSS</t>
  </si>
  <si>
    <t>10.81</t>
  </si>
  <si>
    <t>Strange Stories Task (Happé, 1994), Triangles Task (Castelli, Happé
, 
Frith &amp; Frith, 2000)  + Silent Film task (Devine &amp; Hughes, 
2013)</t>
  </si>
  <si>
    <t>Smiling Face task</t>
  </si>
  <si>
    <t>partial (control for verbal ability + age)</t>
  </si>
  <si>
    <t>partial (control for final age, earlier verbal ability)</t>
  </si>
  <si>
    <t>partial (control for final age, earlier verbal ability and earlier scores on EF)</t>
  </si>
  <si>
    <t>partial (control for final age, earlier verbal ability and earlier scores on Teacher-Rated Social Competence)</t>
  </si>
  <si>
    <t>fink2015friendlessness</t>
  </si>
  <si>
    <t>Friendlessness and theory of mind: A prospective
longitudinal study</t>
  </si>
  <si>
    <t>Fink, Begeer, Peterson, Slaughter, de Rosnay</t>
  </si>
  <si>
    <t>@article{fink2015friendlessness,
  title={Friendlessness and theory of mind: A prospective longitudinal study},
  author={Fink, Elian and Begeer, Sander and Peterson, Candida C and Slaughter, Virginia and de Rosnay, Marc},
  journal={British Journal of Developmental Psychology},
  volume={33},
  number={1},
  pages={1--17},
  year={2015},
  publisher={Wiley Online Library}
}</t>
  </si>
  <si>
    <t>six false-belief tasks (four first-order FB: two unexpected contents tasks based on Perner, Leekam, and Wimmer (1987) and
two changed location tasks similar to Baron-Cohen, Leslie, and Frith’s (1985) + two advanced FBmeasures by  Hughes
et al. (2000)</t>
  </si>
  <si>
    <t>Sex</t>
  </si>
  <si>
    <t>friendlessness and theory of mind at age 5</t>
  </si>
  <si>
    <t>Age</t>
  </si>
  <si>
    <t>Delay of Gratification</t>
  </si>
  <si>
    <t>sticker-choice trials</t>
  </si>
  <si>
    <t>Sociometric group preference</t>
  </si>
  <si>
    <t>sociometric interview</t>
  </si>
  <si>
    <t>colonnesi2008precursors</t>
  </si>
  <si>
    <t>Precursors of a theory of mind: A longitudinal
study</t>
  </si>
  <si>
    <t>Colonnesi, Rieffe, Koops, Perucchini</t>
  </si>
  <si>
    <t>@article{colonnesi2008precursors,
  title={Precursors of a theory of mind: A longitudinal study},
  author={Colonnesi, Cristina and Rieffe, Carolien and Koops, Willem and Perucchini, Paola},
  journal={British Journal of Developmental Psychology},
  volume={26},
  number={4},
  pages={561--577},
  year={2008},
  publisher={Wiley Online Library}
}</t>
  </si>
  <si>
    <t>Rome</t>
  </si>
  <si>
    <t>0.94</t>
  </si>
  <si>
    <t>intention understanding</t>
  </si>
  <si>
    <t>false-belief condition of the transparent intention task of Russell, Hill, and Franco
(2001)</t>
  </si>
  <si>
    <t>3.19</t>
  </si>
  <si>
    <t>perception understanding</t>
  </si>
  <si>
    <t>perspective-taking task</t>
  </si>
  <si>
    <t>zero-order</t>
  </si>
  <si>
    <t>theory of mind from age 1 to 3</t>
  </si>
  <si>
    <t>Intention understanding</t>
  </si>
  <si>
    <t>false-belief task</t>
  </si>
  <si>
    <t>Psychological Explanation</t>
  </si>
  <si>
    <t xml:space="preserve">Bartsch ans Wellmans procedure </t>
  </si>
  <si>
    <t>first-order partial (control for age)</t>
  </si>
  <si>
    <t>second-order partial (control for age and language)</t>
  </si>
  <si>
    <t>1.19</t>
  </si>
  <si>
    <t>mackinnon2001longitudinal</t>
  </si>
  <si>
    <t>A longitudinal examination of theassociations between mothers’ and sons’attributions and their aggression</t>
  </si>
  <si>
    <t>MacKinnon-Lewis, Lamb, Hattie, Baradaran</t>
  </si>
  <si>
    <t>@article{mackinnon2001longitudinal,
  title={A longitudinal examination of the associations between mothers' and sons' attributions and their aggression},
  author={MACKINNON--LEWIS, CAROL and Lamb, Michael E and Hattie, John and Baradaran, Laila P},
  journal={Development and Psychopathology},
  volume={13},
  number={1},
  pages={69--81},
  year={2001},
  publisher={Cambridge University Press}
}</t>
  </si>
  <si>
    <t>University of North Carolina at Greensboro</t>
  </si>
  <si>
    <t>negative interaction attributions</t>
  </si>
  <si>
    <t xml:space="preserve">Child Attribution Measure </t>
  </si>
  <si>
    <t>Maternal Negative Attributions</t>
  </si>
  <si>
    <t>Maternal Attribution Measure</t>
  </si>
  <si>
    <t>mothers and sons negative attributions age 8 to 9</t>
  </si>
  <si>
    <t>sample consists of boys only</t>
  </si>
  <si>
    <t>Negativity in Etch-a-Sketch</t>
  </si>
  <si>
    <t>behavior during cooperative task with mother</t>
  </si>
  <si>
    <t>Negativity in Trouble</t>
  </si>
  <si>
    <t>behavior during competitive game with mother</t>
  </si>
  <si>
    <t>Maternal Negativity in Etch-a-Sketch</t>
  </si>
  <si>
    <t>behavior during cooperative task with son</t>
  </si>
  <si>
    <t>Maternal Negativity in Trouble</t>
  </si>
  <si>
    <t>behavior during competitive game with son</t>
  </si>
  <si>
    <t>huber2017cognitive</t>
  </si>
  <si>
    <t>Cognitive self-regulation and social functioning among French
children: A longitudinal study from kindergarten to first grade</t>
  </si>
  <si>
    <t>Hubert, Guimard, Florin</t>
  </si>
  <si>
    <t>@article{hubert2017cognitive,
  title={Cognitive self-regulation and social functioning among French children: A longitudinal study from kindergarten to first grade},
  author={Hubert, Blandine and Guimard, Philippe and Florin, Agn{\`e}s},
  journal={PsyCh Journal},
  volume={6},
  number={1},
  pages={57--75},
  year={2017},
  publisher={Wiley Online Library}
}</t>
  </si>
  <si>
    <t>France</t>
  </si>
  <si>
    <t>Nantes</t>
  </si>
  <si>
    <t>5.7</t>
  </si>
  <si>
    <t>Social problem solving</t>
  </si>
  <si>
    <t>Child Behavior Rating Scale</t>
  </si>
  <si>
    <t>Mothers Education</t>
  </si>
  <si>
    <t>background questionnaire</t>
  </si>
  <si>
    <t>Inhibitory Control</t>
  </si>
  <si>
    <t>HTKS</t>
  </si>
  <si>
    <t>social functioning and self-regulation age 5 to 7</t>
  </si>
  <si>
    <t>Verbal Working Memory</t>
  </si>
  <si>
    <t>subtest from the WISC-IV (Backward Digit Span)</t>
  </si>
  <si>
    <t>Non-Verbal IQ</t>
  </si>
  <si>
    <t>Raven’s (1998) Colored Progressive Matrices</t>
  </si>
  <si>
    <t>Verbal IQ</t>
  </si>
  <si>
    <t>Peabody’s
Vocabulary Scale</t>
  </si>
  <si>
    <t>Prosocial Skills</t>
  </si>
  <si>
    <t>questionnaire on social reputation</t>
  </si>
  <si>
    <t>6.86</t>
  </si>
  <si>
    <t>Acceptance</t>
  </si>
  <si>
    <t>questionnaire for social integration</t>
  </si>
  <si>
    <t>Rejection</t>
  </si>
  <si>
    <t>sodian2016understanding</t>
  </si>
  <si>
    <t>Understanding of Goals, Beliefs, and Desires Predicts Morally Relevant
Theory of Mind: A Longitudinal Investigation</t>
  </si>
  <si>
    <t>Sodian, Licata, Kristen-Antonow, Paulus, Killen, Woodward</t>
  </si>
  <si>
    <t>@article{sodian2016understanding,
  title={Understanding of goals, beliefs, and desires predicts morally relevant theory of mind: A longitudinal investigation},
  author={Sodian, Beate and Licata, Maria and Kristen-Antonow, Susanne and Paulus, Markus and Killen, Melanie and Woodward, Amanda},
  journal={Child development},
  volume={87},
  number={4},
  pages={1221--1232},
  year={2016},
  publisher={Wiley Online Library}
}</t>
  </si>
  <si>
    <t>Ludwig Maximilian University of Munich</t>
  </si>
  <si>
    <t>Implicit False Belief</t>
  </si>
  <si>
    <t>Belief-Based Anticipatory Looking (adapted from Neumann, Thoermer, and Sodian (2008)</t>
  </si>
  <si>
    <t>Goal Encoding</t>
  </si>
  <si>
    <t>looking time</t>
  </si>
  <si>
    <t>Pearson (two-tailed)</t>
  </si>
  <si>
    <t>understanding of goals,  beliefs, desires and theory of mind from age 1 to 5</t>
  </si>
  <si>
    <t>Working Memory</t>
  </si>
  <si>
    <t>direction of gaze</t>
  </si>
  <si>
    <t>Diverse Desire Understanding</t>
  </si>
  <si>
    <t>desire reasoning task</t>
  </si>
  <si>
    <t>4.02</t>
  </si>
  <si>
    <t>WPPSI</t>
  </si>
  <si>
    <t>5.07</t>
  </si>
  <si>
    <t>Moral Understanding (False Belief)</t>
  </si>
  <si>
    <t>MoTom Interview</t>
  </si>
  <si>
    <t>Moral Understanding (Intentions)</t>
  </si>
  <si>
    <t>desire reasoning task (based on Repacholi and Gopnik (1997)</t>
  </si>
  <si>
    <t>MoTom Interview (by Killen et al. (2011)</t>
  </si>
  <si>
    <t>Understanding of Goals, Beliefs, and Desires Predicts Morally RelevantTheory of Mind: A Longitudinal Investigation</t>
  </si>
  <si>
    <t>Sodian, Licata, Kristen-Antonow, Paulus, Killen, Woodward</t>
  </si>
  <si>
    <t>@article{sodian2016understanding,  title={Understanding of goals, beliefs, and desires predicts morally relevant theory of mind: A longitudinal investigation},  author={Sodian, Beate and Licata, Maria and Kristen-Antonow, Susanne and Paulus, Markus and Killen, Melanie and Woodward, Amanda},  journal={Child development},  volume={87},  number={4},  pages={1221--1232},  year={2016},  publisher={Wiley Online Library}}</t>
  </si>
  <si>
    <t xml:space="preserve">Moral Understanding (Intentions) </t>
  </si>
  <si>
    <t>bosacki2017longitudinal</t>
  </si>
  <si>
    <t>A Longitudinal Study of Children’s Theory
of Mind, Self-Concept, and Gender-Role
Orientation</t>
  </si>
  <si>
    <t>Bosacki</t>
  </si>
  <si>
    <t>@article{bosacki2017longitudinal,
  title={A longitudinal study of children’s theory of mind, self-concept, and gender-role orientation},
  author={Bosacki, Sandra Leanne},
  journal={International Electronic Journal of Elementary Education},
  volume={6},
  number={2},
  pages={213--228},
  year={2017}
}</t>
  </si>
  <si>
    <t>Brock University</t>
  </si>
  <si>
    <t>8.42</t>
  </si>
  <si>
    <t>Femininity</t>
  </si>
  <si>
    <t>CSRI</t>
  </si>
  <si>
    <t>Theory of Mind, Gender Roles and Self-Concept at age 8</t>
  </si>
  <si>
    <t>Masculinity</t>
  </si>
  <si>
    <t>Self-Understanding</t>
  </si>
  <si>
    <t>Interview</t>
  </si>
  <si>
    <t>Behavioral Conduct</t>
  </si>
  <si>
    <t>Subscale of SPPC</t>
  </si>
  <si>
    <t>Physical Appearance</t>
  </si>
  <si>
    <t>Global Self-Worth</t>
  </si>
  <si>
    <t>iannotti1977longitudinal</t>
  </si>
  <si>
    <t>A Longitudinal Investigation of Role Taking, Altruism, and Empathy</t>
  </si>
  <si>
    <t>Iannotti</t>
  </si>
  <si>
    <t>@article{iannotti1977longitudinal,
  title={A Longitudinal Investigation of Role Taking, Altruism, and Empathy.},
  author={Iannotti, Ronald J},
  year={1977},
  publisher={ERIC}
}</t>
  </si>
  <si>
    <t>Marietta College, Ohio</t>
  </si>
  <si>
    <t>Role (Social Perspective) Taking</t>
  </si>
  <si>
    <t>guessing game  (by Flavell (1968) + social dilemma stories (by Selman (Selman and Byrne,1974)</t>
  </si>
  <si>
    <t>Altruism</t>
  </si>
  <si>
    <t>sharing candy</t>
  </si>
  <si>
    <t>Role taking, Altruism and Empathy from age 7 to 10</t>
  </si>
  <si>
    <t>Empathy (situational)</t>
  </si>
  <si>
    <t>situational matching answer to story</t>
  </si>
  <si>
    <t>Emotional (emotional)</t>
  </si>
  <si>
    <t>emotional matching answer to story</t>
  </si>
  <si>
    <t>Conservation</t>
  </si>
  <si>
    <t>conservation tasks</t>
  </si>
  <si>
    <t>cutting1999theory</t>
  </si>
  <si>
    <t>Theory of Mind, Emotion Understanding, Language, and Family
Background: Individual Differences and Interrelations</t>
  </si>
  <si>
    <t>Cutting, Dunn</t>
  </si>
  <si>
    <t>@article{cutting1999theory,
  title={Theory of mind, emotion understanding, language, and family background: Individual differences and interrelations},
  author={Cutting, Alexandra L and Dunn, Judy},
  journal={Child development},
  volume={70},
  number={4},
  pages={853--865},
  year={1999},
  publisher={Wiley Online Library}
}</t>
  </si>
  <si>
    <t>4.16</t>
  </si>
  <si>
    <t>False Belief Understanding</t>
  </si>
  <si>
    <t>Unexpected Location (based on the tasks used by Bartschand Wellman (1989), Current False Belief (based on the story developed by Harris et al.
(1989) and Unexpected-identity tasks (following
the procedure used by Hughes, Dunn, and White
(1998)</t>
  </si>
  <si>
    <t>emotion understanding: affective perspective taking</t>
  </si>
  <si>
    <t>puppet task</t>
  </si>
  <si>
    <t>ToM, Emotion Understanding, Language and Family Background at age 4</t>
  </si>
  <si>
    <t>emotion understanding: affective labeling</t>
  </si>
  <si>
    <t>Verbal ability</t>
  </si>
  <si>
    <t>Information (Content/Coherence in Storytelling)</t>
  </si>
  <si>
    <t>Bus Story (child tells Story)</t>
  </si>
  <si>
    <t>Sentence Length</t>
  </si>
  <si>
    <t>Grammatical Complexity</t>
  </si>
  <si>
    <t>emotion understanding: affective perspective taking (procedure  developed  by  Denham  (1986)</t>
  </si>
  <si>
    <t>emotion understanding: affective labeling (procedure  developed  by  Denham  (1986)</t>
  </si>
  <si>
    <t>Mother Education</t>
  </si>
  <si>
    <t>education level</t>
  </si>
  <si>
    <t>Mother Occupational class</t>
  </si>
  <si>
    <t>Standard Occupational Classification</t>
  </si>
  <si>
    <t>Father Education</t>
  </si>
  <si>
    <t>Father Occupational class</t>
  </si>
  <si>
    <t>Family Structure</t>
  </si>
  <si>
    <t>single or two-parent</t>
  </si>
  <si>
    <t>Languages spoken</t>
  </si>
  <si>
    <t>number</t>
  </si>
  <si>
    <t>Adults at home</t>
  </si>
  <si>
    <t>Siblings at home</t>
  </si>
  <si>
    <t>karstad2015what</t>
  </si>
  <si>
    <t>What enhances the development of emotion
understanding in young children? A longitudinal
study of interpersonal predictors</t>
  </si>
  <si>
    <t>Karstad, Wichstrom, Reinfjell, Belsky, Berg-Nielsen</t>
  </si>
  <si>
    <t>@article{kaarstad2015enhances,
  title={What enhances the development of emotion understanding in young children? A longitudinal study of interpersonal predictors},
  author={K{\aa}rstad, Silja B and Wichstr{\o}m, Lars and Reinfjell, Trude and Belsky, Jay and Berg-Nielsen, Turid S},
  journal={British Journal of Developmental Psychology},
  volume={33},
  number={3},
  pages={340--354},
  year={2015},
  publisher={Wiley Online Library}
}</t>
  </si>
  <si>
    <t>Norway</t>
  </si>
  <si>
    <t>University of Science and Technology,
Trondheim</t>
  </si>
  <si>
    <t>4.4</t>
  </si>
  <si>
    <t>emotion understanding</t>
  </si>
  <si>
    <t>TEC (Pons &amp; Harris, 2000)</t>
  </si>
  <si>
    <t>parental accuracy of mentalization</t>
  </si>
  <si>
    <t>parent answers to TEC 'as a child'  (Sharp et al. 2006)</t>
  </si>
  <si>
    <t>Predictors of Emotion Understanding from age 4 to 7</t>
  </si>
  <si>
    <t>parental emotional availability</t>
  </si>
  <si>
    <t>videotaped parent-child interactions, coded with EA Scales</t>
  </si>
  <si>
    <t>social skills</t>
  </si>
  <si>
    <t>SSRS-T</t>
  </si>
  <si>
    <t>verbal skills</t>
  </si>
  <si>
    <t>PPVT-III</t>
  </si>
  <si>
    <t>Parental occupation coded with the International Classifications of Occupations</t>
  </si>
  <si>
    <t>% girls</t>
  </si>
  <si>
    <t>6.7</t>
  </si>
  <si>
    <t>wolgast2018social</t>
  </si>
  <si>
    <t>Social perspective taking and
metacognition of children. A longitudinal view across the fifth grade of school</t>
  </si>
  <si>
    <t>Wolgast, Barnes-Holmes</t>
  </si>
  <si>
    <t>@article{wolgast2018social,
  title={Social perspective taking and metacognition of children: A longitudinal view across the fifth grade of school.},
  author={Wolgast, Anett and Barnes-Holmes, Yvonne},
  journal={The Humanistic Psychologist},
  volume={46},
  number={1},
  pages={74},
  year={2018},
  publisher={Educational Publishing Foundation}
}</t>
  </si>
  <si>
    <t>Martin-Luther-University Halle-Wittenberg, Germany</t>
  </si>
  <si>
    <t>social perspective taking</t>
  </si>
  <si>
    <t>SPT + empathy questionnaire (Davis, 1980)</t>
  </si>
  <si>
    <t>Reading Experience with books</t>
  </si>
  <si>
    <t>questionnaire</t>
  </si>
  <si>
    <t>social perspective taking and metacognition at age 10</t>
  </si>
  <si>
    <t>Metacognitive Strategies</t>
  </si>
  <si>
    <t>Vocabulary</t>
  </si>
  <si>
    <t>cognitive performance tasks (Weiß, 2006)</t>
  </si>
  <si>
    <t>Reading Speed</t>
  </si>
  <si>
    <t>Salzburger
Lese-Screening 5–8 (Auer et al., 2011)</t>
  </si>
  <si>
    <t>verbal and nonverbal process capacity</t>
  </si>
  <si>
    <t>fluid reasoning by matrices</t>
  </si>
  <si>
    <t>bosacki2015children</t>
  </si>
  <si>
    <t>Children’s Theory of Mind, Self-Perceptions, and Peer Relations: ALongitudinal Study</t>
  </si>
  <si>
    <t>@article{bosacki2015children,
  title={Children's theory of mind, self-perceptions, and peer relations: A longitudinal study},
  author={Bosacki, Sandra Leanne},
  journal={Infant and Child Development},
  volume={24},
  number={2},
  pages={175--188},
  year={2015},
  publisher={Wiley Online Library}
}</t>
  </si>
  <si>
    <t>Brock University, St. Catharines, Ontario</t>
  </si>
  <si>
    <t>6.33</t>
  </si>
  <si>
    <t>8.18</t>
  </si>
  <si>
    <t>Anxiety and Fearfulness</t>
  </si>
  <si>
    <t>Child Behavior Scale (rated by teacher)</t>
  </si>
  <si>
    <t>Theory of Mind, Self-Perceptions and Peer Behavior at age 6 to 8</t>
  </si>
  <si>
    <t>Asociability with Peers</t>
  </si>
  <si>
    <t>Peer Exclusion</t>
  </si>
  <si>
    <t>Sociability with Peers</t>
  </si>
  <si>
    <t>SPPC</t>
  </si>
  <si>
    <t>Global self-Worth</t>
  </si>
  <si>
    <t>atkinson2017theory</t>
  </si>
  <si>
    <t>Theory of mind in emerging reading comprehension: a longitudinal study of early indirect and direct effects</t>
  </si>
  <si>
    <t>Atkinson, Slade, Powell, Levy</t>
  </si>
  <si>
    <t>@article{atkinson2017theory,
  title={Theory of mind in emerging reading comprehension: A longitudinal study of early indirect and direct effects},
  author={Atkinson, Lynette and Slade, Lance and Powell, Daisy and Levy, Joseph P},
  journal={Journal of experimental child psychology},
  volume={164},
  pages={225--238},
  year={2017},
  publisher={Elsevier}
}</t>
  </si>
  <si>
    <t>University of Roehampton</t>
  </si>
  <si>
    <t>3.1</t>
  </si>
  <si>
    <t>two first-order false belief tasks (unexpected contents task(Hogrefe, Wimmer, &amp; Perner, 1986) and one perspective-taking</t>
  </si>
  <si>
    <t>Non-Verbal Ability</t>
  </si>
  <si>
    <t xml:space="preserve"> Block Design subtest of the WPSSI-III</t>
  </si>
  <si>
    <t>Theory of Mind, Linguistic and Reading Comprehension at age 3 to 6</t>
  </si>
  <si>
    <t>Decoding/Letter Knowledge</t>
  </si>
  <si>
    <t>Alphabet Knowledge subtest of the PAT</t>
  </si>
  <si>
    <t>Linguistic Comprehension</t>
  </si>
  <si>
    <t>BPVS II + CELF-Preschool</t>
  </si>
  <si>
    <t>Reverse Word Span task + card-sorting task</t>
  </si>
  <si>
    <t>6.03</t>
  </si>
  <si>
    <t>Decoding</t>
  </si>
  <si>
    <t>Test of Word Reading Efficiency (TOWRE)</t>
  </si>
  <si>
    <t>BPVS II + telling a story from a picture book</t>
  </si>
  <si>
    <t>Reading Comprehension</t>
  </si>
  <si>
    <t>YARC</t>
  </si>
  <si>
    <t>wang2014development</t>
  </si>
  <si>
    <t>Development of preschoolers' emotion and false belief understanding: A longitudinal study</t>
  </si>
  <si>
    <t>Wang, Liu, Su</t>
  </si>
  <si>
    <t>@article{wang2014development,
  title={Development of preschoolers' emotion and false belief understanding: A longitudinal study},
  author={Wang, Yifang and Liu, Hongyun and Su, Yanjie},
  journal={Social Behavior and Personality: an international journal},
  volume={42},
  number={4},
  pages={645--654},
  year={2014},
  publisher={Scientific Journal Publishers}
}</t>
  </si>
  <si>
    <t>China</t>
  </si>
  <si>
    <t>Beijing</t>
  </si>
  <si>
    <t>eight  stories  from  Denham  (1986),  all  of  which  required  an  inference  about  one’s  own  and  others’  feelings  involving  happiness (three stories), sadness (three stories), fear (one story), and anger (one story)</t>
  </si>
  <si>
    <t>unexpected location task ( Baron-Cohen,  Leslie,  and  Frith  (1985), unexpected-contents task (Perner,  Frith,  Leslie,  and  Leekam  (1989)</t>
  </si>
  <si>
    <t>Emotion and False Belief Understanding at age 3 to 4</t>
  </si>
  <si>
    <t>3.46</t>
  </si>
  <si>
    <t>4.31</t>
  </si>
  <si>
    <t>partial (age control)</t>
  </si>
  <si>
    <t>de2002complements</t>
  </si>
  <si>
    <t>Complements to cognition: A longitudinal study of the relationship between complex syntax and false-belief-understanding</t>
  </si>
  <si>
    <t>de Villiers, Pyers</t>
  </si>
  <si>
    <t>@article{de2002complements,
  title={Complements to cognition: A longitudinal study of the relationship between complex syntax and false-belief-understanding},
  author={De Villiers, Jill G and Pyers, Jennie E},
  journal={Cognitive development},
  volume={17},
  number={1},
  pages={1037--1060},
  year={2002},
  publisher={Elsevier}
}</t>
  </si>
  <si>
    <t>Smith College, Northampton</t>
  </si>
  <si>
    <t>3.9</t>
  </si>
  <si>
    <t>Theory of Mind: Prediction</t>
  </si>
  <si>
    <t>Unseen displacement (Wimmer&amp;Perner, 1983)</t>
  </si>
  <si>
    <t>Memory for Complements/mental verbs</t>
  </si>
  <si>
    <t>photographs or drawn pictures of brief storiesin which a character was described as making a mistake, telling a lie, or having afalse belief</t>
  </si>
  <si>
    <t>product-moment</t>
  </si>
  <si>
    <t>Theory of Mind and Spontaneous Langugae Skills at age 3 to 4</t>
  </si>
  <si>
    <t>Memory for Complements/communication verbs</t>
  </si>
  <si>
    <t>Spontaneous Language</t>
  </si>
  <si>
    <t>IPSYN-comps (total Score for Complements)</t>
  </si>
  <si>
    <t>tendency of children to treat the medial wh-word as a question insteadof a complementizer in a question after a story</t>
  </si>
  <si>
    <t>correct-wh-questions</t>
  </si>
  <si>
    <t>IPSYN complex (total complex sentences)</t>
  </si>
  <si>
    <t>IPSYN SS (Total Sentence Score)</t>
  </si>
  <si>
    <t>IPSYN no comps (total complex minus complements)</t>
  </si>
  <si>
    <t>Range &amp; Complexity of Grammatic</t>
  </si>
  <si>
    <t>IPSYN general (index of the range andcomplexity of the grammatical forms used)</t>
  </si>
  <si>
    <t>MLU</t>
  </si>
  <si>
    <t>Theory of Mind: Justified Prediction</t>
  </si>
  <si>
    <t>Theory of Mind: Unexpected Contents</t>
  </si>
  <si>
    <t>Unexpected Contents (Perner, Leekam,&amp;Wimmer, 1987)</t>
  </si>
  <si>
    <t>Theory of Mind: Explanation of Action</t>
  </si>
  <si>
    <t>Explanation of Action (Bartsch&amp;Wellman, 1989)</t>
  </si>
  <si>
    <t>lecce2017relations</t>
  </si>
  <si>
    <t>Relations between theory of mind and executive function in middle childhood: A short-term longitudinal study</t>
  </si>
  <si>
    <t>Lecce, Bianco, Devine, Hughes</t>
  </si>
  <si>
    <t>@article{lecce2017relations,
  title={Relations between theory of mind and executive function in middle childhood: A short-term longitudinal study},
  author={Lecce, Serena and Bianco, Federica and Devine, Rory T and Hughes, Claire},
  journal={Journal of Experimental Child Psychology},
  volume={163},
  pages={69--86},
  year={2017},
  publisher={Elsevier}
}</t>
  </si>
  <si>
    <t>Northern Italy</t>
  </si>
  <si>
    <t>9.36</t>
  </si>
  <si>
    <t>Silent Films task (Devine &amp; Hughes, 2013)</t>
  </si>
  <si>
    <t>Theory of Mind and Executive Functioning at age 9 to 10</t>
  </si>
  <si>
    <t xml:space="preserve"> Backwards Digit Span task (Orsini, 1997)</t>
  </si>
  <si>
    <t>Inhibition</t>
  </si>
  <si>
    <t>Arrows task (Davidson et al., 2006)</t>
  </si>
  <si>
    <t>9.85</t>
  </si>
  <si>
    <t>10.39</t>
  </si>
  <si>
    <t>partial (control for concurrent Verbal Ability and Age)</t>
  </si>
  <si>
    <t>partial (control for initial Verbal Ability and Age at the last time point)</t>
  </si>
  <si>
    <t>Strange Stories</t>
  </si>
  <si>
    <t>Age (concurrent)</t>
  </si>
  <si>
    <t>Socio-economic Status</t>
  </si>
  <si>
    <t>FAS</t>
  </si>
  <si>
    <t>Siblings</t>
  </si>
  <si>
    <t>Verbal Ability (Concurrent)</t>
  </si>
  <si>
    <t>Vocabulary Subtest of the PMA</t>
  </si>
  <si>
    <t>Backwards Digit Span task (Orsini, 1997)</t>
  </si>
  <si>
    <t>dunn1995children</t>
  </si>
  <si>
    <t>Children as psychologists: The later correlatesof individual differences in understanding ofemotions and other minds</t>
  </si>
  <si>
    <t>Dunn</t>
  </si>
  <si>
    <t>@article{dunn1995children,
  title={Children as psychologists: The later correlates of individual differences in understanding of emotions and other minds},
  author={Dunn, Judy},
  journal={Cognition \&amp; Emotion},
  volume={9},
  number={2-3},
  pages={187--201},
  year={1995},
  publisher={Taylor \&amp; Francis}
}</t>
  </si>
  <si>
    <t>Pennsylvania</t>
  </si>
  <si>
    <t>affective labelling task + affective-perspective-taking task (Denham (1986)</t>
  </si>
  <si>
    <t>Perception of School/Negative</t>
  </si>
  <si>
    <t>Theory of Mind, School Perceptions and Social Understanding from age 3 to 6</t>
  </si>
  <si>
    <t>Perception of School/Positive</t>
  </si>
  <si>
    <t>6.25</t>
  </si>
  <si>
    <t xml:space="preserve">Response to Criticism </t>
  </si>
  <si>
    <t>Understanding Conflicting Emotions</t>
  </si>
  <si>
    <t>Moral Sensibility/orientation</t>
  </si>
  <si>
    <t>transcribed responses to semi-projective narratives</t>
  </si>
  <si>
    <t>Moral Sensibility/Story Completion</t>
  </si>
  <si>
    <t>False Belief Tasks</t>
  </si>
  <si>
    <t>unexpected change (Bartsch and Wellman (1989)</t>
  </si>
  <si>
    <t>Moral Sensibility/Orientation</t>
  </si>
  <si>
    <t>cutting2002cost</t>
  </si>
  <si>
    <t>The cost of understanding other people: social
cognition predicts young children’s sensitivity
to criticism</t>
  </si>
  <si>
    <t>@article{cutting2002cost,
  title={The cost of understanding other people: Social cognition predicts young children's sensitivity to criticism},
  author={Cutting, Alexandra L and Dunn, Judy},
  journal={Journal of Child Psychology and Psychiatry},
  volume={43},
  number={7},
  pages={849--860},
  year={2002},
  publisher={Wiley Online Library}
}</t>
  </si>
  <si>
    <t>four unexpected location tasks (2 prediction, 2 explanation),
based on those of Bartsch and Wellman (1989), and
three unexpected contents false belief tasks, two based
on tasks by Harris, Johnson, Hutton, Andrews, and
Cooke (1989), and the ‘Can’t sleep’ task from Hughes,
Dunn, and White (1998).</t>
  </si>
  <si>
    <t>Sensitivity to Criticism / Failure with Criticism / Emotional Response</t>
  </si>
  <si>
    <t>interactive puppet scenarios (Heyman et al. (1992)</t>
  </si>
  <si>
    <t>Social Cognition and Sensitivity to Criticism at age 4 to 5</t>
  </si>
  <si>
    <t>Sensitivity to Criticism / Failure with Criticism / Ability Rating</t>
  </si>
  <si>
    <t>Sensitivity to Criticism / Failure with Criticism / Teacher Response</t>
  </si>
  <si>
    <t>Sensitivity to Criticism / Failure with no Criticism / Emotional Response</t>
  </si>
  <si>
    <t>Sensitivity to Criticism / Failure with no Criticism / Ability Rating</t>
  </si>
  <si>
    <t>Sensitivity to Criticism / Failure with no Criticism / Teacher Response</t>
  </si>
  <si>
    <t>Affective perspective-taking</t>
  </si>
  <si>
    <t>Denham’s (1986) puppet task</t>
  </si>
  <si>
    <t>Emotional causes</t>
  </si>
  <si>
    <t>interview based on that
used by Cassidy, Parke, Butkovsky, and Braungart
(1992)</t>
  </si>
  <si>
    <t>two story book false belief tasks (based on Sullivan, Zaitchik, &amp; Tager-
Flusberg, 1994)</t>
  </si>
  <si>
    <t>Understanding of Mixed Emotions</t>
  </si>
  <si>
    <t>story-telling interview based on that developed by
Gordis, Rosen, and Grand (1989)</t>
  </si>
  <si>
    <t>martin1999social</t>
  </si>
  <si>
    <t>Social cognition on the playground: Children's beliefs about playing with girls versus boys and their relations to sex segregated play</t>
  </si>
  <si>
    <t>Martin, Fabes, Evans, Wyman</t>
  </si>
  <si>
    <t>@article{martin1999social,
  title={Social cognition on the playground: Children's beliefs about playing with girls versus boys and their relations to sex segregated play},
  author={Martin, Carol Lynn and Fabes, Richard A and Evans, Stephanie M and Wyman, Heidi},
  journal={Journal of Social and Personal Relationships},
  volume={16},
  number={6},
  pages={751--771},
  year={1999},
  publisher={Sage Publications Sage CA: Thousand Oaks, CA}
}</t>
  </si>
  <si>
    <t>5.08</t>
  </si>
  <si>
    <t>Beliefs about other's approval: gender-typed approval beliefs</t>
  </si>
  <si>
    <t>Interview with pictures of potential playpartners and a 'cup' rating scale</t>
  </si>
  <si>
    <t>Preferences for same-sex playmates</t>
  </si>
  <si>
    <t>partial (age controlled)</t>
  </si>
  <si>
    <t>Social Cognition about playing with boys or girls and play behavior at age 5</t>
  </si>
  <si>
    <t>same patterns for boys and girls</t>
  </si>
  <si>
    <t>Preferences for other-sex playmates</t>
  </si>
  <si>
    <t>Relative preference for same-sex playmates</t>
  </si>
  <si>
    <t>Beliefs about other's approval: same-sex play</t>
  </si>
  <si>
    <t>Beliefs about other's approval: other-sex play</t>
  </si>
  <si>
    <t>Beliefs about other's playpartner preferences: beliefs about boys</t>
  </si>
  <si>
    <t>Beliefs about other's playpartner preferences: beliefs about girls</t>
  </si>
  <si>
    <t>observed play behavior</t>
  </si>
  <si>
    <t>pellegrini1985social</t>
  </si>
  <si>
    <t>Social Cognition and Competence in Middle Childhood</t>
  </si>
  <si>
    <t>Pellegrini</t>
  </si>
  <si>
    <t>@article{pellegrini1985social,
  title={Social cognition and competence in middle childhood},
  author={Pellegrini, David S},
  journal={Child Development},
  pages={253--264},
  year={1985},
  publisher={JSTOR}
}</t>
  </si>
  <si>
    <t>Minneapolis</t>
  </si>
  <si>
    <t>fourth through seventh grade</t>
  </si>
  <si>
    <t>Interpersonal Understanding</t>
  </si>
  <si>
    <t>Selman's (1980) procedure of audiovisual filmstrips and a structured interview, Scoring with Selman and Jaquette's (1977) manual</t>
  </si>
  <si>
    <t>0 = boy, 1 = girl</t>
  </si>
  <si>
    <t>Social Cognition, Social Competence and Behavior at school in Middle Childhood</t>
  </si>
  <si>
    <t>no exact age mentioned</t>
  </si>
  <si>
    <t>Duncan Socioeconomic Index (Hauser &amp; Featherman, 1977)</t>
  </si>
  <si>
    <t>Vocabulary and Block Design subtests of the Wechsler Intelligence Scale for Children-Revised (WISC-R)</t>
  </si>
  <si>
    <t>Means-ends problem-solving</t>
  </si>
  <si>
    <t>modified version of Shure and Spivack's (1972) Means-Ends Problem-Solving Test (MEPS)</t>
  </si>
  <si>
    <t>Social Competence: positive</t>
  </si>
  <si>
    <t>peer assessed using the revised version of Lambert and Bower's (1961) "Class Play" measure</t>
  </si>
  <si>
    <t>Social Competence: disruptive</t>
  </si>
  <si>
    <t>Social Competence: isolated</t>
  </si>
  <si>
    <t>Disruptive-Oppositional Behavior</t>
  </si>
  <si>
    <t>rating by primary teacher using the Devereux Elementary School Behavior (DESB) Rating Scale (Spivack &amp; Swift,1967)</t>
  </si>
  <si>
    <t>Poor Comprehension-Disattention</t>
  </si>
  <si>
    <t>Cooperative-Initiating</t>
  </si>
  <si>
    <t>Performance Anxiety</t>
  </si>
  <si>
    <t>Academic achievement</t>
  </si>
  <si>
    <t>Peabody Individual Achievement Test (PIAT)</t>
  </si>
  <si>
    <t>yamaguchi2009continuity</t>
  </si>
  <si>
    <t>Continuity  in  social  cognition  from  infancy  to  childhood</t>
  </si>
  <si>
    <t>Yamaguchi, Kuhlmeier, Wynn, vanMarle</t>
  </si>
  <si>
    <t>@article{yamaguchi2009continuity,
  title={Continuity in social cognition from infancy to childhood},
  author={Yamaguchi, Mariko and Kuhlmeier, Valerie A and Wynn, Karen and VanMarle, Kristy},
  journal={Developmental Science},
  volume={12},
  number={5},
  pages={746--752},
  year={2009},
  publisher={Wiley Online Library}
}</t>
  </si>
  <si>
    <t>John Hopkins University</t>
  </si>
  <si>
    <t>4.11</t>
  </si>
  <si>
    <t>Diverse Desires, Diverse Beliefs, Knowledge Access, Contents False Belief, Real/Apparent Emotion (Wellman  and  Liu  (2004)</t>
  </si>
  <si>
    <t>Social Task: ability  to understand goal-directed actions and to interpret future actions based on previously observed behaviour</t>
  </si>
  <si>
    <t>Gaze following / Simple Preference</t>
  </si>
  <si>
    <t>Development of Social Cognition from age 1 to 5</t>
  </si>
  <si>
    <t>Gaze following / Alternative Preference</t>
  </si>
  <si>
    <t>4.8</t>
  </si>
  <si>
    <t>0.5</t>
  </si>
  <si>
    <t>Nonsocial Task: ability to discriminate lengths of tones at a ratio of 1:2</t>
  </si>
  <si>
    <t>gini2006social</t>
  </si>
  <si>
    <t>Social cognition and moral cognition in bullying: What's wrong?</t>
  </si>
  <si>
    <t>Gini</t>
  </si>
  <si>
    <t>@article{gini2006social,
  title={Social cognition and moral cognition in bullying: What's wrong?},
  author={Gini, Gianluca},
  journal={Aggressive Behavior: Official Journal of the International Society for Research on Aggression},
  volume={32},
  number={6},
  pages={528--539},
  year={2006},
  publisher={Wiley Online Library}
}</t>
  </si>
  <si>
    <t>University of Padova</t>
  </si>
  <si>
    <t>9.7</t>
  </si>
  <si>
    <t>Understanding of mental states, thoughts, beliefs and intentions</t>
  </si>
  <si>
    <t>Stories translated from Happe ́[1994] and Sutton et al. [1999]</t>
  </si>
  <si>
    <t>Participant Role Questionnaire (PRQ), voted by classmates</t>
  </si>
  <si>
    <t>partial (control for remaining PRQ scales and age)</t>
  </si>
  <si>
    <t>Social Cognition and Bullying at age 9</t>
  </si>
  <si>
    <t>Understanding of Emotions</t>
  </si>
  <si>
    <t>Understanding of Moral Emotions</t>
  </si>
  <si>
    <t>Social Cognition Total Score</t>
  </si>
  <si>
    <t>denham1986social</t>
  </si>
  <si>
    <t>Social cognition, prosocial behavior, and emotion in preschoolers: Contextual validation</t>
  </si>
  <si>
    <t>Denham</t>
  </si>
  <si>
    <t>@article{denham1986social,
  title={Social cognition, prosocial behavior, and emotion in preschoolers: Contextual validation},
  author={Denham, Susanne A},
  journal={Child development},
  pages={194--201},
  year={1986},
  publisher={JSTOR}
}</t>
  </si>
  <si>
    <t>University of Maryland Baltimore</t>
  </si>
  <si>
    <t>Cognitive Perspective-Taking</t>
  </si>
  <si>
    <t>puppet task (Brice &amp; Torney-Purta, 1981)</t>
  </si>
  <si>
    <t>affective perspective-taking</t>
  </si>
  <si>
    <t>puppet task (Borke, 1971)</t>
  </si>
  <si>
    <t>Social Cognition, Social Behavior and Emotionality at age 3</t>
  </si>
  <si>
    <t>situational response to emotion</t>
  </si>
  <si>
    <t>reaction to emotion display of experimenter</t>
  </si>
  <si>
    <t>scanning of free-play situations</t>
  </si>
  <si>
    <t>percent happy</t>
  </si>
  <si>
    <t>emotion coded during free-play</t>
  </si>
  <si>
    <t>percent angry</t>
  </si>
  <si>
    <t>rate of emotionality</t>
  </si>
  <si>
    <t>spencer1982preschool</t>
  </si>
  <si>
    <t>Preschool children's social cognition and cultural cognition: A cognitive developmental interpretation of race dissonance findings</t>
  </si>
  <si>
    <t>Spencer</t>
  </si>
  <si>
    <t>@article{spencer1982preschool,
  title={Preschool Children's Social Cognition and Cultural Cognition. A Cognitive Developmental Interpretation of Race Dissonance Findings},
  author={Spencer, Margaret Beale},
  journal={The Journal of Psychology},
  volume={112},
  number={2},
  pages={275--286},
  year={1982},
  publisher={Taylor \&amp; Francis}
}</t>
  </si>
  <si>
    <t>The Birthday Gift Buying Perspective-Taking Measure (Flavell et al. 1975)</t>
  </si>
  <si>
    <t>spontaneous affect</t>
  </si>
  <si>
    <t>Little Bear test of Affect Differentiation</t>
  </si>
  <si>
    <t>Social Cognition and Cultural Cognition of black children at age 5</t>
  </si>
  <si>
    <t>cued affect</t>
  </si>
  <si>
    <t>total affect</t>
  </si>
  <si>
    <t>Interpersonal Competence</t>
  </si>
  <si>
    <t>California Preschool Social Competency Scale</t>
  </si>
  <si>
    <t>Race Awareness</t>
  </si>
  <si>
    <t>Paper Doll Cut-Outs Race Awareness Task</t>
  </si>
  <si>
    <t>Racial Attitudes/Preferences</t>
  </si>
  <si>
    <t xml:space="preserve">picture-card procedure </t>
  </si>
  <si>
    <t>doyle1989negotiation</t>
  </si>
  <si>
    <t>Negotiation and enactment in social pretend play: Relations to social acceptance and social cognition</t>
  </si>
  <si>
    <t>Doyle, Connolly</t>
  </si>
  <si>
    <t>@article{doyle1989negotiation,
  title={Negotiation and enactment in social pretend play: Relations to social acceptance and social cognition},
  author={Doyle, Anna-Beth and Connolly, Jennifer},
  journal={Early Childhood Research Quarterly},
  volume={4},
  number={3},
  pages={289--302},
  year={1989},
  publisher={Elsevier}
}</t>
  </si>
  <si>
    <t>Montreal</t>
  </si>
  <si>
    <t>4.9</t>
  </si>
  <si>
    <t>affective role-taking</t>
  </si>
  <si>
    <t>affective role-taking test (AFFRT), Urberg and Docherty (1976)</t>
  </si>
  <si>
    <t>peer social acceptance</t>
  </si>
  <si>
    <t>Role-Taking and Social Acceptance at age 5</t>
  </si>
  <si>
    <t>social acceptance</t>
  </si>
  <si>
    <t>nominations by peers, positive peer nomination procedure (NPOP)</t>
  </si>
  <si>
    <t>rating by peers, likability rating measure (RPOP)</t>
  </si>
  <si>
    <t>houssa2013experimental</t>
  </si>
  <si>
    <t>Experimental study of short-term training in social cognition in pre-schoolers</t>
  </si>
  <si>
    <t>Houssa, Nader-Grosbois, Jacobs</t>
  </si>
  <si>
    <t>@article{houssa2013experimental,
  title={Experimental study of short-term training in social cognition in pre-schoolers},
  author={Houssa, Marine and Nader-Grosbois, Nathalie and Jacobs, Emilie},
  journal={Journal of Education and Training Studies},
  volume={2},
  number={1},
  pages={139--154},
  year={2013}
}</t>
  </si>
  <si>
    <t>Belgium</t>
  </si>
  <si>
    <t>Université Catholique de Louvain</t>
  </si>
  <si>
    <t>ToM Emotions Tasks (Nader-Grosbois &amp; Thirion-Marissiaux, 2011a)</t>
  </si>
  <si>
    <t>Global Developmental Age</t>
  </si>
  <si>
    <t>Social Cognition and Personality at age 4</t>
  </si>
  <si>
    <t>Emotionally reactive</t>
  </si>
  <si>
    <t>CBCL (ER)</t>
  </si>
  <si>
    <t>Conscientiousness</t>
  </si>
  <si>
    <t>EBMCF (Roskam, De Maere-Gaudissart &amp; Vandenplas-Holper, 2000).</t>
  </si>
  <si>
    <t>Social Adjustment</t>
  </si>
  <si>
    <t>EASE total Score</t>
  </si>
  <si>
    <t>ToM Beliefs Tasks (Nader-Grosbois &amp; Thirion-Marissiaux, 2011a).</t>
  </si>
  <si>
    <t>Agreeableness</t>
  </si>
  <si>
    <t>Social Information Processing</t>
  </si>
  <si>
    <t>RES</t>
  </si>
  <si>
    <t>osterhaus2017scientific</t>
  </si>
  <si>
    <t>Scientific thinking in elementary school: Children’s social cognition and their epistemological understanding promote experimentation skills.</t>
  </si>
  <si>
    <t>Osterhaus, Koerber, Sodian</t>
  </si>
  <si>
    <t>@article{osterhaus2017scientific,
  title={Scientific thinking in elementary school: Children’s social cognition and their epistemological understanding promote experimentation skills.},
  author={Osterhaus, Christopher and Koerber, Susanne and Sodian, Beate},
  journal={Developmental psychology},
  volume={53},
  number={3},
  pages={450},
  year={2017},
  publisher={American Psychological Association}
}</t>
  </si>
  <si>
    <t>Freiburg University of Education</t>
  </si>
  <si>
    <t>9.35</t>
  </si>
  <si>
    <t>Advanced Theory of Mind</t>
  </si>
  <si>
    <t>Experimentation Skills</t>
  </si>
  <si>
    <t>inventory that comprises 11 fictitious experiments
in artificial contexts</t>
  </si>
  <si>
    <t>Scientific Thinking and Theory of Mind from age 8 to 10</t>
  </si>
  <si>
    <t>Epistemological understanding</t>
  </si>
  <si>
    <t>NOS</t>
  </si>
  <si>
    <t>Stroop Test</t>
  </si>
  <si>
    <t>Intelligence</t>
  </si>
  <si>
    <t>Language</t>
  </si>
  <si>
    <t>Text Comprehension Speeded Test</t>
  </si>
  <si>
    <t>bulgarelli2016social</t>
  </si>
  <si>
    <t>Social cognition in preschoolers: effects of early experience and individual differences</t>
  </si>
  <si>
    <t>Bulgarelli, Molina</t>
  </si>
  <si>
    <t>@article{bulgarelli2016social,
  title={Social cognition in preschoolers: effects of early experience and individual differences},
  author={Bulgarelli, Daniela and Molina, Paola},
  journal={Frontiers in psychology},
  volume={7},
  pages={1762},
  year={2016},
  publisher={Frontiers}
}</t>
  </si>
  <si>
    <t>Turin</t>
  </si>
  <si>
    <t>4.97</t>
  </si>
  <si>
    <t>Parents Country of Birth</t>
  </si>
  <si>
    <t>Social Cognition, Country of Birth and Language Ability at age 5</t>
  </si>
  <si>
    <t>Peabody Picture Vocabulary Test (Dunn and
Dunn, 1981), in its Italian version (Stella et al., 2000)</t>
  </si>
  <si>
    <t>Theory of Mind (for children of native-born parents)</t>
  </si>
  <si>
    <t>Language Ability (for children of native-born parents)</t>
  </si>
  <si>
    <t>Emotion Understanding (for children of native-born parents)</t>
  </si>
  <si>
    <t>Theory of Mind (for children of foreign-born parents)</t>
  </si>
  <si>
    <t>Language Ability (for children of foreign-born parents)</t>
  </si>
  <si>
    <t>razza2009associations</t>
  </si>
  <si>
    <t>Associations among False-belief Understanding, Executive
Function, and Social Competence: A Longitudinal Analysis</t>
  </si>
  <si>
    <t>Razza, Blair</t>
  </si>
  <si>
    <t>@article{razza2009associations,
  title={Associations among false-belief understanding, executive function, and social competence: A longitudinal analysis},
  author={Razza, Rachel A and Blair, Clancy},
  journal={Journal of Applied Developmental Psychology},
  volume={30},
  number={3},
  pages={332--343},
  year={2009},
  publisher={Elsevier}
}</t>
  </si>
  <si>
    <t>four false-belief tasks (Unexpected contents task (Perner, Leekam, and
Wimmer's (1987) “smarties” task), Unexpected identity - subtask 1 modeled after Slaughter and Gopnik's (1996)
“Ears book”, subtask 2 with a cat cutout, Changed locations task after the original Wimmer and Perner
(1983) Maxi task)</t>
  </si>
  <si>
    <t>peg-tapping task</t>
  </si>
  <si>
    <t>partial (controlled for laguage ability at T1)</t>
  </si>
  <si>
    <t>False Belief Understanding, Executive Functioning and Social Comperebce at age 5</t>
  </si>
  <si>
    <t>no information about the age at T2 found</t>
  </si>
  <si>
    <t>Attention Shifting</t>
  </si>
  <si>
    <t>flexible item selection task</t>
  </si>
  <si>
    <t>Social Competence</t>
  </si>
  <si>
    <t>Preschool and Kindergarten Behavior Scale</t>
  </si>
  <si>
    <t>?</t>
  </si>
  <si>
    <t>fink2014false</t>
  </si>
  <si>
    <t>False-Belief Understanding and Social Preference Over the First 2 Years of
School: A Longitudinal Study</t>
  </si>
  <si>
    <t>Fink, Begeer, Hunt, de Rosnay</t>
  </si>
  <si>
    <t>@article{fink2014false,
  title={False-belief understanding and social preference over the first 2 years of school: A longitudinal study},
  author={Fink, Elian and Begeer, Sander and Hunt, Caroline and de Rosnay, Marc},
  journal={Child Development},
  volume={85},
  number={6},
  pages={2389--2403},
  year={2014},
  publisher={Wiley Online Library}
}</t>
  </si>
  <si>
    <t>University of Sydney</t>
  </si>
  <si>
    <t>5.58</t>
  </si>
  <si>
    <t>six FB understanding ToM tasks: two unexpected contents items
based on Perner, Leekam, and Wimmer (1987), two unexpected transfer items based on Wimmer
and Perner (1983), one nice and one nasty surprise task</t>
  </si>
  <si>
    <t>Verbal Mental Ability</t>
  </si>
  <si>
    <t>False-Belief Understanding and Social Preference at age 5 to 7</t>
  </si>
  <si>
    <t>Recognition of emotional Expressions</t>
  </si>
  <si>
    <t>Empathic Orientation</t>
  </si>
  <si>
    <t>questionnaire based on the scale developed by Eisenberg et al. (1998)
and adapted by Findlay, Girardi, and Coplan (2006)</t>
  </si>
  <si>
    <t>peer nomination sociometric interview technique developed by Coie, Dodge, and Coppotelli (1982)</t>
  </si>
  <si>
    <t>6.67</t>
  </si>
  <si>
    <t>Advanced False-Belief Understanding</t>
  </si>
  <si>
    <t>Four advanced FB tasks: two nice surprise and two nasty surprise based on Hughes et al. (2000) and de Rosnay et al. (2004)</t>
  </si>
  <si>
    <t>brink2015developmental</t>
  </si>
  <si>
    <t>Developmental pathways for social understanding: linking social cognition to social contexts</t>
  </si>
  <si>
    <t>Brink, Lane, Wellman</t>
  </si>
  <si>
    <t>@article{brink2015developmental,
  title={Developmental pathways for social understanding: Linking social cognition to social contexts},
  author={Brink, Kimberly A and Lane, Jonathan D and Wellman, Henry M},
  journal={Frontiers in Psychology},
  volume={6},
  pages={719},
  year={2015},
  publisher={Frontiers}
}</t>
  </si>
  <si>
    <t xml:space="preserve"> a standard, contents false-belief task (from Wellman and Liu’s (2004), theory-of-mind scale) and a standard, change-of-locations task (a Sally–Anne task of the type first used by Baron-Cohen et al., 1985)</t>
  </si>
  <si>
    <t>0.92</t>
  </si>
  <si>
    <t>decrement of attention</t>
  </si>
  <si>
    <t>looking-time perfomance</t>
  </si>
  <si>
    <t>partial (controlled for age)</t>
  </si>
  <si>
    <t>Early Looking-Time Measures and Theory of Mind in Preschool</t>
  </si>
  <si>
    <t>partial (controlled for age, WPPSI Vocabulary and Block Design, and executive function tasks)</t>
  </si>
  <si>
    <t>brune2007social</t>
  </si>
  <si>
    <t>Social Cognition and Social Responsiveness in 10-
month-old Infants</t>
  </si>
  <si>
    <t>Brune, Woodward</t>
  </si>
  <si>
    <t>@article{brune2007social,
  title={Social cognition and social responsiveness in 10-month-old infants},
  author={Brune, Camille W and Woodward, Amanda L},
  journal={Journal of Cognition and Development},
  volume={8},
  number={2},
  pages={133--158},
  year={2007},
  publisher={Taylor \&amp; Francis}
}</t>
  </si>
  <si>
    <t>0.83</t>
  </si>
  <si>
    <t>Gaze Understanding</t>
  </si>
  <si>
    <t>visual-habituation procedure</t>
  </si>
  <si>
    <t>Social Cognition and Social Responsiveness at 10 months</t>
  </si>
  <si>
    <t>Point Understanding</t>
  </si>
  <si>
    <t>Orienting in Habituation</t>
  </si>
  <si>
    <t>amount of time an infant spent attending to the same target as the actor during the visual-habituation paradigm</t>
  </si>
  <si>
    <t>Attention following</t>
  </si>
  <si>
    <t>attention-following task developed by Carpenter et al.
(1998)</t>
  </si>
  <si>
    <t>Shared Attention</t>
  </si>
  <si>
    <t>parent-child play</t>
  </si>
  <si>
    <t>Attention Following</t>
  </si>
  <si>
    <t>gardner2011parents</t>
  </si>
  <si>
    <t>Parents' Influence on Child Social Self-Efficacy and
Social Cognition</t>
  </si>
  <si>
    <t>Gardner</t>
  </si>
  <si>
    <t>@article{gardner2011parents,
  title={Parents' influence on child social self-efficacy and social cognition},
  author={Gardner, Denise Marie},
  year={2011}
}</t>
  </si>
  <si>
    <t>Milwaukee, Wisconsin</t>
  </si>
  <si>
    <t>Complexity of Representations of People</t>
  </si>
  <si>
    <t>responses to the Thematic Apperception Test (TAT) coded with the SCORS-R (Westen, 2002)</t>
  </si>
  <si>
    <t>Social Self-Efficacy</t>
  </si>
  <si>
    <t>Social Cognition and Social Self-Efficacy at age 9</t>
  </si>
  <si>
    <t>Affective Tone of Relationships</t>
  </si>
  <si>
    <t xml:space="preserve">Capacity for Emotional Investment in Relationships </t>
  </si>
  <si>
    <t>Understanding of Social Causality</t>
  </si>
  <si>
    <t>kagan1988relationships</t>
  </si>
  <si>
    <t>Relationships among measures of social cognition
and measures of social skill</t>
  </si>
  <si>
    <t>Kagan, Kolowski</t>
  </si>
  <si>
    <t>@article{kagan1988relationships,
  title={Relationships among measures of social cognition and measures of social skill},
  author={Kagan, Dona M and Kolowski, Bonnie G},
  journal={Early Child Development and Care},
  volume={37},
  number={1},
  pages={163--173},
  year={1988},
  publisher={Taylor \&amp; Francis}
}</t>
  </si>
  <si>
    <t>California State University, San Bernardino</t>
  </si>
  <si>
    <t>Social Cognition / ability to decode visual social cues</t>
  </si>
  <si>
    <t>The Test of Social Inference (Edmonson, dejung,
Leland, and Leach, 1974)</t>
  </si>
  <si>
    <t>general cognitive achievement</t>
  </si>
  <si>
    <t>The Boehm Test of Basic Concepts, rated by teachers</t>
  </si>
  <si>
    <t>Social Cognition and Social Skills at age 5 to 6</t>
  </si>
  <si>
    <t>Appropriate Social Skills</t>
  </si>
  <si>
    <t>Inappropriate Assertive/Impulsive behaviors</t>
  </si>
  <si>
    <t>Bursuck short scale, rated by teachers</t>
  </si>
  <si>
    <t>Positive Behavior in Social Situation</t>
  </si>
  <si>
    <t>Bursuck Scale situational-positive, rated by teachers</t>
  </si>
  <si>
    <t>Negative Behavior in Social Situation</t>
  </si>
  <si>
    <t>Bursuck Scale situational-negative, rated by teachers</t>
  </si>
  <si>
    <t>Withdrawal in Social Situation</t>
  </si>
  <si>
    <t>Bursuck Scale situational-withdrawal, rated by teachers</t>
  </si>
  <si>
    <t>Popularity assigned by peers</t>
  </si>
  <si>
    <t>procedure used by Ballard, Corman, Gottlieb, and Kaufman
(1977)</t>
  </si>
  <si>
    <t>Popularity assigned to peers</t>
  </si>
  <si>
    <t>marcus2001interparental</t>
  </si>
  <si>
    <t>Interparental  Conflict,  Children's  Social  Cognitions, and
Child  Aggression: A Test of a Mediational Model</t>
  </si>
  <si>
    <t>Marcus, Lindahl, Malik</t>
  </si>
  <si>
    <t>@article{marcus2001interparental,
  title={Interparental conflict, children's social cognitions, and child aggression: A test of a mediational model.},
  author={Marcus, Nicole Eldridge and Lindahl, Kristin M and Malik, Neena M},
  journal={Journal of Family Psychology},
  volume={15},
  number={2},
  pages={315},
  year={2001},
  publisher={American Psychological Association}
}</t>
  </si>
  <si>
    <t>University of Miami</t>
  </si>
  <si>
    <t>Problem-Solving in Peer Conflict Situations</t>
  </si>
  <si>
    <t>Perception of Interparental Conflict</t>
  </si>
  <si>
    <t>CPIC</t>
  </si>
  <si>
    <t>Social Problem Solving, Aggressiveness and Interparetal Conflict at Age 10</t>
  </si>
  <si>
    <t>Interparental Conflict</t>
  </si>
  <si>
    <t>CTS2 (fathers)</t>
  </si>
  <si>
    <t>CTS2 (mothers)</t>
  </si>
  <si>
    <t>level of aggressiveness in children's proposed solutions
to ambiguous interpersonal situations</t>
  </si>
  <si>
    <t>SIPI</t>
  </si>
  <si>
    <t>Beliefs about Aggression</t>
  </si>
  <si>
    <t>NOBAGS</t>
  </si>
  <si>
    <t>Parent reported Aggression</t>
  </si>
  <si>
    <t>CBCL</t>
  </si>
  <si>
    <t>Teacher reported Aggression</t>
  </si>
  <si>
    <t>CBCL-TRF</t>
  </si>
  <si>
    <t>jenkins1996cognitive</t>
  </si>
  <si>
    <t>Cognitive Factors and Family Structure Associated With Theory of
Mind Development in Young  Children</t>
  </si>
  <si>
    <t>@article{jenkins1996cognitive,
  title={Cognitive factors and family structure associated with theory of mind development in young children.},
  author={Jenkins, Jennifer M and Astington, Janet Wilde},
  journal={Developmental psychology},
  volume={32},
  number={1},
  pages={70},
  year={1996},
  publisher={American Psychological Association}
}</t>
  </si>
  <si>
    <t>4.1</t>
  </si>
  <si>
    <t>False belief Understanding</t>
  </si>
  <si>
    <t>two change in location paradigm (Wimmer &amp; Perner, 1983), one unexpected contents and one unexpected picture task  (Perner et al.,  1987)</t>
  </si>
  <si>
    <t>General language ability</t>
  </si>
  <si>
    <t>TELD</t>
  </si>
  <si>
    <t>Cognitive Factors, Family Structure and Theory of Mind at age 4</t>
  </si>
  <si>
    <t>Verbal Memory</t>
  </si>
  <si>
    <t>sentence memory measure of the Stanford-Bi-
net</t>
  </si>
  <si>
    <t>Nonverbal Memory</t>
  </si>
  <si>
    <t>bead memory measure of the Stanford-Binet</t>
  </si>
  <si>
    <t>Family Size</t>
  </si>
  <si>
    <t>number of persons in core family</t>
  </si>
  <si>
    <t>Birth Order</t>
  </si>
  <si>
    <t>order od child between possible siblings</t>
  </si>
  <si>
    <t xml:space="preserve">General Language Ability </t>
  </si>
  <si>
    <t>Verbal memory</t>
  </si>
  <si>
    <t>pettit1988early</t>
  </si>
  <si>
    <t>Early Family Experience, Social Problem Solving Patterns, and Children's Social
Competence</t>
  </si>
  <si>
    <t>Pettit, Dodge, Brown</t>
  </si>
  <si>
    <t>@article{pettit1988early,
  title={Early family experience, social problem solving patterns, and children's social competence},
  author={Pettit, Gregory S and Dodge, Kenneth A and Brown, Melissa M},
  journal={Child development},
  pages={107--120},
  year={1988},
  publisher={JSTOR}
}</t>
  </si>
  <si>
    <t>University of Tennessee</t>
  </si>
  <si>
    <t>4.5</t>
  </si>
  <si>
    <t>Social Problem Solving / Aggressive Responding</t>
  </si>
  <si>
    <t>Interview, videotaped vignettes (from Dodge, Murphy, &amp; Buchsbaum, 1984), stories about ambiguous provocations (from Dodge, 1980) and Rubin's Social Problem Solving Test (1983)</t>
  </si>
  <si>
    <t>classmates' ratings of how much they liked to play with the child</t>
  </si>
  <si>
    <t>Social Problem Solving, Family Experiences and Social Competence at age 4 to 5</t>
  </si>
  <si>
    <t>Social Skills</t>
  </si>
  <si>
    <t>teacher's scores on the composite social skills variable and frequency of selection by classmates as being "cooperative"</t>
  </si>
  <si>
    <t>Social Aggression</t>
  </si>
  <si>
    <t>aggression composite scores assigned by teachers and the index derived from peer nominations</t>
  </si>
  <si>
    <t>Social Problem Solving / Fluency</t>
  </si>
  <si>
    <t>Social Problem Solving / Relevancy</t>
  </si>
  <si>
    <t>Social Problem Solving / Aggressive</t>
  </si>
  <si>
    <t>Social Proble Solving / Prosocial</t>
  </si>
  <si>
    <t>Exposure to aggressive Models</t>
  </si>
  <si>
    <t>Interview with Mother</t>
  </si>
  <si>
    <t>Restrictive discipline</t>
  </si>
  <si>
    <t>Preventive teaching</t>
  </si>
  <si>
    <t>Mother's biased expectations</t>
  </si>
  <si>
    <t>Mother's endorsement of aggression</t>
  </si>
  <si>
    <t>Direct peer experience</t>
  </si>
  <si>
    <t>Social Problem Solving / Prosocial</t>
  </si>
  <si>
    <t>Social Probelm Solving / Relevancy</t>
  </si>
  <si>
    <t>watson1999social</t>
  </si>
  <si>
    <t>Social  Interaction  Skills  and  Theory  of  Mind  in  Young  Children</t>
  </si>
  <si>
    <t>Watson, Nixon, Wilson, Capage</t>
  </si>
  <si>
    <t>@article{watson1999social,
  title={Social interaction skills and theory of mind in young children.},
  author={Watson, Anne C and Nixon, Charisse Linkie and Wilson, Amy and Capage, Laura},
  journal={Developmental psychology},
  volume={35},
  number={2},
  pages={386},
  year={1999},
  publisher={American Psychological Association}
}</t>
  </si>
  <si>
    <t>Morgantown, West Virginia</t>
  </si>
  <si>
    <t>5.25</t>
  </si>
  <si>
    <t>Peer Social Skills and Theory of Mind at age 5</t>
  </si>
  <si>
    <t>Auditory Comprehension</t>
  </si>
  <si>
    <t>TACL-R</t>
  </si>
  <si>
    <t>Talkativeness</t>
  </si>
  <si>
    <t>Vocalizations to peers</t>
  </si>
  <si>
    <t>slaughter2002theory</t>
  </si>
  <si>
    <t>Theory of mind and peer acceptance in preschool children</t>
  </si>
  <si>
    <t>Slaughter, Dennis, Pritchard</t>
  </si>
  <si>
    <t>@article{slaughter2002theory,
  title={Theory of mind and peer acceptance in preschool children},
  author={Slaughter, Virginia and Dennis, Michelle J and Pritchard, Michelle},
  journal={British journal of developmental psychology},
  volume={20},
  number={4},
  pages={545--564},
  year={2002},
  publisher={Wiley Online Library}
}</t>
  </si>
  <si>
    <t>Univeristy of Queensland, Brisbane</t>
  </si>
  <si>
    <t>5.21</t>
  </si>
  <si>
    <t>Five ToM tasks: two standard unexpected contents false belief tasks (Gopnik &amp; Astington, 1988), a conflicting emotion task, a
conflicting desire task, and a version of the Four Sweets task (Baron-Cohen, 1994)</t>
  </si>
  <si>
    <t>Theory of Mind and Peer Acceptance at age 4 to 6</t>
  </si>
  <si>
    <t>Like Most / Like Least Score by peers</t>
  </si>
  <si>
    <t>Five ToM tasks: two standard unexpected contents false belief tasks (Gopnik &amp; Astington, 1988), a conflicting emotion task, aconflicting desire task, and a version of the Four Sweets task (Baron-Cohen, 1994)</t>
  </si>
  <si>
    <t>Social Impact</t>
  </si>
  <si>
    <t>four FB tasks: two change in location tasks (adopted from Baron-Cohen, Leslie &amp; Frith (1985), two unexpected contents tasks (Gopnik &amp; Astington, 1988)</t>
  </si>
  <si>
    <t>Verbal Intelligence</t>
  </si>
  <si>
    <t>Aggressive Behavior</t>
  </si>
  <si>
    <t>aggression subscale of the CBCL rated by teacher</t>
  </si>
  <si>
    <t>Prosocial Behaviour Questionnaire developed by Weir and Duveen (1981)</t>
  </si>
  <si>
    <t>conte2018social</t>
  </si>
  <si>
    <t>Social Cognition, Language, and Prosocial
Behaviors: A Multitrait Mixed-Methods Study in
Early Childhood</t>
  </si>
  <si>
    <t>Conte, Grazzani, Pepe</t>
  </si>
  <si>
    <t>@article{conte2018social,
  title={Social cognition, language, and prosocial behaviors: a multitrait mixed-methods study in early childhood},
  author={Conte, Elisabetta and Grazzani, Ilaria and Pepe, Alessandro},
  journal={Early Education and Development},
  volume={29},
  number={6},
  pages={814--830},
  year={2018},
  publisher={Taylor \&amp; Francis}
}</t>
  </si>
  <si>
    <t>University of Milano-Bicocca</t>
  </si>
  <si>
    <t>2.97</t>
  </si>
  <si>
    <t>Theory of Mind: Diverse Desire Understanding</t>
  </si>
  <si>
    <t>Diverse-Desire Task (Wellman &amp; Liu, 2004)</t>
  </si>
  <si>
    <t>Emotion recognition</t>
  </si>
  <si>
    <t>ToM, Language and Prosocial Behavior at age 3</t>
  </si>
  <si>
    <t>Emotion situation knowledge</t>
  </si>
  <si>
    <t>True-belief understanding</t>
  </si>
  <si>
    <t>True-Belief Task (Wellman, 1991)</t>
  </si>
  <si>
    <t>Receptive Vocabulary</t>
  </si>
  <si>
    <t>Sharing Behavior</t>
  </si>
  <si>
    <t>Prosocial Behavior Observation Gri</t>
  </si>
  <si>
    <t>Social Cognition, Language, and ProsocialBehaviors: A Multitrait Mixed-Methods Study inEarly Childhood</t>
  </si>
  <si>
    <t>@article{conte2018social,  title={Social cognition, language, and prosocial behaviors: a multitrait mixed-methods study in early childhood},  author={Conte, Elisabetta and Grazzani, Ilaria and Pepe, Alessandro},  journal={Early Education and Development},  volume={29},  number={6},  pages={814--830},  year={2018},  publisher={Taylor \&amp; Francis}}</t>
  </si>
  <si>
    <t>Helping Behavior</t>
  </si>
  <si>
    <t>Spearman</t>
  </si>
  <si>
    <t>Theory of Mind: True-belief understanding</t>
  </si>
  <si>
    <t>dunn1991young</t>
  </si>
  <si>
    <t>Young Children's Understanding of Other People's Feelings and Beliefs: Individual 
Differences and Their Antecedents</t>
  </si>
  <si>
    <t>Dunn, Brown, Slomkowski, Tesla, Youngblade</t>
  </si>
  <si>
    <t>@article{dunn1991young,
  title={Young children's understanding of other people's feelings and beliefs: Individual differences and their antecedents},
  author={Dunn, Judy and Brown, Jane and Slomkowski, Cheryl and Tesla, Caroline and Youngblade, Lise},
  journal={Child development},
  volume={62},
  number={6},
  pages={1352--1366},
  year={1991},
  publisher={Wiley Online Library}
}</t>
  </si>
  <si>
    <t>Pennsylvania State University</t>
  </si>
  <si>
    <t>False Belief Explanations</t>
  </si>
  <si>
    <t>puppet task  (Bartsch &amp; Wellman, 1989)</t>
  </si>
  <si>
    <t>2.75</t>
  </si>
  <si>
    <t>Feeling state talk</t>
  </si>
  <si>
    <t>coding system for the
 analysis of conversations in which family
 members referred to feeling states (see
 Dunn et al., 1991)</t>
  </si>
  <si>
    <t>Social Cognition and Interaction with Mother and Siblings age 2 to 3</t>
  </si>
  <si>
    <t>Feeling state talk to the child</t>
  </si>
  <si>
    <t>Feeling state talk mother to child</t>
  </si>
  <si>
    <t>causal talk</t>
  </si>
  <si>
    <t>coding system  for the analysis of conversations about causality</t>
  </si>
  <si>
    <t>causal talk to child</t>
  </si>
  <si>
    <t>causal talk mother to child</t>
  </si>
  <si>
    <t>Mean Length of Utterance</t>
  </si>
  <si>
    <t>The mean length and the upperbound
 mean length of each child's utterances were
 coded following standard procedures (Shatz
 &amp; Gelman, 1973)</t>
  </si>
  <si>
    <t>Mean Length of Utterance Mother</t>
  </si>
  <si>
    <t>Mother education</t>
  </si>
  <si>
    <t>National Opinon Research Corporation prestige ratings
 based on the 1970 census (Hauser &amp; Feath-
 erman, 1973)</t>
  </si>
  <si>
    <t>Father occupational prestige</t>
  </si>
  <si>
    <t>1 = girls, 2 = boys</t>
  </si>
  <si>
    <t>Mother to Sibling Responsiveness</t>
  </si>
  <si>
    <t>rating scale (Stocker et al., 1989) for interactions</t>
  </si>
  <si>
    <t>Mother to Sibling Attention</t>
  </si>
  <si>
    <t>Mother to Sibling Control</t>
  </si>
  <si>
    <t>Mother to Sibling Affection</t>
  </si>
  <si>
    <t>Child to Sibling Conflict</t>
  </si>
  <si>
    <t>Child to Sibling Cooperation</t>
  </si>
  <si>
    <t>Child to Sibling Control</t>
  </si>
  <si>
    <t>Child to Sibling Competition</t>
  </si>
  <si>
    <t>Child to Sibling Affection</t>
  </si>
  <si>
    <t>Sibling to Child Conflict</t>
  </si>
  <si>
    <t>Sibling to Child Cooperation</t>
  </si>
  <si>
    <t>Sibling to Child Control</t>
  </si>
  <si>
    <t>Sibling to Child Competition</t>
  </si>
  <si>
    <t>Sibling to Child Affection</t>
  </si>
  <si>
    <t>Affective Perspective Taking</t>
  </si>
  <si>
    <t>puppet task (Denham, 1986)</t>
  </si>
  <si>
    <t>gouze1987attention</t>
  </si>
  <si>
    <t xml:space="preserve">Attention 
and 
Social 
Problem 
Solving 
as 
Correlates 
of 
Aggression 
in 
Preschool 
Males </t>
  </si>
  <si>
    <t>Gouze</t>
  </si>
  <si>
    <t>@article{gouze1987attention,
  title={Attention and social problem solving as correlates of aggression in preschool males},
  author={Gouze, Karen R},
  journal={Journal of abnormal child psychology},
  volume={15},
  number={2},
  pages={181--197},
  year={1987},
  publisher={Springer}
}</t>
  </si>
  <si>
    <t>Children's 
Memorial 
Hospital, 
Chicago, 
Illinois</t>
  </si>
  <si>
    <t>Social Problem Solving / aggressive solutions</t>
  </si>
  <si>
    <t>Hostile/Aggressive Behavior</t>
  </si>
  <si>
    <t>Preschool Behavior Questionnaire (Behar, 1977) rated by teachers</t>
  </si>
  <si>
    <t>Social Problem Solving and Behavior in 4 year old boys</t>
  </si>
  <si>
    <t>sample from nursery school, consisting of boys only</t>
  </si>
  <si>
    <t>Anxious/fearful Behavior</t>
  </si>
  <si>
    <t>Hyperactive/distractible Behavior</t>
  </si>
  <si>
    <t>sample from Day Care, consisting of boys only</t>
  </si>
  <si>
    <t>partial (WPPSI scores held constant)</t>
  </si>
  <si>
    <t>Social Problem Solving / Relevant solutions (direct solution fr problem)</t>
  </si>
  <si>
    <t>houssa2015experimental</t>
  </si>
  <si>
    <t>Experimental Study of Middle-term Training in Social Cognition in Preschoolers</t>
  </si>
  <si>
    <t>Houssa, Nader-Grosbois</t>
  </si>
  <si>
    <t>@article{houssa2015experimental,
  title={Experimental study of middle-term training in social cognition in preschoolers},
  author={Houssa, Marine and Nader-Grosbois, Nathalie},
  journal={Journal of Education and Training Studies},
  volume={4},
  number={1},
  pages={61--73},
  year={2015}
}</t>
  </si>
  <si>
    <t>Université 
c
atholique de Louvain</t>
  </si>
  <si>
    <t>4.64</t>
  </si>
  <si>
    <t>Theory of Mind Task Battery
(Hutchins, Prelock, &amp; Chace, 2008), consisting of 15 questions in 9 tasks evaluating mental states and combination of mental states (e.g., desire based emotion, perception based belief, second order false belief)</t>
  </si>
  <si>
    <t>ToM, Problem Solving and Personaliry at age 4</t>
  </si>
  <si>
    <t>Consciousness</t>
  </si>
  <si>
    <t>Bipolar Rating Scales based on the Five Factor Model
(EBMCF, Roskam, De Maere Gaudissart, &amp; Vandenplas Holper,
2000)</t>
  </si>
  <si>
    <t>Openness</t>
  </si>
  <si>
    <t>Extraversion</t>
  </si>
  <si>
    <t>Emotional Stability</t>
  </si>
  <si>
    <t>Externalizing Behavior</t>
  </si>
  <si>
    <t>CBCL (EB), mean of parents' and teachers' version</t>
  </si>
  <si>
    <t>Theory of Mind Inventory French version (ToMI, Hutchins, Prelock, &amp; Bonazinga, (translated by Houssa,Mazzone, &amp; Nader Grosbois, 2014), measuring the caregiver's perceptions of children's ToM abilities</t>
  </si>
  <si>
    <t>Social Problem Solving</t>
  </si>
  <si>
    <t>EASE</t>
  </si>
  <si>
    <t>Mother's education</t>
  </si>
  <si>
    <t>seven point scale from low (elementary school not completed) to high (university)</t>
  </si>
  <si>
    <t>Father's education</t>
  </si>
  <si>
    <t>Family income</t>
  </si>
  <si>
    <t>nine point scale from low (0-500 euros) to high (4000 euros or more)</t>
  </si>
  <si>
    <t>Social problem solving task (RES, Barisnikov, Van der Linden, &amp; Hippolyte, 2004)</t>
  </si>
  <si>
    <t>wellman2008infant</t>
  </si>
  <si>
    <t>Infant Attention to Intentional Action Predicts Preschool Theory of Mind</t>
  </si>
  <si>
    <t>Wellman, Lopez-Duran, LaBounty, Hamilton</t>
  </si>
  <si>
    <t>@article{wellman2008infant,
  title={Infant attention to intentional action predicts preschool theory of mind.},
  author={Wellman, Henry M and Lopez-Duran, Sarah and LaBounty, Jennifer and Hamilton, Betsy},
  journal={Developmental psychology},
  volume={44},
  number={2},
  pages={618},
  year={2008},
  publisher={American Psychological Association}
}</t>
  </si>
  <si>
    <t>False Belief</t>
  </si>
  <si>
    <t>two-task false-belief composite (Wellman et al., 2004)</t>
  </si>
  <si>
    <t>five-item theory of mind scale (Wellman &amp; Liu 2004)</t>
  </si>
  <si>
    <t>Infant Looking Time Attention and Preschool ToM</t>
  </si>
  <si>
    <t>Verbal Ability and Performance</t>
  </si>
  <si>
    <t>WPPSI: Vocabulary and Block Design</t>
  </si>
  <si>
    <t>decrement of attention (weighted decrement score)</t>
  </si>
  <si>
    <t>looking time during habituation/familiarization</t>
  </si>
  <si>
    <t>novelty preference</t>
  </si>
  <si>
    <t>looking time during test trials</t>
  </si>
  <si>
    <t>decrement of attention (calculated with a simple difference score)</t>
  </si>
  <si>
    <t>attention recovery</t>
  </si>
  <si>
    <t>subtracting infants’ 3 inconsistent test trials from their last 3 habituation trials</t>
  </si>
  <si>
    <t xml:space="preserve">decrement of attention </t>
  </si>
  <si>
    <t>Spearman (treating the false-belief composite as nonparametric)</t>
  </si>
  <si>
    <t>test preferene</t>
  </si>
  <si>
    <t>subtracting infant’s looking to the
three inconsistent test events from their looking to consistent test
events</t>
  </si>
  <si>
    <t>partial (controlled for age at infant testing, WPPSI Vocabulary,
WPPSI Block Design, and both executive function tasks)</t>
  </si>
  <si>
    <t>dunn1999understanding</t>
  </si>
  <si>
    <t>Understanding Others, and Individual
Differences in Friendship Interactions in Young
Children</t>
  </si>
  <si>
    <t>Dunn, Cutting</t>
  </si>
  <si>
    <t>@article{dunn1999understanding,
  title={Understanding others, and individual differences in friendship interactions in young children},
  author={Dunn, Judy and Cutting, Alexandra L},
  journal={Social Development},
  volume={8},
  number={2},
  pages={201--219},
  year={1999},
  publisher={Wiley Online Library}
}</t>
  </si>
  <si>
    <t>seven theory of mind tasks: Four  unexpected-location stories  with  puppets, based on those of Bartsch and Wellman (1989), two current false-belief stories based on Harris, Johnson,
Hutton, Andrews and Cooke (1989) and one deception  task by   Sodian  and  Frith’s  (1992):  one-box
puppet deception game</t>
  </si>
  <si>
    <t>Bids for Attention</t>
  </si>
  <si>
    <t>two  observations,  transcribed  from  the  videotaped  recording of interactive behavior and coded</t>
  </si>
  <si>
    <t>Social Cognition and Friendship Interaction at age 4</t>
  </si>
  <si>
    <t>Unresponsive (failing to respond to a comment or bid)</t>
  </si>
  <si>
    <t>Connected Conversation</t>
  </si>
  <si>
    <t>Conflict</t>
  </si>
  <si>
    <t>Co-ordinated play</t>
  </si>
  <si>
    <t>Co-operative pretend play</t>
  </si>
  <si>
    <t>Amity</t>
  </si>
  <si>
    <t>Total audible turns</t>
  </si>
  <si>
    <t>Affective Perspective-Taking</t>
  </si>
  <si>
    <t>Denham’s (1986) procedures: 16  vignettes
enacted by a puppet (matched to the child for gender and race), in which the protagonist feels happiness, sadness, anger or fear</t>
  </si>
  <si>
    <t>interview  used  by  Cassidy  (Cassidy  et  al.,  1992),  focussed  on  children’s  accounts  of
causes  of  emotion  in  their  mothers,  themselves,  and  their  friends</t>
  </si>
  <si>
    <t>kenny2016relationship</t>
  </si>
  <si>
    <t>The relationship between social and motor cognition in primary school age-children</t>
  </si>
  <si>
    <t>Kenny, Hill, Hamilton</t>
  </si>
  <si>
    <t>@article{kenny2016relationship,
  title={The relationship between social and motor cognition in primary school age-children},
  author={Kenny, Lorcan and Hill, Elisabeth and Hamilton, Antonia F de C},
  journal={Frontiers in psychology},
  volume={7},
  pages={228},
  year={2016},
  publisher={Frontiers}
}</t>
  </si>
  <si>
    <t>University College London</t>
  </si>
  <si>
    <t>7.88</t>
  </si>
  <si>
    <t>diverse
desires task, diverse beliefs task, knowledge access task, explicit
false-belief task, implicit false-belief task, and contents false-belief
task  were  used  as  in  Hamilton  et  al.  (2007)</t>
  </si>
  <si>
    <t>Motor Assessment</t>
  </si>
  <si>
    <t xml:space="preserve"> test  of  motor  planning  and  a
test  of  motor  sequencing</t>
  </si>
  <si>
    <t>Social and Motor Cognition at age 7 (4 to 12)</t>
  </si>
  <si>
    <t>Imitation</t>
  </si>
  <si>
    <t>Mirror System Assessment</t>
  </si>
  <si>
    <t>non verbal IQ</t>
  </si>
  <si>
    <t>Raven’s   colored   progressive   matrices   (Raven   et   al.,   1998)</t>
  </si>
  <si>
    <t>Parent Questionnaires</t>
  </si>
  <si>
    <t xml:space="preserve"> SRS,  DCDQ  and  Conners  3  AI
scale</t>
  </si>
  <si>
    <t>ensor2008content</t>
  </si>
  <si>
    <t>Content or Connectedness? Mother – Child Talk and
Early Social Understanding</t>
  </si>
  <si>
    <t>Ensor, Hughes</t>
  </si>
  <si>
    <t>@article{ensor2008content,
  title={Content or connectedness? Mother--child talk and early social understanding},
  author={Ensor, Rosie and Hughes, Claire},
  journal={Child development},
  volume={79},
  number={1},
  pages={201--216},
  year={2008},
  publisher={Wiley Online Library}
}</t>
  </si>
  <si>
    <t>2.38</t>
  </si>
  <si>
    <t>standardized score on the FB, emotion understanding and deception (Hughes, 1998) tasks</t>
  </si>
  <si>
    <t>Mother's Desires references</t>
  </si>
  <si>
    <t>family home visit transcripts coded using the scheme designed by Brown, Donelan-McCall and Dunn (1996)</t>
  </si>
  <si>
    <t>Mother-child talk and Social Understanding at age 2 to 4</t>
  </si>
  <si>
    <t>Mothers' Cognitive references</t>
  </si>
  <si>
    <t>Mothers' Emotion references</t>
  </si>
  <si>
    <t>Mothers' connected turns</t>
  </si>
  <si>
    <t>Mothers' Initiatory turns</t>
  </si>
  <si>
    <t>Mothers' failed turns</t>
  </si>
  <si>
    <t>Mothers' Conflictual turns</t>
  </si>
  <si>
    <t>Mental-state references</t>
  </si>
  <si>
    <t>Connected turns</t>
  </si>
  <si>
    <t>Initiatory turns</t>
  </si>
  <si>
    <t>Failed turns</t>
  </si>
  <si>
    <t>Conflictual turns</t>
  </si>
  <si>
    <t>Emotion understanding</t>
  </si>
  <si>
    <t>3.45</t>
  </si>
  <si>
    <t>4.19</t>
  </si>
  <si>
    <t>adrian2005parent</t>
  </si>
  <si>
    <t>Parent–child picture-book reading, mothers’ mentalstate language and children’s theory of mind</t>
  </si>
  <si>
    <t>Adrian, Clemente, Villanueva, Rieffe</t>
  </si>
  <si>
    <t>@article{adrian2005parent,
  title={Parent--child picture-book reading, mothers' mental state language and children's theory of mind},
  author={Adrian, Juan E and Clemente, Rosa A and Villanueva, Lidon and Rieffe, Carolien},
  journal={Journal of child language},
  volume={32},
  number={3},
  pages={673--686},
  year={2005},
  publisher={Cambridge University Press}
}</t>
  </si>
  <si>
    <t>Jaume I University, Castellón</t>
  </si>
  <si>
    <t>‘unexpected transfer task’ developed by Wimmer &amp; Perner (1983)</t>
  </si>
  <si>
    <t>Verbal Mental Age</t>
  </si>
  <si>
    <t>scores on WPPSI divided by children's age</t>
  </si>
  <si>
    <t>Mothers mental state language, home reading and ToM at age 4</t>
  </si>
  <si>
    <t>3-point scale as a measure of socio-economic status</t>
  </si>
  <si>
    <t>Paternal Education</t>
  </si>
  <si>
    <t>Frequency of home-reading</t>
  </si>
  <si>
    <t>Family data questionnaire, answered by mother</t>
  </si>
  <si>
    <t>Number of words by mothers</t>
  </si>
  <si>
    <t>picture book reading task,  coded according to the criteria used by Bretherton &amp; Beeghly (1982)</t>
  </si>
  <si>
    <t>Mothers' mental state terms (tokens)</t>
  </si>
  <si>
    <t>Mothers' mental state terms (types)</t>
  </si>
  <si>
    <t>arslan2012development</t>
  </si>
  <si>
    <t>The Development of Second-order Social Cognition and its Relation with Complex Language 
Understanding and Memory</t>
  </si>
  <si>
    <t>Arslan, Hohenberger, Verbrugge</t>
  </si>
  <si>
    <t>@inproceedings{arslan2012development,
  title={The development of second-order social cognition and its relation with complex language understanding and memory},
  author={Arslan, Burcu and Hohenberger, Annette and Verbrugge, Rineke},
  booktitle={Proceedings of the Annual Meeting of the Cognitive Science Society},
  volume={34},
  number={34},
  year={2012}
}</t>
  </si>
  <si>
    <t>Turkey</t>
  </si>
  <si>
    <t>Middle East Technical University, Ankara</t>
  </si>
  <si>
    <t>7.53</t>
  </si>
  <si>
    <t>Second-order False Belief Task, ‘Birthday Puppy’ Story and the ‘Chocolate Bar’ Story, adapted  from  English  to  Turkish 
from  Flobbe  et  al.  (2008) with drawings of the study from Flobbe et al. (2008)</t>
  </si>
  <si>
    <t>Second-Order FB and Complex Language Understanding at age 7 (4 to 12)</t>
  </si>
  <si>
    <t>short term memory</t>
  </si>
  <si>
    <t>Ünal’s (2008) Turkish 
version of the Word Span Test
(WST)</t>
  </si>
  <si>
    <t>Perspective-Taking</t>
  </si>
  <si>
    <t>complex  language  comprehension  task 
including 
two 
close
-
ended  questions  with  two  options</t>
  </si>
  <si>
    <t>second
-
order 
language 
embedding abilities</t>
  </si>
  <si>
    <t>Double
-
embe
dded 
R
elative 
C
lause 
T
ask</t>
  </si>
  <si>
    <t>complex working memory</t>
  </si>
  <si>
    <t>Listening 
S
pan 
Task
(
LST
)</t>
  </si>
  <si>
    <t>astington1995theory</t>
  </si>
  <si>
    <t>Theory of mind development and social
understanding</t>
  </si>
  <si>
    <t>Astington &amp; Jenkins</t>
  </si>
  <si>
    <t>@article{astington1995theory,
  title={Theory of mind development and social understanding},
  author={Astington, Janet Wilde and Jenkins, Jennifer M},
  journal={Cognition \&amp; Emotion},
  volume={9},
  number={2-3},
  pages={151--165},
  year={1995},
  publisher={Taylor \&amp; Francis}
}</t>
  </si>
  <si>
    <t>University 
of 
Toronto</t>
  </si>
  <si>
    <t>4.25</t>
  </si>
  <si>
    <t>False Belief and Social Understanding at age 4</t>
  </si>
  <si>
    <t>Language ability</t>
  </si>
  <si>
    <t>Test of Early  Language Development (Hresko, Reid, &amp; Hammill, 1981) </t>
  </si>
  <si>
    <t>Empathic concern</t>
  </si>
  <si>
    <t>peer  nomination 
procedure 
for 
preschoolers  described 
by 
Denham 
et 
al. 
(1990)</t>
  </si>
  <si>
    <t>Pretend play</t>
  </si>
  <si>
    <t>Video Observation</t>
  </si>
  <si>
    <t>Joint proposals</t>
  </si>
  <si>
    <t>coded pretend turns</t>
  </si>
  <si>
    <t>Role assignment</t>
  </si>
  <si>
    <t>partial (controlled for Age)</t>
  </si>
  <si>
    <t>Amount of pretend play</t>
  </si>
  <si>
    <t>partial (controlled for Age &amp; Language Ability)</t>
  </si>
  <si>
    <t>bowman2017action</t>
  </si>
  <si>
    <t>Action mechanisms for social cognition: behavioral and neural
correlates of developing Theory of Mind</t>
  </si>
  <si>
    <t>Bowman, Thorpe, Cannon, Fox</t>
  </si>
  <si>
    <t>@article{bowman2017action,
  title={Action mechanisms for social cognition: behavioral and neural correlates of developing Theory of Mind},
  author={Bowman, Lindsay C and Thorpe, Samuel G and Cannon, Erin N and Fox, Nathan A},
  journal={Developmental science},
  volume={20},
  number={5},
  pages={e12447},
  year={2017},
  publisher={Wiley Online Library}
}</t>
  </si>
  <si>
    <t>Boston Children
’
s Hospital,</t>
  </si>
  <si>
    <t>Diverse-desires,  diverse-beliefs,  knowledge-access, contents false-belief and explicit false-belief tasks from the Wellman and Liu (2004) scale,
supplemented by two changed-location false-belief tasks
(Wimmer &amp; Perner, 1983)</t>
  </si>
  <si>
    <t>Action-Representation</t>
  </si>
  <si>
    <t>task assessed  children’s  ability  to  mentally  represent  different  handpositions and object-directed hand actions</t>
  </si>
  <si>
    <t>Action Mechanisms and Theory of Mind at age 4</t>
  </si>
  <si>
    <t>Motor Skill</t>
  </si>
  <si>
    <t>posting coins test of motor skill
(Henderson &amp; Sugden, 1992)</t>
  </si>
  <si>
    <t>Kaufman Brief Intelligence Test II (KBIT-2)</t>
  </si>
  <si>
    <t>cognitive flexibility
and conflict-inhibition tasks: grass-snow
stroop (Carlson &amp; Moses, 2001), dimensional-change
card-sort  (DCCS)  (Zelazo,  2006),  and  less-is-more
(Carlson, Davis &amp; Leach, 2005)</t>
  </si>
  <si>
    <t>de2004lag</t>
  </si>
  <si>
    <t>A   lag    between 
understanding 
false 
belief 
and
emotion 
attribution 
in   young 
children:
Relationships 
with 
linguistic 
ability 
and     mothers’
mental-state 
language</t>
  </si>
  <si>
    <t>de Rosnay, Pons, Harris, Morrell</t>
  </si>
  <si>
    <t>@article{de2004lag,
  title={A lag between understanding false belief and emotion attribution in young children: Relationships with linguistic ability and mothers' mental-state language},
  author={De Rosnay, Marc and Pons, Francisco and Harris, Paul L and Morrell, Julian MB},
  journal={British Journal of Developmental Psychology},
  volume={22},
  number={2},
  pages={197--218},
  year={2004},
  publisher={Wiley Online Library}
}</t>
  </si>
  <si>
    <t>Oxford</t>
  </si>
  <si>
    <t>the Dog-Rabbit Test, a simplified version of experiment 2 from Harris et al. (1989)</t>
  </si>
  <si>
    <t>Emotion Attribution</t>
  </si>
  <si>
    <t>False Belief and Emotion Attribution at age 5</t>
  </si>
  <si>
    <t>partial (controlled for verbal mental age)</t>
  </si>
  <si>
    <t>the Dog-Rabbit Test, a simplified version, Harris et al. (1989)</t>
  </si>
  <si>
    <t>Belief-Based Emotion Attribution</t>
  </si>
  <si>
    <t>Oxfordshire area</t>
  </si>
  <si>
    <t>4.98</t>
  </si>
  <si>
    <t>the Dog-Rabbit Test, Harris et al. (1989) + the HEE version of the MIST</t>
  </si>
  <si>
    <t>not clear which of the tests were used for EA and which for FB</t>
  </si>
  <si>
    <t>Syntactic Understanding</t>
  </si>
  <si>
    <t>Mothers' Use of Mental Attributes</t>
  </si>
  <si>
    <t>Mothers' open-ended description of their child, coded</t>
  </si>
  <si>
    <t>A   lag    between understanding false belief andemotion attribution in   young children:Relationships with linguistic ability and     mothers’mental-state language</t>
  </si>
  <si>
    <t>hughes1998understanding</t>
  </si>
  <si>
    <t xml:space="preserve">Understanding 
Mind 
and 
Emotion: 
Longitudinal 
Associations 
With 
Mental-State 
Talk 
Between 
Young 
Friends </t>
  </si>
  <si>
    <t>Hughes &amp; Dunn</t>
  </si>
  <si>
    <t>@article{hughes1998understanding,
  title={Understanding mind and emotion: longitudinal associations with mental-state talk between young friends.},
  author={Hughes, Claire and Dunn, Judy},
  journal={Developmental psychology},
  volume={34},
  number={5},
  pages={1026},
  year={1998},
  publisher={American Psychological Association}
}</t>
  </si>
  <si>
    <t>Medical Research Council Child and Adolescent Psychiatry
Unit, Institute of Psychiatry, London</t>
  </si>
  <si>
    <t>eight false-belief tasks - five prediction tasks: unexpected location task (adapted from Wimmer &amp;Perner, 1983), unexpected identity tasks, one of three emotion falsebeliefprediction tasks, based on the story developed by Harris, Johnson,Hutton, Andrews, and Cooke (1989), three explanation tasks: puppet tasksdeveloped by Bartsch and Wellman (1989), two deception tasks: Sodianand Frith's (1992) one-box puppet deception game and a penny-hiding game</t>
  </si>
  <si>
    <t>Affective labeling &amp; affective perspective taking</t>
  </si>
  <si>
    <t>puppet task by Denham (1986)</t>
  </si>
  <si>
    <t>Mental State Talk between Friends and ToM from ag 3 to 5</t>
  </si>
  <si>
    <t>Mental State Talk during play with friend</t>
  </si>
  <si>
    <t>transcribed videotapes: Mental State talk per hour</t>
  </si>
  <si>
    <t xml:space="preserve">4.5 </t>
  </si>
  <si>
    <t>Interview about real-life emotions by Cassidy et al. (1992)</t>
  </si>
  <si>
    <t>Understanding of mixed emotions</t>
  </si>
  <si>
    <t>short vignettes by Gordis et al. (1989)</t>
  </si>
  <si>
    <t>kurdek1977structural</t>
  </si>
  <si>
    <t>Structural Components and Intellectual Correlates of Cognitive Perspective Taking in 
First- Through Fourth-Grade Children</t>
  </si>
  <si>
    <t>Kurdek</t>
  </si>
  <si>
    <t>@article{kurdek1977structural,
  title={Structural components and intellectual correlates of cognitive perspective taking in first-through fourth-grade children},
  author={Kurdek, Lawrence A},
  journal={Child Development},
  pages={1503--1511},
  year={1977},
  publisher={JSTOR}
}</t>
  </si>
  <si>
    <t xml:space="preserve"> University of Illinois at Chicago Circle</t>
  </si>
  <si>
    <t>8.16</t>
  </si>
  <si>
    <t xml:space="preserve">Role Taking </t>
  </si>
  <si>
    <t> Feffer's Role Taking Task  (Feffer &amp; Gourevitch 1960)</t>
  </si>
  <si>
    <t>Perspective Taking</t>
  </si>
  <si>
    <t>Chandler's bystander cartoons (Chandler 1973)</t>
  </si>
  <si>
    <t>Cognitive Perspective-Taking from Age 6 to 9</t>
  </si>
  <si>
    <t>Moral Dilemma Problem-Solving</t>
  </si>
  <si>
    <t> Selman's social-moral dilemmas (Selman &amp; Byrne 1974)</t>
  </si>
  <si>
    <t>Moral Reasoning</t>
  </si>
  <si>
    <t> Flavell et al.'s (1968) nickel-dime game (Hide/ Guess)</t>
  </si>
  <si>
    <t>Crossmodal Coding</t>
  </si>
  <si>
    <t>crossmodal coding task was devised by Birch and
 Belmont (1964)</t>
  </si>
  <si>
    <t>Ravens</t>
  </si>
  <si>
    <t>partial (age and cognitive functioning partialed out)</t>
  </si>
  <si>
    <t>Structural Components and Intellectual Correlates of Cognitive Perspective Taking in First- Through Fourth-Grade Children</t>
  </si>
  <si>
    <t>@article{kurdek1977structural,  title={Structural components and intellectual correlates of cognitive perspective taking in first-through fourth-grade children},  author={Kurdek, Lawrence A},  journal={Child Development},  pages={1503--1511},  year={1977},  publisher={JSTOR}}</t>
  </si>
  <si>
    <t>taylor2004characteristics</t>
  </si>
  <si>
    <t>The Characteristics and Correlates of Fantasy in School-Age Children:
Imaginary Companions, Impersonation, and Social Understanding</t>
  </si>
  <si>
    <t>Taylor, Carlson, Maring, Gerow, Charley</t>
  </si>
  <si>
    <t>@article{taylor2004characteristics,
  title={The characteristics and correlates of fantasy in school-age children: imaginary companions, impersonation, and social understanding.},
  author={Taylor, Marjorie and Carlson, Stephanie M and Maring, Bayta L and Gerow, Lynn and Charley, Carolyn M},
  journal={Developmental psychology},
  volume={40},
  number={6},
  pages={1173},
  year={2004},
  publisher={American Psychological Association}
}</t>
  </si>
  <si>
    <t>University of Oregon</t>
  </si>
  <si>
    <t>a series of 13 standard tasks assessing false
belief, representational change, appearance–reality, and perspective tak-
ing), and fantasy behavior (in particular, play with imaginary companions), data were collected for the study of Taylor and Carlson (1997)</t>
  </si>
  <si>
    <t>6.75</t>
  </si>
  <si>
    <t>task by Gnepp and Chilamkurti (1988)</t>
  </si>
  <si>
    <t>Social and Emotion Understanding age 4 to 6</t>
  </si>
  <si>
    <t>partial (controlled for Time 1 Verbal Ability)</t>
  </si>
  <si>
    <t>Representational change scores</t>
  </si>
  <si>
    <t>task from the study of Taylor and Carlson (1997)</t>
  </si>
  <si>
    <t>Appearance-reality</t>
  </si>
  <si>
    <t>wade2012cumulative</t>
  </si>
  <si>
    <t xml:space="preserve">Cumulative Contextual Risk, Maternal Responsivity, 
and Social 
Cognition at 18 Months </t>
  </si>
  <si>
    <t>Wade</t>
  </si>
  <si>
    <t>@phdthesis{wade2012cumulative,
  title={Cumulative contextual risk, maternal responsivity, and social cognition at 18 months},
  author={Wade, Mark},
  year={2012}
}</t>
  </si>
  <si>
    <t>Toronto</t>
  </si>
  <si>
    <t>1.6</t>
  </si>
  <si>
    <t>Joint Attention</t>
  </si>
  <si>
    <t>0.16</t>
  </si>
  <si>
    <t>Mother Education Level</t>
  </si>
  <si>
    <t>number of years of education</t>
  </si>
  <si>
    <t>Context Risk, Maternal Responsivity and Social Cognition at 18 months</t>
  </si>
  <si>
    <t>Step Family</t>
  </si>
  <si>
    <t>Family structure, coded into two-parents (0), 
lone-parent or step families (1), which represented
 11.5% of families</t>
  </si>
  <si>
    <t>Lone Parent</t>
  </si>
  <si>
    <t>Maternal Depression</t>
  </si>
  <si>
    <t xml:space="preserve"> Center for Epidemiological Studi
es Depression Scale (CES-D, Radloff, 1977), rated by mother</t>
  </si>
  <si>
    <t>Maternal History of Abuse</t>
  </si>
  <si>
    <t xml:space="preserve"> Childhood Experience 
of Violence Questionnaire (CEVQ, Walsh, MacMillan, 
Trocme, Jamieson, &amp; Boyle, 2008), rated by mothers</t>
  </si>
  <si>
    <t>Organization/Safety</t>
  </si>
  <si>
    <t>adapted version of the Home 
Observation for Measurement of Environment scale (H
OME, Bradley &amp; Caldwell, 1981), rated by interviewer at home visit</t>
  </si>
  <si>
    <t>Cumulative Risk Index</t>
  </si>
  <si>
    <t>risk index range from 0 to 5</t>
  </si>
  <si>
    <t xml:space="preserve">videotaped mother-child interactions, coded using the Parent-Child Interaction System of 
global ratings (PARCHISY, Deater-Deckard, Pylas, &amp; 
Petrill, 1997) and the Coding of 
Attachment Related Parenting (CARP, Matias, 2006). 
The 
sensitivity
 code (CARP) </t>
  </si>
  <si>
    <t>Maternal Mutuality</t>
  </si>
  <si>
    <t>Maternal Positive Control</t>
  </si>
  <si>
    <t>Cooperation</t>
  </si>
  <si>
    <t>two previously developed cooperation tasks: 
trampoline and double tube (Warneken, et al., 2006)</t>
  </si>
  <si>
    <t>Self-Recognition</t>
  </si>
  <si>
    <t>self-recognition during cooperation task</t>
  </si>
  <si>
    <t>MacArthur-Bates Communicative Development Inventories (CDI) (Fenson, et al., 1994)</t>
  </si>
  <si>
    <t xml:space="preserve">videotaped mother-child interactions, coded using the Parent-Child Interaction System of global ratings (PARCHISY, Deater-Deckard, Pylas, &amp; Petrill, 1997) and the Coding of Attachment Related Parenting (CARP, Matias, 2006). The sensitivity code (CARP) </t>
  </si>
  <si>
    <t>MacArthur-Bates Communicative Development Inventories (CDI) (Fenson, et al.
, 1994)</t>
  </si>
  <si>
    <t>vera2016all</t>
  </si>
  <si>
    <t>All for one: Contributions of age, socioeconomic factors, executive functioning, and social cognition to moral reasoning in childhood</t>
  </si>
  <si>
    <t>Vera-Estay, Seni, Champagne, Beauchamp</t>
  </si>
  <si>
    <t>@article{vera2016all,
  title={All for one: Contributions of age, socioeconomic factors, executive functioning, and social cognition to moral reasoning in childhood},
  author={Vera-Estay, Evelyn and Seni, Anne G and Champagne, Caroline and Beauchamp, Miriam H},
  journal={Frontiers in psychology},
  volume={7},
  pages={227},
  year={2016},
  publisher={Frontiers}
}</t>
  </si>
  <si>
    <t>Quebec</t>
  </si>
  <si>
    <t>9.2</t>
  </si>
  <si>
    <t>Affect recognition</t>
  </si>
  <si>
    <t>Affect  Recognition  subtest  from  the  NEPSY-II  (Korkman
et  al.,  2007)</t>
  </si>
  <si>
    <t>Moral Reasoning maturity</t>
  </si>
  <si>
    <t xml:space="preserve"> MR  maturity  score  (0–45
points)  is  obtained  by  summing  the  nine  justification  scores</t>
  </si>
  <si>
    <t>Moral Reasoning and Socioeconomic Factors at age 9 (6 to 12)</t>
  </si>
  <si>
    <t>SES composite</t>
  </si>
  <si>
    <t>questionnaire pertaining to child’s  medical,  developmental,  and  social  history,  as  well
parents’ education level, ethnicity, and income, completed by parents</t>
  </si>
  <si>
    <t>Griffith Empathy Measure (GEM, Dadds et al., 2008) a 23-
item parent-report questionnaire adapted from Bryant’s Index of
Empathy for Children and Adolescents (Bryant, 1982)</t>
  </si>
  <si>
    <t>Cognitive empathy</t>
  </si>
  <si>
    <t>Affective empathy</t>
  </si>
  <si>
    <t>First-order false belief</t>
  </si>
  <si>
    <t>Second-order false belief</t>
  </si>
  <si>
    <t>Third-order false belief</t>
  </si>
  <si>
    <t>Moral reasoning</t>
  </si>
  <si>
    <t>iannotti1985naturalistic</t>
  </si>
  <si>
    <t>Naturalistic  and  Structured  Assessments  of Prosocial  Behavior in  Preschool  Children:  The  Influence  of Empathy  and Perspective  Taking</t>
  </si>
  <si>
    <t>@article{iannotti1985naturalistic,
  title={Naturalistic and structured assessments of prosocial behavior in preschool children: The influence of empathy and perspective taking.},
  author={Iannotti, Ronald J},
  journal={Developmental Psychology},
  volume={21},
  number={1},
  pages={46},
  year={1985},
  publisher={American Psychological Association}
}</t>
  </si>
  <si>
    <t>Marietta College, Marietta, Ohio</t>
  </si>
  <si>
    <t>Perspective taking</t>
  </si>
  <si>
    <t xml:space="preserve">Penny Hiding Game (Devrie 1970) </t>
  </si>
  <si>
    <t>Prosocial Behaviour: Sharing</t>
  </si>
  <si>
    <t>rate of observed sharing behaviour</t>
  </si>
  <si>
    <t>Prosocial Behaviour, Perspective Taking and Empathy at age 5</t>
  </si>
  <si>
    <t>This one and the following studies were coded by Ludwig</t>
  </si>
  <si>
    <t>Prosocial Behaviour: Cooperating</t>
  </si>
  <si>
    <t>rate of observed cooperative behaviour</t>
  </si>
  <si>
    <t>Prosocial Behaviour: Helping</t>
  </si>
  <si>
    <t>rate of observed helping behaviour</t>
  </si>
  <si>
    <t>Pencil Helping Task</t>
  </si>
  <si>
    <t>M&amp;Ms/Raisins Sharing Task</t>
  </si>
  <si>
    <t>Gift Choice Task (Flavell 1968)</t>
  </si>
  <si>
    <t>Nickel-Dime Game (Flavell 1968)</t>
  </si>
  <si>
    <t>antecedent of prosocial behaviour: teacher directed prosocial behaviour</t>
  </si>
  <si>
    <t>rate of prosocial behaviour which was directed by the teacher</t>
  </si>
  <si>
    <t>antecedent of prosocial behaviour: spontanious prosocial behaviour</t>
  </si>
  <si>
    <t>rate of prosocial behaviour which was acted out spontaniously</t>
  </si>
  <si>
    <t>total prosocial behaviour</t>
  </si>
  <si>
    <t>sum of observed sharing, cooperating, and helping rates</t>
  </si>
  <si>
    <t>refusal of prosocial behaviour</t>
  </si>
  <si>
    <t>rate of refuses on requested prosocial actions</t>
  </si>
  <si>
    <t>Empathy: Emotional matching</t>
  </si>
  <si>
    <t>Picture Story Task (Iannotti 1978)</t>
  </si>
  <si>
    <t>Empathy: Situational role taking</t>
  </si>
  <si>
    <t>Empathy: Emotional role taking</t>
  </si>
  <si>
    <t>rushton1975altruism</t>
  </si>
  <si>
    <t xml:space="preserve">Altruism 
and 
Cognitive 
Development 
in 
Children </t>
  </si>
  <si>
    <t>Rushton, Wiener</t>
  </si>
  <si>
    <t>@article{rushton1975altruism,
  title={Altruism and cognitive development in children},
  author={Rushton, J Philippe and Wiener, Janet},
  journal={British Journal of Social and Clinical Psychology},
  volume={14},
  number={4},
  pages={341--349},
  year={1975},
  publisher={Wiley Online Library}
}</t>
  </si>
  <si>
    <t>Hertfordshire</t>
  </si>
  <si>
    <t>role taking</t>
  </si>
  <si>
    <t>role-taking task: Board game (Flavell 
1968)</t>
  </si>
  <si>
    <t>cognitive level of development and altruism at ages 7 and 11</t>
  </si>
  <si>
    <t>sex</t>
  </si>
  <si>
    <t>National 
Foundation for 
Educational Research 
(NFER) 
Intelligence 
Test 
No. 
3</t>
  </si>
  <si>
    <t>partial Pearson correlation controlling for age</t>
  </si>
  <si>
    <t>Non-verbal IQ</t>
  </si>
  <si>
    <t>Role-taking task: Cylinders (Flavell 1968)</t>
  </si>
  <si>
    <t>partial Pearson correlation controlling for age and verbal IQ</t>
  </si>
  <si>
    <t>Conservation task (Bruner et al. 1966)</t>
  </si>
  <si>
    <t xml:space="preserve">cognitive 
level 
of 
development </t>
  </si>
  <si>
    <t>Person perception photo-grouping task (adapted from Olver &amp; Hornsby 1966)</t>
  </si>
  <si>
    <t>cognitive simplicity (based on Person perception photo-grouping task (adapted from Olver &amp; Hornsby 1966))</t>
  </si>
  <si>
    <t>Kelly-Grid-type-construct 
task 
(devised 
by 
J. 
Wiener 
)</t>
  </si>
  <si>
    <t>egocentricity</t>
  </si>
  <si>
    <t>egocentricity score based on Kelly-Grid-type-construct task</t>
  </si>
  <si>
    <t>competitiveness</t>
  </si>
  <si>
    <t>Competitive 
racing 
game 
(adapted 
from 
Rutherford 
&amp; 
Mussen, 
1968)</t>
  </si>
  <si>
    <t>generosity</t>
  </si>
  <si>
    <t>Generosity to a charity game (Roseahan &amp; White 1967</t>
  </si>
  <si>
    <t>Generosity 
to 
a 
friend game (from 
Rutherford 
&amp; 
Mussen,
1968)</t>
  </si>
  <si>
    <t>role-taking task: Board game (Flavell 1968)</t>
  </si>
  <si>
    <t xml:space="preserve">cognitive level of development </t>
  </si>
  <si>
    <t>Kelly-Grid-type-construct task (devised by J. Wiener )</t>
  </si>
  <si>
    <t>Competitive racing game (adapted from Rutherford &amp; Mussen, 1968)</t>
  </si>
  <si>
    <t>Generosity to a friend game (from Rutherford &amp; Mussen,1968)</t>
  </si>
  <si>
    <t>wade2014association</t>
  </si>
  <si>
    <t>Association between the oxytocin receptor (OXTR)
gene and children’s social cognition at 18 months</t>
  </si>
  <si>
    <t>Wade, Hoffmann, Wigg, Jenkins</t>
  </si>
  <si>
    <t>@article{wade2014association,
  title={Association between the oxytocin receptor (OXTR) gene and children's social cognition at 18 months},
  author={Wade, M and Hoffmann, TJ and Wigg, K and Jenkins, JM},
  journal={Genes, Brain and Behavior},
  volume={13},
  number={7},
  pages={603--610},
  year={2014},
  publisher={Wiley Online Library}
}</t>
  </si>
  <si>
    <t>Toronto and Hamilton</t>
  </si>
  <si>
    <t>social cognition factor score</t>
  </si>
  <si>
    <t>score computed on the basis of cooperation, empathy, joint attention, self-recognition</t>
  </si>
  <si>
    <t>maternal education</t>
  </si>
  <si>
    <t>mother's years of education</t>
  </si>
  <si>
    <t>social cognition, oxytocin receptor gene and demographics at 1,6 years</t>
  </si>
  <si>
    <t>income and assets</t>
  </si>
  <si>
    <t>family income and assets in US dollar</t>
  </si>
  <si>
    <t>maternal responsivity</t>
  </si>
  <si>
    <t>index of coded sensitivity, mutuality, and positive control (see appendix of study for details)</t>
  </si>
  <si>
    <t>language ability</t>
  </si>
  <si>
    <t>cooperation</t>
  </si>
  <si>
    <t>cooperation task (Warneken et al. 2006)</t>
  </si>
  <si>
    <t>empathy</t>
  </si>
  <si>
    <t>empathy task (Kochanska et al. 1994)</t>
  </si>
  <si>
    <t>joint attention</t>
  </si>
  <si>
    <t>joint attention task (Mundy et al. 2003)</t>
  </si>
  <si>
    <t>self-recognition (binary variable)</t>
  </si>
  <si>
    <t>self-recognition task (details in study's appendix)</t>
  </si>
  <si>
    <t>bowman2019continuity</t>
  </si>
  <si>
    <t>Continuity in the neural system supporting children’s theory of mind development: Longitudinal links between task-independent EEG and task-dependentf MRI</t>
  </si>
  <si>
    <t>Bowman, Dodell-Feder, Saxe, Sabbagh</t>
  </si>
  <si>
    <t>@article{bowman2019continuity,
  title={Continuity in the neural system supporting children’s theory of mind development: Longitudinal links between task-independent EEG and task-dependent fMRI},
  author={Bowman, Lindsay C and Dodell-Feder, David and Saxe, Rebecca and Sabbagh, Mark A},
  journal={Developmental cognitive neuroscience},
  volume={40},
  pages={100705},
  year={2019},
  publisher={Elsevier}
}</t>
  </si>
  <si>
    <t>Kingston, Ontario</t>
  </si>
  <si>
    <t>behavioral Theory of Mind</t>
  </si>
  <si>
    <t>fMRI responses in the dorsal medial prefrontal cortex </t>
  </si>
  <si>
    <t>mental state selectivity score</t>
  </si>
  <si>
    <t>partial Pearson correlation controlling for age, executive functioning and language performance</t>
  </si>
  <si>
    <t>Theory of Mind and brain activity (EEG and task dependent fMRI) at 4 and 7,5 years</t>
  </si>
  <si>
    <t>fMRI responses in the right temporoparietal junction</t>
  </si>
  <si>
    <t>sabbagh2009neurodevelopmental</t>
  </si>
  <si>
    <t>Neurodevelopmental Correlates of Theory of Mind in Preschool Children</t>
  </si>
  <si>
    <t>Sabbagh, Bowman, Evraire, Ito</t>
  </si>
  <si>
    <t>@article{sabbagh2009neurodevelopmental,
  title={Neurodevelopmental correlates of theory of mind in preschool children},
  author={Sabbagh, Mark A and Bowman, Lindsay C and Evraire, Lyndsay E and Ito, Jennie MB},
  journal={Child development},
  volume={80},
  number={4},
  pages={1147--1162},
  year={2009},
  publisher={Wiley Online Library}
}</t>
  </si>
  <si>
    <t>relational Theory of Mind</t>
  </si>
  <si>
    <t>Theory of Mind and brain activity (EEG) at 4.5 years</t>
  </si>
  <si>
    <t>executive functioning</t>
  </si>
  <si>
    <t>brain activity in dorsal medial prefrontal cortex</t>
  </si>
  <si>
    <t>current density estimate measured via EEG</t>
  </si>
  <si>
    <t>partial Pearson correlation controlling for age and executive functioning</t>
  </si>
  <si>
    <t>brain activity in right temporal–parietal juncture</t>
  </si>
  <si>
    <t>brain activity in precentral gyrus</t>
  </si>
  <si>
    <t>brain activity in cuneus</t>
  </si>
  <si>
    <t>brain activity in inferior temporal</t>
  </si>
  <si>
    <t>brooks2015connecting</t>
  </si>
  <si>
    <t>Connecting the dots from infancy to childhood:
A longitudinal study connecting gaze following,
language, and explicit theory of mind</t>
  </si>
  <si>
    <t>Brooks, Meltzoff</t>
  </si>
  <si>
    <t>@article{brooks2015connecting,
  title={Connecting the dots from infancy to childhood: A longitudinal study connecting gaze following, language, and explicit theory of mind},
  author={Brooks, Rechele and Meltzoff, Andrew N},
  journal={Journal of Experimental Child Psychology},
  volume={130},
  pages={67--78},
  year={2015},
  publisher={Elsevier}
}</t>
  </si>
  <si>
    <t>University of Washington, Seattle</t>
  </si>
  <si>
    <t>language (non-mental terms)</t>
  </si>
  <si>
    <t>child's knowledge of non-mental vocabulary measured by CDI forms</t>
  </si>
  <si>
    <t>Gaze following, language, and Theory of Mind at 0.9, 2.5, and 4.5 years</t>
  </si>
  <si>
    <t>partial Pearson correlation controlling for verbal ability (measured via PPVT)</t>
  </si>
  <si>
    <t>language (mental-state terms)</t>
  </si>
  <si>
    <t>child's knowledge of mental-state vocabulary measured by CDI forms</t>
  </si>
  <si>
    <t>false belief</t>
  </si>
  <si>
    <t>false-belief task (Wellman et al., 2008)</t>
  </si>
  <si>
    <t>verbal comprehension</t>
  </si>
  <si>
    <t>Peabody Picture Vocabulary Test</t>
  </si>
  <si>
    <t>mother's years of schooling</t>
  </si>
  <si>
    <t>cognition terms</t>
  </si>
  <si>
    <t>child's knowledge of cognition terms measured by CDI forms</t>
  </si>
  <si>
    <t>partial Pearson correlation controlling for verbal ability (measured via PPVT) and maternal education</t>
  </si>
  <si>
    <t>desire terms</t>
  </si>
  <si>
    <t>child's knowledge of desire terms measured by CDI forms</t>
  </si>
  <si>
    <t>emotion terms</t>
  </si>
  <si>
    <t>child's knowledge of emotion terms measured by CDI forms</t>
  </si>
  <si>
    <t>mcalister2007longitudinal</t>
  </si>
  <si>
    <t>A longitudinal study of child siblings and theory of mind development</t>
  </si>
  <si>
    <t>@article{mcalister2007longitudinal,
  title={A longitudinal study of child siblings and theory of mind development},
  author={McAlister, Anna and Peterson, Candida},
  journal={Cognitive Development},
  volume={22},
  number={2},
  pages={258--270},
  year={2007},
  publisher={Elsevier}
}</t>
  </si>
  <si>
    <t>University of Queensland, Brisbane</t>
  </si>
  <si>
    <t>ToM total score, based on Baron-Cohen, Leslie, and Frith’s (1985)“Sally” changed location false belief test, Gopnik and Astington (1988) misleading container false belief test, two pretend representation tests</t>
  </si>
  <si>
    <t>number of child-aged siblings in the child's family</t>
  </si>
  <si>
    <t>hier weiter (S. 265)</t>
  </si>
  <si>
    <t>brooks2005development</t>
  </si>
  <si>
    <t>The development of gaze following and its relation to language</t>
  </si>
  <si>
    <t xml:space="preserve"> </t>
  </si>
  <si>
    <t>@article{brooks2005development,
  title={The development of gaze following and its relation to language},
  author={Brooks, Rechele and Meltzoff, Andrew N},
  journal={Developmental Science},
  volume={8},
  number={6},
  pages={535--543},
  year={2005},
  doi = {10.1111/j.1467-7687.2005.00445.x},
  publisher={Wiley Online Library}
}</t>
  </si>
  <si>
    <t>University of Washington</t>
  </si>
  <si>
    <t>gaze following</t>
  </si>
  <si>
    <t>correct looks - incorrect looks</t>
  </si>
  <si>
    <t>language</t>
  </si>
  <si>
    <t>phrases understood</t>
  </si>
  <si>
    <t>CDI</t>
  </si>
  <si>
    <t>relation between gaze following at 10 month and  language abilities at 14 and 18 month</t>
  </si>
  <si>
    <t>words understood</t>
  </si>
  <si>
    <t>words produced</t>
  </si>
  <si>
    <t>total gestures</t>
  </si>
  <si>
    <t>relation between gaze following at 10 month and language abilities at 14 and 18 month</t>
  </si>
  <si>
    <t>correct looks + vocalization</t>
  </si>
  <si>
    <t>Date</t>
  </si>
  <si>
    <t>Source</t>
  </si>
  <si>
    <t>Search_terms</t>
  </si>
  <si>
    <t>Results</t>
  </si>
  <si>
    <t>Results_scanned</t>
  </si>
  <si>
    <t>Notes</t>
  </si>
  <si>
    <t>google scholar</t>
  </si>
  <si>
    <t>social cognition + longitudinal</t>
  </si>
  <si>
    <t>First 200</t>
  </si>
  <si>
    <t>social cognition + child + longitudinal</t>
  </si>
  <si>
    <t>first 3</t>
  </si>
  <si>
    <t>first 7</t>
  </si>
  <si>
    <t>first 12</t>
  </si>
  <si>
    <t>First 21</t>
  </si>
  <si>
    <t>First 22</t>
  </si>
  <si>
    <t>First 33</t>
  </si>
  <si>
    <t>First 53</t>
  </si>
  <si>
    <t>First 57</t>
  </si>
  <si>
    <t>First 64</t>
  </si>
  <si>
    <t>First 85</t>
  </si>
  <si>
    <t>First 93</t>
  </si>
  <si>
    <t>First 116</t>
  </si>
  <si>
    <t>First 137</t>
  </si>
  <si>
    <t>First 173</t>
  </si>
  <si>
    <t>First 182</t>
  </si>
  <si>
    <t>First 221</t>
  </si>
  <si>
    <t>First 269</t>
  </si>
  <si>
    <t>First 281</t>
  </si>
  <si>
    <t>First 300</t>
  </si>
  <si>
    <t>First 346</t>
  </si>
  <si>
    <t>First 371</t>
  </si>
  <si>
    <t>First 418</t>
  </si>
  <si>
    <t>First 463</t>
  </si>
  <si>
    <t>First 576</t>
  </si>
  <si>
    <t>First 588</t>
  </si>
  <si>
    <t>First 650</t>
  </si>
  <si>
    <t>First 755</t>
  </si>
  <si>
    <t>First 816</t>
  </si>
  <si>
    <t>First 853</t>
  </si>
  <si>
    <t>First 910</t>
  </si>
  <si>
    <t>First 1000</t>
  </si>
  <si>
    <t>social cognition + child + correlation</t>
  </si>
  <si>
    <t>First 4</t>
  </si>
  <si>
    <t>First 16</t>
  </si>
  <si>
    <t>First 23</t>
  </si>
  <si>
    <t>first 48</t>
  </si>
  <si>
    <t>First 82</t>
  </si>
  <si>
    <t>First 120</t>
  </si>
  <si>
    <t>First 155</t>
  </si>
  <si>
    <t>First 218</t>
  </si>
  <si>
    <t>First 325</t>
  </si>
  <si>
    <t>First 364</t>
  </si>
  <si>
    <t>First 400</t>
  </si>
  <si>
    <t>First 591</t>
  </si>
  <si>
    <t>First 777</t>
  </si>
  <si>
    <t>social cognition + development + longitudinal</t>
  </si>
  <si>
    <t>First 36</t>
  </si>
  <si>
    <t>First 70</t>
  </si>
  <si>
    <t>Question</t>
  </si>
  <si>
    <t>Decision</t>
  </si>
  <si>
    <t>Action/Consequence</t>
  </si>
  <si>
    <t>Should all child studies be included?</t>
  </si>
  <si>
    <t>Only children under the age of 10</t>
  </si>
  <si>
    <t>Adjust criteria</t>
  </si>
  <si>
    <t>(procedure suggested by Hughes andcolleagues (2000): first-order false-belief tasks  - unexpected content (Wimmer &amp; Hartl, 1991) and unexpected transfer task (Wimmer &amp; Perner, 1983). second-orderfalse-belief stories by Sullivan, Zaitchik, andTager-Flusberg (1994). belief-desire reasoning tasks (Harris, Johnson, Hutton, An-drews, &amp; Cooke, 1989). Mixed emotion understanding (Gordis, Rosen, &amp; Grand, 1989</t>
  </si>
  <si>
    <t>(procedure suggested by Hughes andcolleagues (2000): first-order false-belief tasks  - unexpected content (Wimmer &amp; Hartl, 1991) and unexpected transfer task (Wimmer &amp; Perner, 1983). second-orderfalse-belief stories by Sullivan, Zaitchik, andTager-Flusberg (1994). belief-desire reasoning tasks (Harris, Johnson, Hutton, An-drews, &amp; Cooke, 1989). Mixed emotion understanding (Gordis, Rosen, &amp; Grand, 1990</t>
  </si>
  <si>
    <t>TMT (Pons &amp; Harris, 2002): specific com-ponent of theory of mind (Flavell, 2004): (a) Level 1 perspectivetaking. (b) Level 2 perspective taking. (c) Understanding of inten-tionality. (d) Understanding of ignorance. (e) Understanding offirst-order false belief. (f) Understanding of the distinction be-tween appearance and reality. (g) Understanding of lies. (h) Un-derstanding of jokes. (i) Understanding of second-order false be-lief. (j) Understanding of double-bluff. Of 30 items, 22 wereadministered: two items for components (a)–(h) and three items forcomponents (i) and (j). + The Test of Emotion Comprehension (TEC. Pons &amp; Harris, 2000)</t>
  </si>
  <si>
    <t>(procedure suggested by Hughes andcolleagues (2000): first-order false-belief tasks  - unexpected content (Wimmer &amp; Hartl, 1991) and unexpected transfer task (Wimmer &amp; Perner, 1983). second-orderfalse-belief stories by Sullivan, Zaitchik, andTager-Flusberg (1994). belief-desire reasoning tasks (Harris, Johnson, Hutton, An-drews, &amp; Cooke, 1989). Mixed emotion understanding (Gordis, Rosen, &amp; Grand, 1991</t>
  </si>
  <si>
    <t>(procedure suggested by Hughes andcolleagues (2000): first-order false-belief tasks  - unexpected content (Wimmer &amp; Hartl, 1991) and unexpected transfer task (Wimmer &amp; Perner, 1983). second-orderfalse-belief stories by Sullivan, Zaitchik, andTager-Flusberg (1994). belief-desire reasoning tasks (Harris, Johnson, Hutton, An-drews, &amp; Cooke, 1989). Mixed emotion understanding (Gordis, Rosen, &amp; Grand, 1992</t>
  </si>
  <si>
    <t>(procedure suggested by Hughes andcolleagues (2000): first-order false-belief tasks  - unexpected content (Wimmer &amp; Hartl, 1991) and unexpected transfer task (Wimmer &amp; Perner, 1983). second-orderfalse-belief stories by Sullivan, Zaitchik, andTager-Flusberg (1994). belief-desire reasoning tasks (Harris, Johnson, Hutton, An-drews, &amp; Cooke, 1989). Mixed emotion understanding (Gordis, Rosen, &amp; Grand, 1993</t>
  </si>
  <si>
    <t>(procedure suggested by Hughes andcolleagues (2000): first-order false-belief tasks  - unexpected content (Wimmer &amp; Hartl, 1991) and unexpected transfer task (Wimmer &amp; Perner, 1983). second-orderfalse-belief stories by Sullivan, Zaitchik, andTager-Flusberg (1994). belief-desire reasoning tasks (Harris, Johnson, Hutton, An-drews, &amp; Cooke, 1989). Mixed emotion understanding (Gordis, Rosen, &amp; Grand, 1994</t>
  </si>
  <si>
    <t>(procedure suggested by Hughes andcolleagues (2000): first-order false-belief tasks  - unexpected content (Wimmer &amp; Hartl, 1991) and unexpected transfer task (Wimmer &amp; Perner, 1983). second-orderfalse-belief stories by Sullivan, Zaitchik, andTager-Flusberg (1994). belief-desire reasoning tasks (Harris, Johnson, Hutton, An-drews, &amp; Cooke, 1989). Mixed emotion understanding (Gordis, Rosen, &amp; Grand, 1995</t>
  </si>
  <si>
    <t>six
unexpected identity and contents task
items (e.g., the Smarties task, Gopnick &amp; Astington, 1988), and five
changed location
tasks
(see Symons, McLaughlin, Moore &amp; Morine, 1997. Wimmer and Perner (1983)</t>
  </si>
  <si>
    <t>false belief understanding: unexpected transfer and unexpected contents tests (e.g.  Gopnik  &amp;  Astington,  1988.  Wimmer  &amp;  Perner,  1983)</t>
  </si>
  <si>
    <t xml:space="preserve">Social Ambigous Stories (Bosacki, 2000. Bosacki &amp; 
Astington,  1999)
</t>
  </si>
  <si>
    <t>(in press). and: the schools of the sample provided extracurricular activities that aimed to support social
learning (e.g., by role-playing or communication training) and reading (e.g., providing reading
time and books which students desired or reading together aloud)</t>
  </si>
  <si>
    <t>second order false belief puppet task (based on Baron-Cohen, O’Riordan, Stone, Jones, &amp; Plaisted, 1999. Hughes, 2011)</t>
  </si>
  <si>
    <t>Strange Stories Test (Happé, 1994. Whiteet al., 2009)</t>
  </si>
  <si>
    <t>teacher-ranked, (TPOP. Connolly &amp; Doyle, 1981)</t>
  </si>
  <si>
    <t>Theory of Mind Inventory – French version (ToMI, Hutchins et al., 2010. translated by Houssa, Mazzone &amp; Nader-Grosbois, in press)</t>
  </si>
  <si>
    <t>Social Reasoning Tasks (three items on
second- and higher order false belief understanding (Astington et
al., 2002. Liddle &amp; Nettle, 2006), one item from Happé’s (1994)
Strange Stories, and four items from the Reading the Mind in the
Eyes Test (Baron-Cohen, Wheelwright, Hill, Raste, &amp; Plumb,
2001)</t>
  </si>
  <si>
    <t>Subtests 1 (“Progressive Series,” 15 items) and 4 (“Topological Relationships,”10 items) of the German version of the Culture FairIntelligence Test (Wei, 2006. Cronbach’s   .68)</t>
  </si>
  <si>
    <t>ToM Storybooks, a comprehensive 93-item instrument
tapping the five components in Wellman’s (1990) model of
ToM: emotion recognition, understanding of desire and beliefs,
ability to distinguish between physical and mental entities, and
awareness of the link between perception and knowledge. a
classical False Belief task is also included.</t>
  </si>
  <si>
    <t>the Test of Emotion Comprehension (TEC, Pons and Harris,
2000. Albanese and Molina, 2013)</t>
  </si>
  <si>
    <t>ToM Storybooks, a comprehensive 93-item instrumenttapping the five components in Wellman’s (1990) model ofToM: emotion recognition, understanding of desire and beliefs,ability to distinguish between physical and mental entities, andawareness of the link between perception and knowledge. aclassical False Belief task is also included.</t>
  </si>
  <si>
    <t>Test of Early Language Development-3 (TELD. Hresko, Reid, &amp; Hammill, 1999)</t>
  </si>
  <si>
    <t>task based on the Assessment of Children's Emotion Skills (20 photographs of school-aged children expressing different
facial expressions. Schultz, Izard, &amp; Bear, 2004)</t>
  </si>
  <si>
    <t>Self-Perception Profile for Children (SPPC. Harter, 1985. Child report)</t>
  </si>
  <si>
    <t>Matson Evaluation of Social Skills with Youngsters (MESSY) (Kazdin,
Matson, and Esveldt-Dawson, 1984. Matson, Rotatori, and Helsel,
1983), rated by teachers</t>
  </si>
  <si>
    <t>Children's Action Tendency Scale (CATS. Deluty, 1979)</t>
  </si>
  <si>
    <t>Unexpected Contents tasks  (adapted from  Astington &amp; Gopnik,  1988.  Bartsch &amp; Wellman,  1989.  Gopnik &amp; Astington, 1988. Gopnik &amp; Slaughter, 1991. Lewis &amp; Osborne, 1990. Perner &amp; Wimmer,  1987)</t>
  </si>
  <si>
    <t>Two tasks: Unexpected Contents tasks  (adapted from  Astington &amp; Gopnik,  1988.  Bartsch &amp; Wellman,  1989.  Gopnik &amp; Astington, 1988. Gopnik &amp; Slaughter, 1991. Lewis &amp; Osborne, 1990. Perner &amp; Wimmer,  1987) and Change Location task (Wimmer &amp; Perner, 1983)</t>
  </si>
  <si>
    <t>Affect Knowledge Test (Denham,
1986
. Italian validated
version by Camodeca &amp; Coppola,
2010
)</t>
  </si>
  <si>
    <t xml:space="preserve">Preschool 
Interpersonal 
Problem 
Solving 
Test 
(PIPS. 
Shure 
&amp; 
Spivack, 
1971) </t>
  </si>
  <si>
    <t>Whisper and Bear/Dragon (Carlson &amp; Moses 2001.
Kochanska, Murray, Jacques, Koenig, &amp; Vandergeest, 1996)</t>
  </si>
  <si>
    <t>Picture Book task (Hughes, 1998): standard FB task with peep-through picture books. same book (Moerbeek, 1994) was
used at 2 and 4 years of age. at 3 years of age a different
book (Balas, 2003)</t>
  </si>
  <si>
    <t>Picture Book task (Hughes, 1998): standard FB task with peep-through picture books. same book (Moerbeek, 1994) wasused at 2 and 4 years of age. at 3 years of age a different book (Balas, 2003) + Object transfer false belief task + Deceptive contents false belief task</t>
  </si>
  <si>
    <t>Picture Book task (Hughes, 1998): standard FB task with peep-through picture books. same book (Moerbeek, 1994) wasused at 2 and 4 years of age. at 3 years of age a different book (Balas, 2003) + Object transfer false belief task</t>
  </si>
  <si>
    <t>Four measures: Two  
simple versions 
of 
the standard change 
in 
location  paradigm 
(Wimmer 
&amp; 
Perner, 
1983),  two 
tasks 
involved 
something 
unexpected 
(Chandler 
&amp; 
Helm, 
1984. 
Perner, Leekam, 
&amp; 
Wimmer, 
1987)</t>
  </si>
  <si>
    <t>Mother-Infant Separation Test (MIST. de Rosnay &amp; Harris, 2002)</t>
  </si>
  <si>
    <t>Test for the Reception of Grammar (TROG. Bishop, 1989)</t>
  </si>
  <si>
    <t>gaze-following task from the Early Social 
Communication Scale (ESCS. Mundy, et al., 2003)</t>
  </si>
  <si>
    <t>child’s responsiveness to 
the feigned distress of an adult interviewer, using a thin-slice coding method  (Ambady, Bernieri, &amp; Richeson, 
2000. Ambady &amp; Rosenthal, 1992)</t>
  </si>
  <si>
    <t>Theory  of  Mind  Picture  Stories  task  (Brune,  2005.  Bechi
et al., 2012)</t>
  </si>
  <si>
    <t>questions to the Theory  of  Mind  Picture  Stories  task  (Brune,  2005.  Bechi
et al., 2012)</t>
  </si>
  <si>
    <t>children’s  version  of  the  Socio-Moral  Reasoning  Aptitude
Level task (So-Moral-Child, Dooley et al., 2010. Beauchamp et al.,
2013)</t>
  </si>
  <si>
    <t>MacArthur-Bates Communicative Development Inventories (CDI. Fenson et al. 1994)</t>
  </si>
  <si>
    <t>ToM battery (tasks taken from Wellman and Liu, 2004. Gopnik and Astington, 1988. Wimmer and Perner, 1983. Flavell et al., 1986)</t>
  </si>
  <si>
    <t>Theory of Mind battery (tasks taken from Wellman and Liu, 2004. Gopnik and Astington, 1988. Wimmer and Perner, 1983. Flavell et al., 1986)</t>
  </si>
  <si>
    <t>executive functioning battery (tasks taken from Carlson &amp; Moses, 2001. Reed, Pien &amp; Rothbart, 1984. Zelazo, 2006. Carlson, Davis &amp; Leach, 2005)</t>
  </si>
  <si>
    <t>five tasks from Wellman and Liu’s (2004) explicit ToM scale, false-belief task (as in Wellman et al., 2008). minor changes to the original tasks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</si>
</sst>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2"/>
      <color rgb="FFFF0000"/>
      <name val="Calibri"/>
      <family val="2"/>
      <scheme val="minor"/>
    </font>
    <font>
      <sz val="12"/>
      <color rgb="FF000000"/>
      <name val="Calibri"/>
      <family val="2"/>
      <scheme val="minor"/>
    </font>
    <font>
      <sz val="12"/>
      <color rgb="FFFF0000"/>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4">
    <xf numFmtId="0" fontId="0" fillId="0" borderId="0" xfId="0"/>
    <xf numFmtId="0" fontId="1" fillId="0" borderId="1" xfId="0" applyFont="1" applyBorder="1"/>
    <xf numFmtId="0" fontId="1" fillId="0" borderId="0" xfId="0" applyFont="1"/>
    <xf numFmtId="0" fontId="2" fillId="0" borderId="0" xfId="0" applyFont="1"/>
    <xf numFmtId="0" fontId="0" fillId="0" borderId="0" xfId="0" quotePrefix="1"/>
    <xf numFmtId="2" fontId="1" fillId="0" borderId="1" xfId="0" applyNumberFormat="1" applyFont="1" applyBorder="1"/>
    <xf numFmtId="2" fontId="0" fillId="0" borderId="0" xfId="0" applyNumberFormat="1"/>
    <xf numFmtId="14" fontId="0" fillId="0" borderId="0" xfId="0" applyNumberFormat="1"/>
    <xf numFmtId="16" fontId="0" fillId="0" borderId="0" xfId="0" quotePrefix="1" applyNumberFormat="1"/>
    <xf numFmtId="16" fontId="0" fillId="0" borderId="0" xfId="0" quotePrefix="1" applyNumberFormat="1" applyAlignment="1">
      <alignment horizontal="right"/>
    </xf>
    <xf numFmtId="17" fontId="0" fillId="0" borderId="0" xfId="0" quotePrefix="1" applyNumberFormat="1"/>
    <xf numFmtId="0" fontId="3" fillId="0" borderId="0" xfId="0" applyFont="1"/>
    <xf numFmtId="0" fontId="4"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40E43-34DE-4BF6-97F3-73E15DCDD189}">
  <dimension ref="A3:B26"/>
  <sheetViews>
    <sheetView workbookViewId="0">
      <selection activeCell="A13" sqref="A13"/>
    </sheetView>
  </sheetViews>
  <sheetFormatPr baseColWidth="10" defaultColWidth="8.83203125" defaultRowHeight="16" x14ac:dyDescent="0.2"/>
  <cols>
    <col min="1" max="1" width="19.6640625" customWidth="1"/>
  </cols>
  <sheetData>
    <row r="3" spans="1:2" x14ac:dyDescent="0.2">
      <c r="A3" s="3" t="s">
        <v>0</v>
      </c>
    </row>
    <row r="6" spans="1:2" x14ac:dyDescent="0.2">
      <c r="A6" s="2" t="s">
        <v>1</v>
      </c>
      <c r="B6" t="s">
        <v>2</v>
      </c>
    </row>
    <row r="7" spans="1:2" x14ac:dyDescent="0.2">
      <c r="A7" s="2" t="s">
        <v>3</v>
      </c>
      <c r="B7" t="s">
        <v>4</v>
      </c>
    </row>
    <row r="8" spans="1:2" x14ac:dyDescent="0.2">
      <c r="A8" s="2" t="s">
        <v>5</v>
      </c>
      <c r="B8" t="s">
        <v>6</v>
      </c>
    </row>
    <row r="9" spans="1:2" x14ac:dyDescent="0.2">
      <c r="A9" s="2" t="s">
        <v>7</v>
      </c>
      <c r="B9" t="s">
        <v>8</v>
      </c>
    </row>
    <row r="10" spans="1:2" x14ac:dyDescent="0.2">
      <c r="A10" s="2" t="s">
        <v>9</v>
      </c>
      <c r="B10" t="s">
        <v>10</v>
      </c>
    </row>
    <row r="11" spans="1:2" x14ac:dyDescent="0.2">
      <c r="A11" s="2" t="s">
        <v>11</v>
      </c>
      <c r="B11" t="s">
        <v>12</v>
      </c>
    </row>
    <row r="12" spans="1:2" x14ac:dyDescent="0.2">
      <c r="A12" s="2" t="s">
        <v>13</v>
      </c>
      <c r="B12" t="s">
        <v>14</v>
      </c>
    </row>
    <row r="13" spans="1:2" x14ac:dyDescent="0.2">
      <c r="A13" s="2" t="s">
        <v>15</v>
      </c>
      <c r="B13" t="s">
        <v>16</v>
      </c>
    </row>
    <row r="14" spans="1:2" x14ac:dyDescent="0.2">
      <c r="A14" s="2" t="s">
        <v>17</v>
      </c>
      <c r="B14" t="s">
        <v>18</v>
      </c>
    </row>
    <row r="15" spans="1:2" x14ac:dyDescent="0.2">
      <c r="A15" s="2" t="s">
        <v>19</v>
      </c>
      <c r="B15" t="s">
        <v>20</v>
      </c>
    </row>
    <row r="16" spans="1:2" x14ac:dyDescent="0.2">
      <c r="A16" s="2" t="s">
        <v>21</v>
      </c>
      <c r="B16" t="s">
        <v>22</v>
      </c>
    </row>
    <row r="17" spans="1:2" x14ac:dyDescent="0.2">
      <c r="A17" s="2" t="s">
        <v>23</v>
      </c>
      <c r="B17" t="s">
        <v>24</v>
      </c>
    </row>
    <row r="18" spans="1:2" x14ac:dyDescent="0.2">
      <c r="A18" s="2" t="s">
        <v>25</v>
      </c>
      <c r="B18" t="s">
        <v>26</v>
      </c>
    </row>
    <row r="19" spans="1:2" x14ac:dyDescent="0.2">
      <c r="A19" s="2" t="s">
        <v>27</v>
      </c>
      <c r="B19" t="s">
        <v>28</v>
      </c>
    </row>
    <row r="20" spans="1:2" x14ac:dyDescent="0.2">
      <c r="A20" s="2" t="s">
        <v>29</v>
      </c>
      <c r="B20" t="s">
        <v>30</v>
      </c>
    </row>
    <row r="21" spans="1:2" x14ac:dyDescent="0.2">
      <c r="A21" s="2" t="s">
        <v>31</v>
      </c>
      <c r="B21" t="s">
        <v>32</v>
      </c>
    </row>
    <row r="22" spans="1:2" x14ac:dyDescent="0.2">
      <c r="A22" s="2" t="s">
        <v>33</v>
      </c>
      <c r="B22" t="s">
        <v>34</v>
      </c>
    </row>
    <row r="23" spans="1:2" x14ac:dyDescent="0.2">
      <c r="A23" s="2" t="s">
        <v>35</v>
      </c>
      <c r="B23" t="s">
        <v>36</v>
      </c>
    </row>
    <row r="24" spans="1:2" x14ac:dyDescent="0.2">
      <c r="A24" s="2" t="s">
        <v>37</v>
      </c>
      <c r="B24" t="s">
        <v>38</v>
      </c>
    </row>
    <row r="25" spans="1:2" x14ac:dyDescent="0.2">
      <c r="A25" s="2" t="s">
        <v>39</v>
      </c>
      <c r="B25" t="s">
        <v>40</v>
      </c>
    </row>
    <row r="26" spans="1:2" x14ac:dyDescent="0.2">
      <c r="A26" s="2" t="s">
        <v>41</v>
      </c>
      <c r="B26" t="s">
        <v>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A48CE-7174-F045-9240-40F4CEC20DDC}">
  <dimension ref="A1:U1787"/>
  <sheetViews>
    <sheetView tabSelected="1" topLeftCell="F1" workbookViewId="0">
      <pane ySplit="1" topLeftCell="A630" activePane="bottomLeft" state="frozen"/>
      <selection pane="bottomLeft" activeCell="J652" sqref="J652"/>
    </sheetView>
  </sheetViews>
  <sheetFormatPr baseColWidth="10" defaultColWidth="11" defaultRowHeight="16" x14ac:dyDescent="0.2"/>
  <cols>
    <col min="1" max="1" width="22.5" customWidth="1"/>
    <col min="2" max="2" width="22.83203125" customWidth="1"/>
    <col min="5" max="6" width="21.83203125" customWidth="1"/>
    <col min="7" max="7" width="17.1640625" customWidth="1"/>
    <col min="8" max="9" width="14.6640625" customWidth="1"/>
    <col min="10" max="10" width="33" customWidth="1"/>
    <col min="11" max="12" width="27.1640625" customWidth="1"/>
    <col min="13" max="13" width="29.1640625" customWidth="1"/>
    <col min="14" max="14" width="22.6640625" customWidth="1"/>
    <col min="15" max="15" width="22.5" customWidth="1"/>
    <col min="16" max="17" width="18.6640625" customWidth="1"/>
    <col min="18" max="18" width="18" customWidth="1"/>
    <col min="19" max="19" width="16.1640625" customWidth="1"/>
    <col min="20" max="20" width="37.6640625" customWidth="1"/>
  </cols>
  <sheetData>
    <row r="1" spans="1:21" s="1" customFormat="1" x14ac:dyDescent="0.2">
      <c r="A1" s="1" t="s">
        <v>1</v>
      </c>
      <c r="B1" s="1" t="s">
        <v>3</v>
      </c>
      <c r="C1" s="1" t="s">
        <v>5</v>
      </c>
      <c r="D1" s="1" t="s">
        <v>7</v>
      </c>
      <c r="E1" s="1" t="s">
        <v>9</v>
      </c>
      <c r="F1" s="1" t="s">
        <v>11</v>
      </c>
      <c r="G1" s="1" t="s">
        <v>13</v>
      </c>
      <c r="H1" s="1" t="s">
        <v>15</v>
      </c>
      <c r="I1" s="1" t="s">
        <v>19</v>
      </c>
      <c r="J1" s="1" t="s">
        <v>21</v>
      </c>
      <c r="K1" s="1" t="s">
        <v>23</v>
      </c>
      <c r="L1" s="1" t="s">
        <v>43</v>
      </c>
      <c r="M1" s="1" t="s">
        <v>27</v>
      </c>
      <c r="N1" s="1" t="s">
        <v>29</v>
      </c>
      <c r="O1" s="1" t="s">
        <v>31</v>
      </c>
      <c r="P1" s="1" t="s">
        <v>33</v>
      </c>
      <c r="Q1" s="2" t="s">
        <v>44</v>
      </c>
      <c r="R1" s="2" t="s">
        <v>37</v>
      </c>
      <c r="S1" s="2" t="s">
        <v>39</v>
      </c>
      <c r="T1" s="2" t="s">
        <v>41</v>
      </c>
      <c r="U1" s="1" t="s">
        <v>45</v>
      </c>
    </row>
    <row r="2" spans="1:21" x14ac:dyDescent="0.2">
      <c r="A2" t="s">
        <v>46</v>
      </c>
      <c r="B2" t="s">
        <v>47</v>
      </c>
      <c r="C2">
        <v>2016</v>
      </c>
      <c r="D2" t="s">
        <v>48</v>
      </c>
      <c r="E2" t="s">
        <v>49</v>
      </c>
      <c r="F2" t="s">
        <v>50</v>
      </c>
      <c r="G2" t="s">
        <v>51</v>
      </c>
      <c r="H2" t="s">
        <v>52</v>
      </c>
      <c r="I2">
        <v>106</v>
      </c>
      <c r="J2" t="s">
        <v>53</v>
      </c>
      <c r="K2" t="s">
        <v>54</v>
      </c>
      <c r="R2" t="s">
        <v>55</v>
      </c>
      <c r="S2" t="s">
        <v>56</v>
      </c>
      <c r="T2" t="s">
        <v>57</v>
      </c>
      <c r="U2" t="s">
        <v>58</v>
      </c>
    </row>
    <row r="3" spans="1:21" x14ac:dyDescent="0.2">
      <c r="A3" t="s">
        <v>46</v>
      </c>
      <c r="B3" t="s">
        <v>47</v>
      </c>
      <c r="C3">
        <v>2016</v>
      </c>
      <c r="D3" t="s">
        <v>48</v>
      </c>
      <c r="E3" t="s">
        <v>49</v>
      </c>
      <c r="F3" t="s">
        <v>50</v>
      </c>
      <c r="G3" t="s">
        <v>51</v>
      </c>
      <c r="H3" t="s">
        <v>52</v>
      </c>
      <c r="I3">
        <v>106</v>
      </c>
      <c r="J3" t="s">
        <v>53</v>
      </c>
      <c r="K3" t="s">
        <v>59</v>
      </c>
      <c r="R3" t="s">
        <v>55</v>
      </c>
      <c r="S3" t="s">
        <v>56</v>
      </c>
      <c r="T3" t="s">
        <v>57</v>
      </c>
    </row>
    <row r="4" spans="1:21" x14ac:dyDescent="0.2">
      <c r="A4" t="s">
        <v>46</v>
      </c>
      <c r="B4" t="s">
        <v>47</v>
      </c>
      <c r="C4">
        <v>2016</v>
      </c>
      <c r="D4" t="s">
        <v>48</v>
      </c>
      <c r="E4" t="s">
        <v>49</v>
      </c>
      <c r="F4" t="s">
        <v>50</v>
      </c>
      <c r="G4" t="s">
        <v>51</v>
      </c>
      <c r="H4" t="s">
        <v>52</v>
      </c>
      <c r="I4">
        <v>106</v>
      </c>
      <c r="J4" t="s">
        <v>53</v>
      </c>
      <c r="K4" t="s">
        <v>60</v>
      </c>
      <c r="R4" t="s">
        <v>55</v>
      </c>
      <c r="S4" t="s">
        <v>56</v>
      </c>
      <c r="T4" t="s">
        <v>57</v>
      </c>
    </row>
    <row r="5" spans="1:21" x14ac:dyDescent="0.2">
      <c r="A5" t="s">
        <v>46</v>
      </c>
      <c r="B5" t="s">
        <v>47</v>
      </c>
      <c r="C5">
        <v>2016</v>
      </c>
      <c r="D5" t="s">
        <v>48</v>
      </c>
      <c r="E5" t="s">
        <v>49</v>
      </c>
      <c r="F5" t="s">
        <v>50</v>
      </c>
      <c r="G5" t="s">
        <v>51</v>
      </c>
      <c r="H5" t="s">
        <v>52</v>
      </c>
      <c r="I5">
        <v>106</v>
      </c>
      <c r="J5" t="s">
        <v>53</v>
      </c>
      <c r="K5" t="s">
        <v>61</v>
      </c>
      <c r="R5" t="s">
        <v>55</v>
      </c>
      <c r="S5" t="s">
        <v>56</v>
      </c>
      <c r="T5" t="s">
        <v>57</v>
      </c>
    </row>
    <row r="6" spans="1:21" x14ac:dyDescent="0.2">
      <c r="A6" t="s">
        <v>46</v>
      </c>
      <c r="B6" t="s">
        <v>47</v>
      </c>
      <c r="C6">
        <v>2016</v>
      </c>
      <c r="D6" t="s">
        <v>48</v>
      </c>
      <c r="E6" t="s">
        <v>49</v>
      </c>
      <c r="F6" t="s">
        <v>50</v>
      </c>
      <c r="G6" t="s">
        <v>51</v>
      </c>
      <c r="H6" t="s">
        <v>52</v>
      </c>
      <c r="I6">
        <v>106</v>
      </c>
      <c r="J6" t="s">
        <v>53</v>
      </c>
      <c r="K6" t="s">
        <v>62</v>
      </c>
      <c r="R6" t="s">
        <v>55</v>
      </c>
      <c r="S6" t="s">
        <v>56</v>
      </c>
      <c r="T6" t="s">
        <v>57</v>
      </c>
    </row>
    <row r="7" spans="1:21" x14ac:dyDescent="0.2">
      <c r="A7" t="s">
        <v>46</v>
      </c>
      <c r="B7" t="s">
        <v>47</v>
      </c>
      <c r="C7">
        <v>2016</v>
      </c>
      <c r="D7" t="s">
        <v>48</v>
      </c>
      <c r="E7" t="s">
        <v>49</v>
      </c>
      <c r="F7" t="s">
        <v>50</v>
      </c>
      <c r="G7" t="s">
        <v>51</v>
      </c>
      <c r="H7" t="s">
        <v>52</v>
      </c>
      <c r="I7">
        <v>106</v>
      </c>
      <c r="J7" t="s">
        <v>53</v>
      </c>
      <c r="K7" t="s">
        <v>63</v>
      </c>
      <c r="R7" t="s">
        <v>55</v>
      </c>
      <c r="S7" t="s">
        <v>56</v>
      </c>
      <c r="T7" t="s">
        <v>57</v>
      </c>
    </row>
    <row r="8" spans="1:21" x14ac:dyDescent="0.2">
      <c r="A8" t="s">
        <v>46</v>
      </c>
      <c r="B8" t="s">
        <v>47</v>
      </c>
      <c r="C8">
        <v>2016</v>
      </c>
      <c r="D8" t="s">
        <v>48</v>
      </c>
      <c r="E8" t="s">
        <v>49</v>
      </c>
      <c r="F8" t="s">
        <v>50</v>
      </c>
      <c r="G8" t="s">
        <v>51</v>
      </c>
      <c r="H8" t="s">
        <v>52</v>
      </c>
      <c r="I8">
        <v>106</v>
      </c>
      <c r="J8" t="s">
        <v>53</v>
      </c>
      <c r="K8" t="s">
        <v>64</v>
      </c>
      <c r="R8" t="s">
        <v>55</v>
      </c>
      <c r="S8" t="s">
        <v>56</v>
      </c>
      <c r="T8" t="s">
        <v>57</v>
      </c>
    </row>
    <row r="9" spans="1:21" x14ac:dyDescent="0.2">
      <c r="A9" t="s">
        <v>46</v>
      </c>
      <c r="B9" t="s">
        <v>47</v>
      </c>
      <c r="C9">
        <v>2016</v>
      </c>
      <c r="D9" t="s">
        <v>48</v>
      </c>
      <c r="E9" t="s">
        <v>49</v>
      </c>
      <c r="F9" t="s">
        <v>50</v>
      </c>
      <c r="G9" t="s">
        <v>51</v>
      </c>
      <c r="H9" t="s">
        <v>52</v>
      </c>
      <c r="I9">
        <v>106</v>
      </c>
      <c r="J9" t="s">
        <v>53</v>
      </c>
      <c r="K9" t="s">
        <v>65</v>
      </c>
      <c r="R9" t="s">
        <v>55</v>
      </c>
      <c r="S9" t="s">
        <v>56</v>
      </c>
      <c r="T9" t="s">
        <v>57</v>
      </c>
    </row>
    <row r="10" spans="1:21" x14ac:dyDescent="0.2">
      <c r="A10" t="s">
        <v>66</v>
      </c>
      <c r="B10" t="s">
        <v>67</v>
      </c>
      <c r="C10">
        <v>1995</v>
      </c>
      <c r="D10" t="s">
        <v>68</v>
      </c>
      <c r="E10" t="s">
        <v>69</v>
      </c>
      <c r="F10" t="s">
        <v>70</v>
      </c>
      <c r="G10" t="s">
        <v>71</v>
      </c>
      <c r="H10" s="8" t="s">
        <v>72</v>
      </c>
      <c r="I10">
        <v>47</v>
      </c>
      <c r="J10" t="s">
        <v>73</v>
      </c>
      <c r="K10" t="s">
        <v>74</v>
      </c>
      <c r="L10" s="8" t="s">
        <v>75</v>
      </c>
      <c r="M10" t="s">
        <v>76</v>
      </c>
      <c r="N10" t="s">
        <v>77</v>
      </c>
      <c r="O10" t="s">
        <v>78</v>
      </c>
      <c r="P10">
        <v>-0.11</v>
      </c>
      <c r="R10" t="s">
        <v>79</v>
      </c>
      <c r="S10" t="s">
        <v>56</v>
      </c>
      <c r="T10" t="s">
        <v>80</v>
      </c>
      <c r="U10" t="s">
        <v>81</v>
      </c>
    </row>
    <row r="11" spans="1:21" x14ac:dyDescent="0.2">
      <c r="A11" t="s">
        <v>66</v>
      </c>
      <c r="B11" t="s">
        <v>67</v>
      </c>
      <c r="C11">
        <v>1995</v>
      </c>
      <c r="D11" t="s">
        <v>68</v>
      </c>
      <c r="E11" t="s">
        <v>69</v>
      </c>
      <c r="F11" t="s">
        <v>70</v>
      </c>
      <c r="G11" t="s">
        <v>71</v>
      </c>
      <c r="H11" s="8" t="s">
        <v>72</v>
      </c>
      <c r="I11">
        <v>47</v>
      </c>
      <c r="J11" t="s">
        <v>73</v>
      </c>
      <c r="K11" t="s">
        <v>74</v>
      </c>
      <c r="L11" s="8" t="s">
        <v>75</v>
      </c>
      <c r="M11" t="s">
        <v>82</v>
      </c>
      <c r="N11" t="s">
        <v>83</v>
      </c>
      <c r="O11" t="s">
        <v>78</v>
      </c>
      <c r="P11">
        <v>-7.0000000000000007E-2</v>
      </c>
      <c r="R11" t="s">
        <v>79</v>
      </c>
      <c r="S11" t="s">
        <v>56</v>
      </c>
      <c r="T11" t="s">
        <v>80</v>
      </c>
      <c r="U11" t="s">
        <v>81</v>
      </c>
    </row>
    <row r="12" spans="1:21" x14ac:dyDescent="0.2">
      <c r="A12" t="s">
        <v>66</v>
      </c>
      <c r="B12" t="s">
        <v>67</v>
      </c>
      <c r="C12">
        <v>1995</v>
      </c>
      <c r="D12" t="s">
        <v>68</v>
      </c>
      <c r="E12" t="s">
        <v>69</v>
      </c>
      <c r="F12" t="s">
        <v>70</v>
      </c>
      <c r="G12" t="s">
        <v>71</v>
      </c>
      <c r="H12" s="8" t="s">
        <v>72</v>
      </c>
      <c r="I12">
        <v>47</v>
      </c>
      <c r="J12" t="s">
        <v>73</v>
      </c>
      <c r="K12" t="s">
        <v>74</v>
      </c>
      <c r="L12" s="8" t="s">
        <v>75</v>
      </c>
      <c r="M12" t="s">
        <v>82</v>
      </c>
      <c r="N12" t="s">
        <v>84</v>
      </c>
      <c r="O12" t="s">
        <v>78</v>
      </c>
      <c r="P12">
        <v>-0.18</v>
      </c>
      <c r="R12" t="s">
        <v>79</v>
      </c>
      <c r="S12" t="s">
        <v>56</v>
      </c>
      <c r="T12" t="s">
        <v>80</v>
      </c>
      <c r="U12" t="s">
        <v>81</v>
      </c>
    </row>
    <row r="13" spans="1:21" x14ac:dyDescent="0.2">
      <c r="A13" t="s">
        <v>66</v>
      </c>
      <c r="B13" t="s">
        <v>67</v>
      </c>
      <c r="C13">
        <v>1995</v>
      </c>
      <c r="D13" t="s">
        <v>68</v>
      </c>
      <c r="E13" t="s">
        <v>69</v>
      </c>
      <c r="F13" t="s">
        <v>70</v>
      </c>
      <c r="G13" t="s">
        <v>71</v>
      </c>
      <c r="H13" s="8" t="s">
        <v>72</v>
      </c>
      <c r="I13">
        <v>47</v>
      </c>
      <c r="J13" t="s">
        <v>85</v>
      </c>
      <c r="K13" t="s">
        <v>86</v>
      </c>
      <c r="L13" s="8" t="s">
        <v>75</v>
      </c>
      <c r="M13" t="s">
        <v>76</v>
      </c>
      <c r="N13" t="s">
        <v>77</v>
      </c>
      <c r="O13" t="s">
        <v>78</v>
      </c>
      <c r="P13">
        <v>-0.21</v>
      </c>
      <c r="R13" t="s">
        <v>79</v>
      </c>
      <c r="S13" t="s">
        <v>56</v>
      </c>
      <c r="T13" t="s">
        <v>80</v>
      </c>
      <c r="U13" t="s">
        <v>81</v>
      </c>
    </row>
    <row r="14" spans="1:21" x14ac:dyDescent="0.2">
      <c r="A14" t="s">
        <v>66</v>
      </c>
      <c r="B14" t="s">
        <v>67</v>
      </c>
      <c r="C14">
        <v>1995</v>
      </c>
      <c r="D14" t="s">
        <v>68</v>
      </c>
      <c r="E14" t="s">
        <v>69</v>
      </c>
      <c r="F14" t="s">
        <v>70</v>
      </c>
      <c r="G14" t="s">
        <v>71</v>
      </c>
      <c r="H14" s="8" t="s">
        <v>72</v>
      </c>
      <c r="I14">
        <v>47</v>
      </c>
      <c r="J14" t="s">
        <v>85</v>
      </c>
      <c r="K14" t="s">
        <v>86</v>
      </c>
      <c r="L14" s="8" t="s">
        <v>75</v>
      </c>
      <c r="M14" t="s">
        <v>82</v>
      </c>
      <c r="N14" t="s">
        <v>83</v>
      </c>
      <c r="O14" t="s">
        <v>78</v>
      </c>
      <c r="P14">
        <v>0.34</v>
      </c>
      <c r="Q14" t="s">
        <v>87</v>
      </c>
      <c r="R14" t="s">
        <v>79</v>
      </c>
      <c r="S14" t="s">
        <v>56</v>
      </c>
      <c r="T14" t="s">
        <v>80</v>
      </c>
      <c r="U14" t="s">
        <v>81</v>
      </c>
    </row>
    <row r="15" spans="1:21" x14ac:dyDescent="0.2">
      <c r="A15" t="s">
        <v>66</v>
      </c>
      <c r="B15" t="s">
        <v>67</v>
      </c>
      <c r="C15">
        <v>1995</v>
      </c>
      <c r="D15" t="s">
        <v>68</v>
      </c>
      <c r="E15" t="s">
        <v>69</v>
      </c>
      <c r="F15" t="s">
        <v>70</v>
      </c>
      <c r="G15" t="s">
        <v>71</v>
      </c>
      <c r="H15" s="8" t="s">
        <v>72</v>
      </c>
      <c r="I15">
        <v>47</v>
      </c>
      <c r="J15" t="s">
        <v>85</v>
      </c>
      <c r="K15" t="s">
        <v>86</v>
      </c>
      <c r="L15" s="8" t="s">
        <v>75</v>
      </c>
      <c r="M15" t="s">
        <v>82</v>
      </c>
      <c r="N15" t="s">
        <v>84</v>
      </c>
      <c r="O15" t="s">
        <v>78</v>
      </c>
      <c r="P15">
        <v>-0.17</v>
      </c>
      <c r="R15" t="s">
        <v>79</v>
      </c>
      <c r="S15" t="s">
        <v>56</v>
      </c>
      <c r="T15" t="s">
        <v>80</v>
      </c>
      <c r="U15" t="s">
        <v>81</v>
      </c>
    </row>
    <row r="16" spans="1:21" x14ac:dyDescent="0.2">
      <c r="A16" t="s">
        <v>66</v>
      </c>
      <c r="B16" t="s">
        <v>67</v>
      </c>
      <c r="C16">
        <v>1995</v>
      </c>
      <c r="D16" t="s">
        <v>68</v>
      </c>
      <c r="E16" t="s">
        <v>69</v>
      </c>
      <c r="F16" t="s">
        <v>70</v>
      </c>
      <c r="G16" t="s">
        <v>71</v>
      </c>
      <c r="H16" s="8" t="s">
        <v>72</v>
      </c>
      <c r="I16">
        <v>47</v>
      </c>
      <c r="J16" t="s">
        <v>88</v>
      </c>
      <c r="K16" t="s">
        <v>89</v>
      </c>
      <c r="L16" s="8" t="s">
        <v>75</v>
      </c>
      <c r="M16" t="s">
        <v>76</v>
      </c>
      <c r="N16" t="s">
        <v>77</v>
      </c>
      <c r="O16" t="s">
        <v>78</v>
      </c>
      <c r="P16">
        <v>0.13</v>
      </c>
      <c r="R16" t="s">
        <v>79</v>
      </c>
      <c r="S16" t="s">
        <v>56</v>
      </c>
      <c r="T16" t="s">
        <v>80</v>
      </c>
      <c r="U16" t="s">
        <v>81</v>
      </c>
    </row>
    <row r="17" spans="1:21" x14ac:dyDescent="0.2">
      <c r="A17" t="s">
        <v>66</v>
      </c>
      <c r="B17" t="s">
        <v>67</v>
      </c>
      <c r="C17">
        <v>1995</v>
      </c>
      <c r="D17" t="s">
        <v>68</v>
      </c>
      <c r="E17" t="s">
        <v>69</v>
      </c>
      <c r="F17" t="s">
        <v>70</v>
      </c>
      <c r="G17" t="s">
        <v>71</v>
      </c>
      <c r="H17" s="8" t="s">
        <v>72</v>
      </c>
      <c r="I17">
        <v>47</v>
      </c>
      <c r="J17" t="s">
        <v>88</v>
      </c>
      <c r="K17" t="s">
        <v>89</v>
      </c>
      <c r="L17" s="8" t="s">
        <v>75</v>
      </c>
      <c r="M17" t="s">
        <v>82</v>
      </c>
      <c r="N17" t="s">
        <v>83</v>
      </c>
      <c r="O17" t="s">
        <v>78</v>
      </c>
      <c r="P17">
        <v>-0.17</v>
      </c>
      <c r="R17" t="s">
        <v>79</v>
      </c>
      <c r="S17" t="s">
        <v>56</v>
      </c>
      <c r="T17" t="s">
        <v>80</v>
      </c>
      <c r="U17" t="s">
        <v>81</v>
      </c>
    </row>
    <row r="18" spans="1:21" x14ac:dyDescent="0.2">
      <c r="A18" t="s">
        <v>66</v>
      </c>
      <c r="B18" t="s">
        <v>67</v>
      </c>
      <c r="C18">
        <v>1995</v>
      </c>
      <c r="D18" t="s">
        <v>68</v>
      </c>
      <c r="E18" t="s">
        <v>69</v>
      </c>
      <c r="F18" t="s">
        <v>70</v>
      </c>
      <c r="G18" t="s">
        <v>71</v>
      </c>
      <c r="H18" s="8" t="s">
        <v>72</v>
      </c>
      <c r="I18">
        <v>47</v>
      </c>
      <c r="J18" t="s">
        <v>88</v>
      </c>
      <c r="K18" t="s">
        <v>89</v>
      </c>
      <c r="L18" s="8" t="s">
        <v>75</v>
      </c>
      <c r="M18" t="s">
        <v>82</v>
      </c>
      <c r="N18" t="s">
        <v>84</v>
      </c>
      <c r="O18" t="s">
        <v>78</v>
      </c>
      <c r="P18">
        <v>0.32</v>
      </c>
      <c r="Q18" t="s">
        <v>87</v>
      </c>
      <c r="R18" t="s">
        <v>79</v>
      </c>
      <c r="S18" t="s">
        <v>56</v>
      </c>
      <c r="T18" t="s">
        <v>80</v>
      </c>
      <c r="U18" t="s">
        <v>81</v>
      </c>
    </row>
    <row r="19" spans="1:21" x14ac:dyDescent="0.2">
      <c r="A19" t="s">
        <v>66</v>
      </c>
      <c r="B19" t="s">
        <v>67</v>
      </c>
      <c r="C19">
        <v>1995</v>
      </c>
      <c r="D19" t="s">
        <v>68</v>
      </c>
      <c r="E19" t="s">
        <v>69</v>
      </c>
      <c r="F19" t="s">
        <v>70</v>
      </c>
      <c r="G19" t="s">
        <v>71</v>
      </c>
      <c r="H19" s="8" t="s">
        <v>72</v>
      </c>
      <c r="I19">
        <v>47</v>
      </c>
      <c r="J19" t="s">
        <v>90</v>
      </c>
      <c r="K19" t="s">
        <v>89</v>
      </c>
      <c r="L19" s="8" t="s">
        <v>75</v>
      </c>
      <c r="M19" t="s">
        <v>76</v>
      </c>
      <c r="N19" t="s">
        <v>77</v>
      </c>
      <c r="O19" t="s">
        <v>78</v>
      </c>
      <c r="P19">
        <v>-0.26</v>
      </c>
      <c r="Q19" t="s">
        <v>87</v>
      </c>
      <c r="R19" t="s">
        <v>79</v>
      </c>
      <c r="S19" t="s">
        <v>56</v>
      </c>
      <c r="T19" t="s">
        <v>80</v>
      </c>
      <c r="U19" t="s">
        <v>81</v>
      </c>
    </row>
    <row r="20" spans="1:21" x14ac:dyDescent="0.2">
      <c r="A20" t="s">
        <v>66</v>
      </c>
      <c r="B20" t="s">
        <v>67</v>
      </c>
      <c r="C20">
        <v>1995</v>
      </c>
      <c r="D20" t="s">
        <v>68</v>
      </c>
      <c r="E20" t="s">
        <v>69</v>
      </c>
      <c r="F20" t="s">
        <v>70</v>
      </c>
      <c r="G20" t="s">
        <v>71</v>
      </c>
      <c r="H20" s="8" t="s">
        <v>72</v>
      </c>
      <c r="I20">
        <v>47</v>
      </c>
      <c r="J20" t="s">
        <v>90</v>
      </c>
      <c r="K20" t="s">
        <v>89</v>
      </c>
      <c r="L20" s="8" t="s">
        <v>75</v>
      </c>
      <c r="M20" t="s">
        <v>82</v>
      </c>
      <c r="N20" t="s">
        <v>83</v>
      </c>
      <c r="O20" t="s">
        <v>78</v>
      </c>
      <c r="P20">
        <v>0.26</v>
      </c>
      <c r="Q20" t="s">
        <v>87</v>
      </c>
      <c r="R20" t="s">
        <v>79</v>
      </c>
      <c r="S20" t="s">
        <v>56</v>
      </c>
      <c r="T20" t="s">
        <v>80</v>
      </c>
      <c r="U20" t="s">
        <v>81</v>
      </c>
    </row>
    <row r="21" spans="1:21" x14ac:dyDescent="0.2">
      <c r="A21" t="s">
        <v>66</v>
      </c>
      <c r="B21" t="s">
        <v>67</v>
      </c>
      <c r="C21">
        <v>1995</v>
      </c>
      <c r="D21" t="s">
        <v>68</v>
      </c>
      <c r="E21" t="s">
        <v>69</v>
      </c>
      <c r="F21" t="s">
        <v>70</v>
      </c>
      <c r="G21" t="s">
        <v>71</v>
      </c>
      <c r="H21" s="8" t="s">
        <v>72</v>
      </c>
      <c r="I21">
        <v>47</v>
      </c>
      <c r="J21" t="s">
        <v>90</v>
      </c>
      <c r="K21" t="s">
        <v>89</v>
      </c>
      <c r="L21" s="8" t="s">
        <v>75</v>
      </c>
      <c r="M21" t="s">
        <v>82</v>
      </c>
      <c r="N21" t="s">
        <v>84</v>
      </c>
      <c r="O21" t="s">
        <v>78</v>
      </c>
      <c r="P21">
        <v>-0.3</v>
      </c>
      <c r="Q21" t="s">
        <v>87</v>
      </c>
      <c r="R21" t="s">
        <v>79</v>
      </c>
      <c r="S21" t="s">
        <v>56</v>
      </c>
      <c r="T21" t="s">
        <v>80</v>
      </c>
      <c r="U21" t="s">
        <v>81</v>
      </c>
    </row>
    <row r="22" spans="1:21" x14ac:dyDescent="0.2">
      <c r="A22" t="s">
        <v>91</v>
      </c>
      <c r="B22" t="s">
        <v>92</v>
      </c>
      <c r="C22">
        <v>2003</v>
      </c>
      <c r="D22" t="s">
        <v>93</v>
      </c>
      <c r="E22" t="s">
        <v>94</v>
      </c>
      <c r="F22" t="s">
        <v>95</v>
      </c>
      <c r="G22" t="s">
        <v>96</v>
      </c>
      <c r="H22" t="s">
        <v>97</v>
      </c>
      <c r="I22">
        <v>2517</v>
      </c>
      <c r="J22" t="s">
        <v>98</v>
      </c>
      <c r="K22" t="s">
        <v>99</v>
      </c>
      <c r="M22" t="s">
        <v>100</v>
      </c>
      <c r="N22" t="s">
        <v>101</v>
      </c>
      <c r="P22">
        <v>0.3</v>
      </c>
      <c r="Q22" t="s">
        <v>87</v>
      </c>
      <c r="R22" t="s">
        <v>79</v>
      </c>
      <c r="S22" t="s">
        <v>102</v>
      </c>
      <c r="T22" t="s">
        <v>103</v>
      </c>
    </row>
    <row r="23" spans="1:21" x14ac:dyDescent="0.2">
      <c r="A23" t="s">
        <v>91</v>
      </c>
      <c r="B23" t="s">
        <v>92</v>
      </c>
      <c r="C23">
        <v>2003</v>
      </c>
      <c r="D23" t="s">
        <v>93</v>
      </c>
      <c r="E23" t="s">
        <v>94</v>
      </c>
      <c r="F23" t="s">
        <v>95</v>
      </c>
      <c r="G23" t="s">
        <v>96</v>
      </c>
      <c r="H23" t="s">
        <v>97</v>
      </c>
      <c r="I23">
        <v>1175</v>
      </c>
      <c r="J23" t="s">
        <v>98</v>
      </c>
      <c r="K23" t="s">
        <v>99</v>
      </c>
      <c r="M23" t="s">
        <v>104</v>
      </c>
      <c r="N23" t="s">
        <v>105</v>
      </c>
      <c r="P23">
        <v>0.14000000000000001</v>
      </c>
      <c r="Q23" t="s">
        <v>87</v>
      </c>
      <c r="R23" t="s">
        <v>79</v>
      </c>
      <c r="S23" t="s">
        <v>102</v>
      </c>
      <c r="T23" t="s">
        <v>103</v>
      </c>
    </row>
    <row r="24" spans="1:21" x14ac:dyDescent="0.2">
      <c r="A24" t="s">
        <v>91</v>
      </c>
      <c r="B24" t="s">
        <v>92</v>
      </c>
      <c r="C24">
        <v>2003</v>
      </c>
      <c r="D24" t="s">
        <v>93</v>
      </c>
      <c r="E24" t="s">
        <v>94</v>
      </c>
      <c r="F24" t="s">
        <v>95</v>
      </c>
      <c r="G24" t="s">
        <v>96</v>
      </c>
      <c r="H24" t="s">
        <v>97</v>
      </c>
      <c r="I24">
        <v>1930</v>
      </c>
      <c r="J24" t="s">
        <v>98</v>
      </c>
      <c r="K24" t="s">
        <v>99</v>
      </c>
      <c r="M24" t="s">
        <v>106</v>
      </c>
      <c r="N24" t="s">
        <v>107</v>
      </c>
      <c r="P24">
        <v>0.16</v>
      </c>
      <c r="Q24" t="s">
        <v>87</v>
      </c>
      <c r="R24" t="s">
        <v>79</v>
      </c>
      <c r="S24" t="s">
        <v>102</v>
      </c>
      <c r="T24" t="s">
        <v>103</v>
      </c>
    </row>
    <row r="25" spans="1:21" x14ac:dyDescent="0.2">
      <c r="A25" t="s">
        <v>91</v>
      </c>
      <c r="B25" t="s">
        <v>92</v>
      </c>
      <c r="C25">
        <v>2003</v>
      </c>
      <c r="D25" t="s">
        <v>93</v>
      </c>
      <c r="E25" t="s">
        <v>94</v>
      </c>
      <c r="F25" t="s">
        <v>95</v>
      </c>
      <c r="G25" t="s">
        <v>96</v>
      </c>
      <c r="H25" t="s">
        <v>97</v>
      </c>
      <c r="I25">
        <v>1176</v>
      </c>
      <c r="J25" t="s">
        <v>100</v>
      </c>
      <c r="K25" t="s">
        <v>101</v>
      </c>
      <c r="M25" t="s">
        <v>104</v>
      </c>
      <c r="N25" t="s">
        <v>105</v>
      </c>
      <c r="P25">
        <v>0.16</v>
      </c>
      <c r="Q25" t="s">
        <v>87</v>
      </c>
      <c r="R25" t="s">
        <v>79</v>
      </c>
      <c r="S25" t="s">
        <v>102</v>
      </c>
      <c r="T25" t="s">
        <v>103</v>
      </c>
    </row>
    <row r="26" spans="1:21" x14ac:dyDescent="0.2">
      <c r="A26" t="s">
        <v>91</v>
      </c>
      <c r="B26" t="s">
        <v>92</v>
      </c>
      <c r="C26">
        <v>2003</v>
      </c>
      <c r="D26" t="s">
        <v>93</v>
      </c>
      <c r="E26" t="s">
        <v>94</v>
      </c>
      <c r="F26" t="s">
        <v>95</v>
      </c>
      <c r="G26" t="s">
        <v>96</v>
      </c>
      <c r="H26" t="s">
        <v>97</v>
      </c>
      <c r="I26">
        <v>1924</v>
      </c>
      <c r="J26" t="s">
        <v>100</v>
      </c>
      <c r="K26" t="s">
        <v>101</v>
      </c>
      <c r="M26" t="s">
        <v>106</v>
      </c>
      <c r="N26" t="s">
        <v>107</v>
      </c>
      <c r="P26">
        <v>0.1</v>
      </c>
      <c r="Q26" t="s">
        <v>87</v>
      </c>
      <c r="R26" t="s">
        <v>79</v>
      </c>
      <c r="S26" t="s">
        <v>102</v>
      </c>
      <c r="T26" t="s">
        <v>103</v>
      </c>
    </row>
    <row r="27" spans="1:21" x14ac:dyDescent="0.2">
      <c r="A27" t="s">
        <v>91</v>
      </c>
      <c r="B27" t="s">
        <v>92</v>
      </c>
      <c r="C27">
        <v>2003</v>
      </c>
      <c r="D27" t="s">
        <v>93</v>
      </c>
      <c r="E27" t="s">
        <v>94</v>
      </c>
      <c r="F27" t="s">
        <v>95</v>
      </c>
      <c r="G27" t="s">
        <v>96</v>
      </c>
      <c r="H27" t="s">
        <v>108</v>
      </c>
      <c r="I27">
        <v>1508</v>
      </c>
      <c r="J27" t="s">
        <v>98</v>
      </c>
      <c r="K27" t="s">
        <v>99</v>
      </c>
      <c r="M27" t="s">
        <v>100</v>
      </c>
      <c r="N27" t="s">
        <v>101</v>
      </c>
      <c r="P27">
        <v>0.24</v>
      </c>
      <c r="Q27" t="s">
        <v>87</v>
      </c>
      <c r="R27" t="s">
        <v>79</v>
      </c>
      <c r="S27" t="s">
        <v>102</v>
      </c>
      <c r="T27" t="s">
        <v>103</v>
      </c>
    </row>
    <row r="28" spans="1:21" x14ac:dyDescent="0.2">
      <c r="A28" t="s">
        <v>91</v>
      </c>
      <c r="B28" t="s">
        <v>92</v>
      </c>
      <c r="C28">
        <v>2003</v>
      </c>
      <c r="D28" t="s">
        <v>93</v>
      </c>
      <c r="E28" t="s">
        <v>94</v>
      </c>
      <c r="F28" t="s">
        <v>95</v>
      </c>
      <c r="G28" t="s">
        <v>96</v>
      </c>
      <c r="H28" t="s">
        <v>108</v>
      </c>
      <c r="I28">
        <v>1493</v>
      </c>
      <c r="J28" t="s">
        <v>98</v>
      </c>
      <c r="K28" t="s">
        <v>99</v>
      </c>
      <c r="M28" t="s">
        <v>104</v>
      </c>
      <c r="N28" t="s">
        <v>105</v>
      </c>
      <c r="P28">
        <v>0.16</v>
      </c>
      <c r="Q28" t="s">
        <v>87</v>
      </c>
      <c r="R28" t="s">
        <v>79</v>
      </c>
      <c r="S28" t="s">
        <v>102</v>
      </c>
      <c r="T28" t="s">
        <v>103</v>
      </c>
    </row>
    <row r="29" spans="1:21" x14ac:dyDescent="0.2">
      <c r="A29" t="s">
        <v>91</v>
      </c>
      <c r="B29" t="s">
        <v>92</v>
      </c>
      <c r="C29">
        <v>2003</v>
      </c>
      <c r="D29" t="s">
        <v>93</v>
      </c>
      <c r="E29" t="s">
        <v>94</v>
      </c>
      <c r="F29" t="s">
        <v>95</v>
      </c>
      <c r="G29" t="s">
        <v>96</v>
      </c>
      <c r="H29" t="s">
        <v>108</v>
      </c>
      <c r="I29">
        <v>1466</v>
      </c>
      <c r="J29" t="s">
        <v>98</v>
      </c>
      <c r="K29" t="s">
        <v>99</v>
      </c>
      <c r="M29" t="s">
        <v>106</v>
      </c>
      <c r="N29" t="s">
        <v>107</v>
      </c>
      <c r="P29">
        <v>0.27</v>
      </c>
      <c r="Q29" t="s">
        <v>87</v>
      </c>
      <c r="R29" t="s">
        <v>79</v>
      </c>
      <c r="S29" t="s">
        <v>102</v>
      </c>
      <c r="T29" t="s">
        <v>103</v>
      </c>
    </row>
    <row r="30" spans="1:21" x14ac:dyDescent="0.2">
      <c r="A30" t="s">
        <v>91</v>
      </c>
      <c r="B30" t="s">
        <v>92</v>
      </c>
      <c r="C30">
        <v>2003</v>
      </c>
      <c r="D30" t="s">
        <v>93</v>
      </c>
      <c r="E30" t="s">
        <v>94</v>
      </c>
      <c r="F30" t="s">
        <v>95</v>
      </c>
      <c r="G30" t="s">
        <v>96</v>
      </c>
      <c r="H30" t="s">
        <v>108</v>
      </c>
      <c r="I30">
        <v>1495</v>
      </c>
      <c r="J30" t="s">
        <v>100</v>
      </c>
      <c r="K30" t="s">
        <v>101</v>
      </c>
      <c r="M30" t="s">
        <v>104</v>
      </c>
      <c r="N30" t="s">
        <v>105</v>
      </c>
      <c r="P30">
        <v>0.26</v>
      </c>
      <c r="Q30" t="s">
        <v>87</v>
      </c>
      <c r="R30" t="s">
        <v>79</v>
      </c>
      <c r="S30" t="s">
        <v>102</v>
      </c>
      <c r="T30" t="s">
        <v>103</v>
      </c>
    </row>
    <row r="31" spans="1:21" x14ac:dyDescent="0.2">
      <c r="A31" t="s">
        <v>91</v>
      </c>
      <c r="B31" t="s">
        <v>92</v>
      </c>
      <c r="C31">
        <v>2003</v>
      </c>
      <c r="D31" t="s">
        <v>93</v>
      </c>
      <c r="E31" t="s">
        <v>94</v>
      </c>
      <c r="F31" t="s">
        <v>95</v>
      </c>
      <c r="G31" t="s">
        <v>96</v>
      </c>
      <c r="H31" t="s">
        <v>108</v>
      </c>
      <c r="I31">
        <v>1467</v>
      </c>
      <c r="J31" t="s">
        <v>100</v>
      </c>
      <c r="K31" t="s">
        <v>101</v>
      </c>
      <c r="M31" t="s">
        <v>106</v>
      </c>
      <c r="N31" t="s">
        <v>107</v>
      </c>
      <c r="P31">
        <v>0.18</v>
      </c>
      <c r="Q31" t="s">
        <v>87</v>
      </c>
      <c r="R31" t="s">
        <v>79</v>
      </c>
      <c r="S31" t="s">
        <v>102</v>
      </c>
      <c r="T31" t="s">
        <v>103</v>
      </c>
    </row>
    <row r="32" spans="1:21" x14ac:dyDescent="0.2">
      <c r="A32" t="s">
        <v>109</v>
      </c>
      <c r="B32" t="s">
        <v>110</v>
      </c>
      <c r="C32">
        <v>1984</v>
      </c>
      <c r="D32" t="s">
        <v>111</v>
      </c>
      <c r="E32" t="s">
        <v>112</v>
      </c>
      <c r="F32" t="s">
        <v>70</v>
      </c>
      <c r="G32" t="s">
        <v>113</v>
      </c>
      <c r="H32" s="8" t="s">
        <v>114</v>
      </c>
      <c r="I32">
        <v>55</v>
      </c>
      <c r="J32" t="s">
        <v>115</v>
      </c>
      <c r="K32" t="s">
        <v>116</v>
      </c>
      <c r="L32" s="8"/>
      <c r="M32" t="s">
        <v>117</v>
      </c>
      <c r="N32" t="s">
        <v>118</v>
      </c>
      <c r="P32">
        <v>-0.32</v>
      </c>
      <c r="R32" t="s">
        <v>79</v>
      </c>
      <c r="S32" t="s">
        <v>102</v>
      </c>
      <c r="T32" t="s">
        <v>119</v>
      </c>
    </row>
    <row r="33" spans="1:20" x14ac:dyDescent="0.2">
      <c r="A33" t="s">
        <v>109</v>
      </c>
      <c r="B33" t="s">
        <v>110</v>
      </c>
      <c r="C33">
        <v>1984</v>
      </c>
      <c r="D33" t="s">
        <v>111</v>
      </c>
      <c r="E33" t="s">
        <v>112</v>
      </c>
      <c r="F33" t="s">
        <v>70</v>
      </c>
      <c r="G33" t="s">
        <v>113</v>
      </c>
      <c r="H33" s="8" t="s">
        <v>114</v>
      </c>
      <c r="I33">
        <v>55</v>
      </c>
      <c r="J33" t="s">
        <v>120</v>
      </c>
      <c r="K33" t="s">
        <v>116</v>
      </c>
      <c r="M33" t="s">
        <v>117</v>
      </c>
      <c r="N33" t="s">
        <v>118</v>
      </c>
      <c r="P33">
        <v>-0.23</v>
      </c>
      <c r="R33" t="s">
        <v>79</v>
      </c>
      <c r="S33" t="s">
        <v>102</v>
      </c>
      <c r="T33" t="s">
        <v>119</v>
      </c>
    </row>
    <row r="34" spans="1:20" x14ac:dyDescent="0.2">
      <c r="A34" t="s">
        <v>109</v>
      </c>
      <c r="B34" t="s">
        <v>110</v>
      </c>
      <c r="C34">
        <v>1984</v>
      </c>
      <c r="D34" t="s">
        <v>111</v>
      </c>
      <c r="E34" t="s">
        <v>112</v>
      </c>
      <c r="F34" t="s">
        <v>70</v>
      </c>
      <c r="G34" t="s">
        <v>113</v>
      </c>
      <c r="H34" s="8" t="s">
        <v>114</v>
      </c>
      <c r="I34">
        <v>55</v>
      </c>
      <c r="J34" t="s">
        <v>121</v>
      </c>
      <c r="K34" t="s">
        <v>116</v>
      </c>
      <c r="M34" t="s">
        <v>122</v>
      </c>
      <c r="N34" t="s">
        <v>118</v>
      </c>
      <c r="P34">
        <v>0.22</v>
      </c>
      <c r="R34" t="s">
        <v>79</v>
      </c>
      <c r="S34" t="s">
        <v>102</v>
      </c>
      <c r="T34" t="s">
        <v>119</v>
      </c>
    </row>
    <row r="35" spans="1:20" x14ac:dyDescent="0.2">
      <c r="A35" t="s">
        <v>109</v>
      </c>
      <c r="B35" t="s">
        <v>110</v>
      </c>
      <c r="C35">
        <v>1984</v>
      </c>
      <c r="D35" t="s">
        <v>111</v>
      </c>
      <c r="E35" t="s">
        <v>112</v>
      </c>
      <c r="F35" t="s">
        <v>70</v>
      </c>
      <c r="G35" t="s">
        <v>113</v>
      </c>
      <c r="H35" s="8" t="s">
        <v>114</v>
      </c>
      <c r="I35">
        <v>55</v>
      </c>
      <c r="J35" t="s">
        <v>120</v>
      </c>
      <c r="K35" t="s">
        <v>116</v>
      </c>
      <c r="M35" t="s">
        <v>122</v>
      </c>
      <c r="N35" t="s">
        <v>118</v>
      </c>
      <c r="P35">
        <v>0.18</v>
      </c>
      <c r="R35" t="s">
        <v>79</v>
      </c>
      <c r="S35" t="s">
        <v>102</v>
      </c>
      <c r="T35" t="s">
        <v>119</v>
      </c>
    </row>
    <row r="36" spans="1:20" x14ac:dyDescent="0.2">
      <c r="A36" t="s">
        <v>109</v>
      </c>
      <c r="B36" t="s">
        <v>110</v>
      </c>
      <c r="C36">
        <v>1984</v>
      </c>
      <c r="D36" t="s">
        <v>111</v>
      </c>
      <c r="E36" t="s">
        <v>112</v>
      </c>
      <c r="F36" t="s">
        <v>70</v>
      </c>
      <c r="G36" t="s">
        <v>113</v>
      </c>
      <c r="H36" s="8" t="s">
        <v>123</v>
      </c>
      <c r="I36">
        <v>72</v>
      </c>
      <c r="J36" t="s">
        <v>124</v>
      </c>
      <c r="K36" t="s">
        <v>116</v>
      </c>
      <c r="M36" t="s">
        <v>117</v>
      </c>
      <c r="N36" t="s">
        <v>118</v>
      </c>
      <c r="P36">
        <v>0.21</v>
      </c>
      <c r="R36" t="s">
        <v>79</v>
      </c>
      <c r="S36" t="s">
        <v>102</v>
      </c>
      <c r="T36" t="s">
        <v>119</v>
      </c>
    </row>
    <row r="37" spans="1:20" x14ac:dyDescent="0.2">
      <c r="A37" t="s">
        <v>109</v>
      </c>
      <c r="B37" t="s">
        <v>110</v>
      </c>
      <c r="C37">
        <v>1984</v>
      </c>
      <c r="D37" t="s">
        <v>111</v>
      </c>
      <c r="E37" t="s">
        <v>112</v>
      </c>
      <c r="F37" t="s">
        <v>70</v>
      </c>
      <c r="G37" t="s">
        <v>113</v>
      </c>
      <c r="H37" s="4" t="s">
        <v>123</v>
      </c>
      <c r="I37">
        <v>72</v>
      </c>
      <c r="J37" t="s">
        <v>125</v>
      </c>
      <c r="K37" t="s">
        <v>116</v>
      </c>
      <c r="M37" t="s">
        <v>122</v>
      </c>
      <c r="N37" t="s">
        <v>118</v>
      </c>
      <c r="P37">
        <v>0.23</v>
      </c>
      <c r="R37" t="s">
        <v>79</v>
      </c>
      <c r="S37" t="s">
        <v>102</v>
      </c>
      <c r="T37" t="s">
        <v>119</v>
      </c>
    </row>
    <row r="38" spans="1:20" x14ac:dyDescent="0.2">
      <c r="A38" t="s">
        <v>109</v>
      </c>
      <c r="B38" t="s">
        <v>110</v>
      </c>
      <c r="C38">
        <v>1984</v>
      </c>
      <c r="D38" t="s">
        <v>111</v>
      </c>
      <c r="E38" t="s">
        <v>112</v>
      </c>
      <c r="F38" t="s">
        <v>70</v>
      </c>
      <c r="G38" t="s">
        <v>113</v>
      </c>
      <c r="H38" s="4" t="s">
        <v>123</v>
      </c>
      <c r="I38">
        <v>72</v>
      </c>
      <c r="J38" t="s">
        <v>124</v>
      </c>
      <c r="K38" t="s">
        <v>116</v>
      </c>
      <c r="M38" t="s">
        <v>122</v>
      </c>
      <c r="N38" t="s">
        <v>118</v>
      </c>
      <c r="P38">
        <v>-0.2</v>
      </c>
      <c r="R38" t="s">
        <v>79</v>
      </c>
      <c r="S38" t="s">
        <v>102</v>
      </c>
      <c r="T38" t="s">
        <v>119</v>
      </c>
    </row>
    <row r="39" spans="1:20" x14ac:dyDescent="0.2">
      <c r="A39" t="s">
        <v>109</v>
      </c>
      <c r="B39" t="s">
        <v>110</v>
      </c>
      <c r="C39">
        <v>1984</v>
      </c>
      <c r="D39" t="s">
        <v>111</v>
      </c>
      <c r="E39" t="s">
        <v>112</v>
      </c>
      <c r="F39" t="s">
        <v>70</v>
      </c>
      <c r="G39" t="s">
        <v>113</v>
      </c>
      <c r="H39" s="8" t="s">
        <v>114</v>
      </c>
      <c r="I39">
        <v>55</v>
      </c>
      <c r="J39" t="s">
        <v>117</v>
      </c>
      <c r="K39" t="s">
        <v>118</v>
      </c>
      <c r="L39" s="4" t="s">
        <v>123</v>
      </c>
      <c r="M39" t="s">
        <v>121</v>
      </c>
      <c r="N39" t="s">
        <v>116</v>
      </c>
      <c r="P39">
        <v>-0.26</v>
      </c>
      <c r="R39" t="s">
        <v>79</v>
      </c>
      <c r="S39" t="s">
        <v>56</v>
      </c>
      <c r="T39" t="s">
        <v>119</v>
      </c>
    </row>
    <row r="40" spans="1:20" x14ac:dyDescent="0.2">
      <c r="A40" t="s">
        <v>109</v>
      </c>
      <c r="B40" t="s">
        <v>110</v>
      </c>
      <c r="C40">
        <v>1984</v>
      </c>
      <c r="D40" t="s">
        <v>111</v>
      </c>
      <c r="E40" t="s">
        <v>112</v>
      </c>
      <c r="F40" t="s">
        <v>70</v>
      </c>
      <c r="G40" t="s">
        <v>113</v>
      </c>
      <c r="H40" s="4" t="s">
        <v>114</v>
      </c>
      <c r="I40">
        <v>55</v>
      </c>
      <c r="J40" t="s">
        <v>117</v>
      </c>
      <c r="K40" t="s">
        <v>118</v>
      </c>
      <c r="L40" s="4" t="s">
        <v>123</v>
      </c>
      <c r="M40" t="s">
        <v>120</v>
      </c>
      <c r="N40" t="s">
        <v>116</v>
      </c>
      <c r="P40">
        <v>-0.23</v>
      </c>
      <c r="R40" t="s">
        <v>79</v>
      </c>
      <c r="S40" t="s">
        <v>56</v>
      </c>
      <c r="T40" t="s">
        <v>119</v>
      </c>
    </row>
    <row r="41" spans="1:20" x14ac:dyDescent="0.2">
      <c r="A41" t="s">
        <v>109</v>
      </c>
      <c r="B41" t="s">
        <v>110</v>
      </c>
      <c r="C41">
        <v>1984</v>
      </c>
      <c r="D41" t="s">
        <v>111</v>
      </c>
      <c r="E41" t="s">
        <v>112</v>
      </c>
      <c r="F41" t="s">
        <v>70</v>
      </c>
      <c r="G41" t="s">
        <v>113</v>
      </c>
      <c r="H41" s="4" t="s">
        <v>114</v>
      </c>
      <c r="I41">
        <v>55</v>
      </c>
      <c r="J41" t="s">
        <v>115</v>
      </c>
      <c r="K41" t="s">
        <v>116</v>
      </c>
      <c r="L41" s="4" t="s">
        <v>123</v>
      </c>
      <c r="M41" t="s">
        <v>117</v>
      </c>
      <c r="N41" t="s">
        <v>118</v>
      </c>
      <c r="P41">
        <v>-0.32</v>
      </c>
      <c r="R41" t="s">
        <v>79</v>
      </c>
      <c r="S41" t="s">
        <v>56</v>
      </c>
      <c r="T41" t="s">
        <v>119</v>
      </c>
    </row>
    <row r="42" spans="1:20" x14ac:dyDescent="0.2">
      <c r="A42" t="s">
        <v>109</v>
      </c>
      <c r="B42" t="s">
        <v>110</v>
      </c>
      <c r="C42">
        <v>1984</v>
      </c>
      <c r="D42" t="s">
        <v>111</v>
      </c>
      <c r="E42" t="s">
        <v>112</v>
      </c>
      <c r="F42" t="s">
        <v>70</v>
      </c>
      <c r="G42" t="s">
        <v>113</v>
      </c>
      <c r="H42" s="4" t="s">
        <v>114</v>
      </c>
      <c r="I42">
        <v>55</v>
      </c>
      <c r="J42" t="s">
        <v>120</v>
      </c>
      <c r="K42" t="s">
        <v>116</v>
      </c>
      <c r="L42" s="4" t="s">
        <v>123</v>
      </c>
      <c r="M42" t="s">
        <v>117</v>
      </c>
      <c r="N42" t="s">
        <v>118</v>
      </c>
      <c r="P42">
        <v>-0.23</v>
      </c>
      <c r="R42" t="s">
        <v>79</v>
      </c>
      <c r="S42" t="s">
        <v>56</v>
      </c>
      <c r="T42" t="s">
        <v>119</v>
      </c>
    </row>
    <row r="43" spans="1:20" x14ac:dyDescent="0.2">
      <c r="A43" t="s">
        <v>109</v>
      </c>
      <c r="B43" t="s">
        <v>110</v>
      </c>
      <c r="C43">
        <v>1984</v>
      </c>
      <c r="D43" t="s">
        <v>111</v>
      </c>
      <c r="E43" t="s">
        <v>112</v>
      </c>
      <c r="F43" t="s">
        <v>70</v>
      </c>
      <c r="G43" t="s">
        <v>113</v>
      </c>
      <c r="H43" s="4" t="s">
        <v>114</v>
      </c>
      <c r="I43">
        <v>55</v>
      </c>
      <c r="J43" t="s">
        <v>124</v>
      </c>
      <c r="K43" t="s">
        <v>116</v>
      </c>
      <c r="L43" s="4" t="s">
        <v>123</v>
      </c>
      <c r="M43" t="s">
        <v>117</v>
      </c>
      <c r="N43" t="s">
        <v>118</v>
      </c>
      <c r="P43">
        <v>-0.26</v>
      </c>
      <c r="R43" t="s">
        <v>79</v>
      </c>
      <c r="S43" t="s">
        <v>56</v>
      </c>
      <c r="T43" t="s">
        <v>119</v>
      </c>
    </row>
    <row r="44" spans="1:20" x14ac:dyDescent="0.2">
      <c r="A44" t="s">
        <v>109</v>
      </c>
      <c r="B44" t="s">
        <v>110</v>
      </c>
      <c r="C44">
        <v>1984</v>
      </c>
      <c r="D44" t="s">
        <v>111</v>
      </c>
      <c r="E44" t="s">
        <v>112</v>
      </c>
      <c r="F44" t="s">
        <v>70</v>
      </c>
      <c r="G44" t="s">
        <v>113</v>
      </c>
      <c r="H44" s="4" t="s">
        <v>114</v>
      </c>
      <c r="I44">
        <v>55</v>
      </c>
      <c r="J44" t="s">
        <v>115</v>
      </c>
      <c r="K44" t="s">
        <v>116</v>
      </c>
      <c r="L44" s="4" t="s">
        <v>123</v>
      </c>
      <c r="M44" t="s">
        <v>122</v>
      </c>
      <c r="N44" t="s">
        <v>118</v>
      </c>
      <c r="P44">
        <v>0.27</v>
      </c>
      <c r="R44" t="s">
        <v>79</v>
      </c>
      <c r="S44" t="s">
        <v>56</v>
      </c>
      <c r="T44" t="s">
        <v>119</v>
      </c>
    </row>
    <row r="45" spans="1:20" x14ac:dyDescent="0.2">
      <c r="A45" t="s">
        <v>109</v>
      </c>
      <c r="B45" t="s">
        <v>110</v>
      </c>
      <c r="C45">
        <v>1984</v>
      </c>
      <c r="D45" t="s">
        <v>111</v>
      </c>
      <c r="E45" t="s">
        <v>112</v>
      </c>
      <c r="F45" t="s">
        <v>70</v>
      </c>
      <c r="G45" t="s">
        <v>113</v>
      </c>
      <c r="H45" s="4" t="s">
        <v>114</v>
      </c>
      <c r="I45">
        <v>55</v>
      </c>
      <c r="J45" t="s">
        <v>120</v>
      </c>
      <c r="K45" t="s">
        <v>116</v>
      </c>
      <c r="L45" s="4" t="s">
        <v>123</v>
      </c>
      <c r="M45" t="s">
        <v>122</v>
      </c>
      <c r="N45" t="s">
        <v>118</v>
      </c>
      <c r="P45">
        <v>0.34</v>
      </c>
      <c r="R45" t="s">
        <v>79</v>
      </c>
      <c r="S45" t="s">
        <v>56</v>
      </c>
      <c r="T45" t="s">
        <v>119</v>
      </c>
    </row>
    <row r="46" spans="1:20" x14ac:dyDescent="0.2">
      <c r="A46" t="s">
        <v>126</v>
      </c>
      <c r="B46" t="s">
        <v>127</v>
      </c>
      <c r="C46">
        <v>1998</v>
      </c>
      <c r="D46" t="s">
        <v>128</v>
      </c>
      <c r="E46" t="s">
        <v>129</v>
      </c>
      <c r="F46" t="s">
        <v>130</v>
      </c>
      <c r="G46" t="s">
        <v>131</v>
      </c>
      <c r="H46">
        <v>7</v>
      </c>
      <c r="I46">
        <v>140</v>
      </c>
      <c r="J46" t="s">
        <v>132</v>
      </c>
      <c r="K46" t="s">
        <v>133</v>
      </c>
      <c r="L46">
        <v>7</v>
      </c>
      <c r="M46" t="s">
        <v>134</v>
      </c>
      <c r="N46" t="s">
        <v>133</v>
      </c>
      <c r="O46" t="s">
        <v>135</v>
      </c>
      <c r="P46">
        <v>0.14000000000000001</v>
      </c>
      <c r="R46" t="s">
        <v>79</v>
      </c>
      <c r="S46" t="s">
        <v>56</v>
      </c>
      <c r="T46" t="s">
        <v>136</v>
      </c>
    </row>
    <row r="47" spans="1:20" x14ac:dyDescent="0.2">
      <c r="A47" t="s">
        <v>126</v>
      </c>
      <c r="B47" t="s">
        <v>127</v>
      </c>
      <c r="C47">
        <v>1998</v>
      </c>
      <c r="D47" t="s">
        <v>128</v>
      </c>
      <c r="E47" t="s">
        <v>129</v>
      </c>
      <c r="F47" t="s">
        <v>130</v>
      </c>
      <c r="G47" t="s">
        <v>131</v>
      </c>
      <c r="H47">
        <v>7</v>
      </c>
      <c r="I47">
        <v>149</v>
      </c>
      <c r="J47" t="s">
        <v>132</v>
      </c>
      <c r="K47" t="s">
        <v>133</v>
      </c>
      <c r="L47">
        <v>7</v>
      </c>
      <c r="M47" t="s">
        <v>137</v>
      </c>
      <c r="N47" t="s">
        <v>133</v>
      </c>
      <c r="O47" t="s">
        <v>135</v>
      </c>
      <c r="P47">
        <v>0.1</v>
      </c>
      <c r="R47" t="s">
        <v>79</v>
      </c>
      <c r="S47" t="s">
        <v>56</v>
      </c>
      <c r="T47" t="s">
        <v>136</v>
      </c>
    </row>
    <row r="48" spans="1:20" x14ac:dyDescent="0.2">
      <c r="A48" t="s">
        <v>126</v>
      </c>
      <c r="B48" t="s">
        <v>127</v>
      </c>
      <c r="C48">
        <v>1998</v>
      </c>
      <c r="D48" t="s">
        <v>128</v>
      </c>
      <c r="E48" t="s">
        <v>129</v>
      </c>
      <c r="F48" t="s">
        <v>130</v>
      </c>
      <c r="G48" t="s">
        <v>131</v>
      </c>
      <c r="H48">
        <v>7</v>
      </c>
      <c r="I48">
        <v>143</v>
      </c>
      <c r="J48" t="s">
        <v>132</v>
      </c>
      <c r="K48" t="s">
        <v>133</v>
      </c>
      <c r="L48">
        <v>7</v>
      </c>
      <c r="M48" t="s">
        <v>138</v>
      </c>
      <c r="N48" t="s">
        <v>139</v>
      </c>
      <c r="O48" t="s">
        <v>135</v>
      </c>
      <c r="P48">
        <v>0.06</v>
      </c>
      <c r="R48" t="s">
        <v>79</v>
      </c>
      <c r="S48" t="s">
        <v>56</v>
      </c>
      <c r="T48" t="s">
        <v>136</v>
      </c>
    </row>
    <row r="49" spans="1:20" x14ac:dyDescent="0.2">
      <c r="A49" t="s">
        <v>126</v>
      </c>
      <c r="B49" t="s">
        <v>127</v>
      </c>
      <c r="C49">
        <v>1998</v>
      </c>
      <c r="D49" t="s">
        <v>128</v>
      </c>
      <c r="E49" t="s">
        <v>129</v>
      </c>
      <c r="F49" t="s">
        <v>130</v>
      </c>
      <c r="G49" t="s">
        <v>131</v>
      </c>
      <c r="H49">
        <v>7</v>
      </c>
      <c r="I49">
        <v>149</v>
      </c>
      <c r="J49" t="s">
        <v>132</v>
      </c>
      <c r="K49" t="s">
        <v>133</v>
      </c>
      <c r="L49">
        <v>7</v>
      </c>
      <c r="M49" t="s">
        <v>140</v>
      </c>
      <c r="N49" t="s">
        <v>141</v>
      </c>
      <c r="O49" t="s">
        <v>135</v>
      </c>
      <c r="P49">
        <v>0.1</v>
      </c>
      <c r="R49" t="s">
        <v>79</v>
      </c>
      <c r="S49" t="s">
        <v>56</v>
      </c>
      <c r="T49" t="s">
        <v>136</v>
      </c>
    </row>
    <row r="50" spans="1:20" x14ac:dyDescent="0.2">
      <c r="A50" t="s">
        <v>126</v>
      </c>
      <c r="B50" t="s">
        <v>127</v>
      </c>
      <c r="C50">
        <v>1998</v>
      </c>
      <c r="D50" t="s">
        <v>128</v>
      </c>
      <c r="E50" t="s">
        <v>129</v>
      </c>
      <c r="F50" t="s">
        <v>130</v>
      </c>
      <c r="G50" t="s">
        <v>131</v>
      </c>
      <c r="H50">
        <v>7</v>
      </c>
      <c r="I50">
        <v>149</v>
      </c>
      <c r="J50" t="s">
        <v>132</v>
      </c>
      <c r="K50" t="s">
        <v>133</v>
      </c>
      <c r="L50">
        <v>7</v>
      </c>
      <c r="M50" t="s">
        <v>142</v>
      </c>
      <c r="O50" t="s">
        <v>135</v>
      </c>
      <c r="P50">
        <v>0.06</v>
      </c>
      <c r="R50" t="s">
        <v>79</v>
      </c>
      <c r="S50" t="s">
        <v>56</v>
      </c>
      <c r="T50" t="s">
        <v>136</v>
      </c>
    </row>
    <row r="51" spans="1:20" x14ac:dyDescent="0.2">
      <c r="A51" t="s">
        <v>126</v>
      </c>
      <c r="B51" t="s">
        <v>127</v>
      </c>
      <c r="C51">
        <v>1998</v>
      </c>
      <c r="D51" t="s">
        <v>128</v>
      </c>
      <c r="E51" t="s">
        <v>129</v>
      </c>
      <c r="F51" t="s">
        <v>130</v>
      </c>
      <c r="G51" t="s">
        <v>131</v>
      </c>
      <c r="H51">
        <v>7</v>
      </c>
      <c r="I51">
        <v>139</v>
      </c>
      <c r="J51" t="s">
        <v>132</v>
      </c>
      <c r="K51" t="s">
        <v>133</v>
      </c>
      <c r="L51">
        <v>9</v>
      </c>
      <c r="M51" t="s">
        <v>143</v>
      </c>
      <c r="N51" t="s">
        <v>144</v>
      </c>
      <c r="O51" t="s">
        <v>135</v>
      </c>
      <c r="P51">
        <v>-0.12</v>
      </c>
      <c r="R51" t="s">
        <v>79</v>
      </c>
      <c r="S51" t="s">
        <v>56</v>
      </c>
      <c r="T51" t="s">
        <v>136</v>
      </c>
    </row>
    <row r="52" spans="1:20" x14ac:dyDescent="0.2">
      <c r="A52" t="s">
        <v>126</v>
      </c>
      <c r="B52" t="s">
        <v>127</v>
      </c>
      <c r="C52">
        <v>1998</v>
      </c>
      <c r="D52" t="s">
        <v>128</v>
      </c>
      <c r="E52" t="s">
        <v>129</v>
      </c>
      <c r="F52" t="s">
        <v>130</v>
      </c>
      <c r="G52" t="s">
        <v>131</v>
      </c>
      <c r="H52">
        <v>7</v>
      </c>
      <c r="I52">
        <v>140</v>
      </c>
      <c r="J52" t="s">
        <v>132</v>
      </c>
      <c r="K52" t="s">
        <v>133</v>
      </c>
      <c r="L52">
        <v>9</v>
      </c>
      <c r="M52" t="s">
        <v>145</v>
      </c>
      <c r="N52" t="s">
        <v>144</v>
      </c>
      <c r="O52" t="s">
        <v>135</v>
      </c>
      <c r="P52">
        <v>-0.13</v>
      </c>
      <c r="R52" t="s">
        <v>79</v>
      </c>
      <c r="S52" t="s">
        <v>56</v>
      </c>
      <c r="T52" t="s">
        <v>136</v>
      </c>
    </row>
    <row r="53" spans="1:20" x14ac:dyDescent="0.2">
      <c r="A53" t="s">
        <v>126</v>
      </c>
      <c r="B53" t="s">
        <v>127</v>
      </c>
      <c r="C53">
        <v>1998</v>
      </c>
      <c r="D53" t="s">
        <v>128</v>
      </c>
      <c r="E53" t="s">
        <v>129</v>
      </c>
      <c r="F53" t="s">
        <v>130</v>
      </c>
      <c r="G53" t="s">
        <v>131</v>
      </c>
      <c r="H53">
        <v>7</v>
      </c>
      <c r="I53">
        <v>140</v>
      </c>
      <c r="J53" t="s">
        <v>132</v>
      </c>
      <c r="K53" t="s">
        <v>133</v>
      </c>
      <c r="L53">
        <v>9</v>
      </c>
      <c r="M53" t="s">
        <v>146</v>
      </c>
      <c r="N53" t="s">
        <v>144</v>
      </c>
      <c r="O53" t="s">
        <v>135</v>
      </c>
      <c r="P53">
        <v>-0.14000000000000001</v>
      </c>
      <c r="R53" t="s">
        <v>79</v>
      </c>
      <c r="S53" t="s">
        <v>56</v>
      </c>
      <c r="T53" t="s">
        <v>136</v>
      </c>
    </row>
    <row r="54" spans="1:20" x14ac:dyDescent="0.2">
      <c r="A54" t="s">
        <v>126</v>
      </c>
      <c r="B54" t="s">
        <v>127</v>
      </c>
      <c r="C54">
        <v>1998</v>
      </c>
      <c r="D54" t="s">
        <v>128</v>
      </c>
      <c r="E54" t="s">
        <v>129</v>
      </c>
      <c r="F54" t="s">
        <v>130</v>
      </c>
      <c r="G54" t="s">
        <v>131</v>
      </c>
      <c r="H54">
        <v>7</v>
      </c>
      <c r="I54">
        <v>147</v>
      </c>
      <c r="J54" t="s">
        <v>132</v>
      </c>
      <c r="K54" t="s">
        <v>133</v>
      </c>
      <c r="L54">
        <v>12</v>
      </c>
      <c r="M54" t="s">
        <v>143</v>
      </c>
      <c r="N54" t="s">
        <v>144</v>
      </c>
      <c r="O54" t="s">
        <v>135</v>
      </c>
      <c r="P54">
        <v>-0.12</v>
      </c>
      <c r="R54" t="s">
        <v>79</v>
      </c>
      <c r="S54" t="s">
        <v>56</v>
      </c>
      <c r="T54" t="s">
        <v>136</v>
      </c>
    </row>
    <row r="55" spans="1:20" x14ac:dyDescent="0.2">
      <c r="A55" t="s">
        <v>126</v>
      </c>
      <c r="B55" t="s">
        <v>127</v>
      </c>
      <c r="C55">
        <v>1998</v>
      </c>
      <c r="D55" t="s">
        <v>128</v>
      </c>
      <c r="E55" t="s">
        <v>129</v>
      </c>
      <c r="F55" t="s">
        <v>130</v>
      </c>
      <c r="G55" t="s">
        <v>131</v>
      </c>
      <c r="H55">
        <v>7</v>
      </c>
      <c r="I55">
        <v>147</v>
      </c>
      <c r="J55" t="s">
        <v>132</v>
      </c>
      <c r="K55" t="s">
        <v>133</v>
      </c>
      <c r="L55">
        <v>12</v>
      </c>
      <c r="M55" t="s">
        <v>145</v>
      </c>
      <c r="N55" t="s">
        <v>144</v>
      </c>
      <c r="O55" t="s">
        <v>135</v>
      </c>
      <c r="P55">
        <v>-0.04</v>
      </c>
      <c r="R55" t="s">
        <v>79</v>
      </c>
      <c r="S55" t="s">
        <v>56</v>
      </c>
      <c r="T55" t="s">
        <v>136</v>
      </c>
    </row>
    <row r="56" spans="1:20" x14ac:dyDescent="0.2">
      <c r="A56" t="s">
        <v>126</v>
      </c>
      <c r="B56" t="s">
        <v>127</v>
      </c>
      <c r="C56">
        <v>1998</v>
      </c>
      <c r="D56" t="s">
        <v>128</v>
      </c>
      <c r="E56" t="s">
        <v>129</v>
      </c>
      <c r="F56" t="s">
        <v>130</v>
      </c>
      <c r="G56" t="s">
        <v>131</v>
      </c>
      <c r="H56">
        <v>7</v>
      </c>
      <c r="I56">
        <v>147</v>
      </c>
      <c r="J56" t="s">
        <v>132</v>
      </c>
      <c r="K56" t="s">
        <v>133</v>
      </c>
      <c r="L56">
        <v>12</v>
      </c>
      <c r="M56" t="s">
        <v>146</v>
      </c>
      <c r="N56" t="s">
        <v>144</v>
      </c>
      <c r="O56" t="s">
        <v>135</v>
      </c>
      <c r="P56">
        <v>-0.11</v>
      </c>
      <c r="R56" t="s">
        <v>79</v>
      </c>
      <c r="S56" t="s">
        <v>56</v>
      </c>
      <c r="T56" t="s">
        <v>136</v>
      </c>
    </row>
    <row r="57" spans="1:20" x14ac:dyDescent="0.2">
      <c r="A57" t="s">
        <v>126</v>
      </c>
      <c r="B57" t="s">
        <v>127</v>
      </c>
      <c r="C57">
        <v>1998</v>
      </c>
      <c r="D57" t="s">
        <v>128</v>
      </c>
      <c r="E57" t="s">
        <v>129</v>
      </c>
      <c r="F57" t="s">
        <v>130</v>
      </c>
      <c r="G57" t="s">
        <v>131</v>
      </c>
      <c r="H57">
        <v>9</v>
      </c>
      <c r="I57">
        <v>165</v>
      </c>
      <c r="J57" t="s">
        <v>132</v>
      </c>
      <c r="K57" t="s">
        <v>133</v>
      </c>
      <c r="L57">
        <v>7</v>
      </c>
      <c r="M57" t="s">
        <v>134</v>
      </c>
      <c r="N57" t="s">
        <v>133</v>
      </c>
      <c r="O57" t="s">
        <v>135</v>
      </c>
      <c r="P57">
        <v>0.43</v>
      </c>
      <c r="Q57" t="s">
        <v>87</v>
      </c>
      <c r="R57" t="s">
        <v>79</v>
      </c>
      <c r="S57" t="s">
        <v>56</v>
      </c>
      <c r="T57" t="s">
        <v>136</v>
      </c>
    </row>
    <row r="58" spans="1:20" x14ac:dyDescent="0.2">
      <c r="A58" t="s">
        <v>126</v>
      </c>
      <c r="B58" t="s">
        <v>127</v>
      </c>
      <c r="C58">
        <v>1998</v>
      </c>
      <c r="D58" t="s">
        <v>128</v>
      </c>
      <c r="E58" t="s">
        <v>129</v>
      </c>
      <c r="F58" t="s">
        <v>130</v>
      </c>
      <c r="G58" t="s">
        <v>131</v>
      </c>
      <c r="H58">
        <v>9</v>
      </c>
      <c r="I58">
        <v>165</v>
      </c>
      <c r="J58" t="s">
        <v>132</v>
      </c>
      <c r="K58" t="s">
        <v>133</v>
      </c>
      <c r="L58">
        <v>7</v>
      </c>
      <c r="M58" t="s">
        <v>137</v>
      </c>
      <c r="N58" t="s">
        <v>133</v>
      </c>
      <c r="O58" t="s">
        <v>135</v>
      </c>
      <c r="P58">
        <v>0.19</v>
      </c>
      <c r="Q58" t="s">
        <v>87</v>
      </c>
      <c r="R58" t="s">
        <v>79</v>
      </c>
      <c r="S58" t="s">
        <v>56</v>
      </c>
      <c r="T58" t="s">
        <v>136</v>
      </c>
    </row>
    <row r="59" spans="1:20" x14ac:dyDescent="0.2">
      <c r="A59" t="s">
        <v>126</v>
      </c>
      <c r="B59" t="s">
        <v>147</v>
      </c>
      <c r="C59">
        <v>1998</v>
      </c>
      <c r="D59" t="s">
        <v>128</v>
      </c>
      <c r="E59" t="s">
        <v>148</v>
      </c>
      <c r="F59" t="s">
        <v>130</v>
      </c>
      <c r="G59" t="s">
        <v>131</v>
      </c>
      <c r="H59">
        <v>9</v>
      </c>
      <c r="I59">
        <v>159</v>
      </c>
      <c r="J59" t="s">
        <v>132</v>
      </c>
      <c r="K59" t="s">
        <v>133</v>
      </c>
      <c r="L59">
        <v>7</v>
      </c>
      <c r="M59" t="s">
        <v>138</v>
      </c>
      <c r="N59" t="s">
        <v>139</v>
      </c>
      <c r="O59" t="s">
        <v>135</v>
      </c>
      <c r="P59">
        <v>0.4</v>
      </c>
      <c r="Q59" t="s">
        <v>87</v>
      </c>
      <c r="R59" t="s">
        <v>79</v>
      </c>
      <c r="S59" t="s">
        <v>56</v>
      </c>
      <c r="T59" t="s">
        <v>136</v>
      </c>
    </row>
    <row r="60" spans="1:20" x14ac:dyDescent="0.2">
      <c r="A60" t="s">
        <v>126</v>
      </c>
      <c r="B60" t="s">
        <v>147</v>
      </c>
      <c r="C60">
        <v>1998</v>
      </c>
      <c r="D60" t="s">
        <v>128</v>
      </c>
      <c r="E60" t="s">
        <v>148</v>
      </c>
      <c r="F60" t="s">
        <v>130</v>
      </c>
      <c r="G60" t="s">
        <v>131</v>
      </c>
      <c r="H60">
        <v>9</v>
      </c>
      <c r="I60">
        <v>165</v>
      </c>
      <c r="J60" t="s">
        <v>132</v>
      </c>
      <c r="K60" t="s">
        <v>133</v>
      </c>
      <c r="L60">
        <v>7</v>
      </c>
      <c r="M60" t="s">
        <v>140</v>
      </c>
      <c r="N60" t="s">
        <v>141</v>
      </c>
      <c r="O60" t="s">
        <v>135</v>
      </c>
      <c r="P60">
        <v>0.18</v>
      </c>
      <c r="Q60" t="s">
        <v>87</v>
      </c>
      <c r="R60" t="s">
        <v>79</v>
      </c>
      <c r="S60" t="s">
        <v>56</v>
      </c>
      <c r="T60" t="s">
        <v>136</v>
      </c>
    </row>
    <row r="61" spans="1:20" x14ac:dyDescent="0.2">
      <c r="A61" t="s">
        <v>126</v>
      </c>
      <c r="B61" t="s">
        <v>127</v>
      </c>
      <c r="C61">
        <v>1998</v>
      </c>
      <c r="D61" t="s">
        <v>128</v>
      </c>
      <c r="E61" t="s">
        <v>129</v>
      </c>
      <c r="F61" t="s">
        <v>130</v>
      </c>
      <c r="G61" t="s">
        <v>131</v>
      </c>
      <c r="H61">
        <v>9</v>
      </c>
      <c r="I61">
        <v>165</v>
      </c>
      <c r="J61" t="s">
        <v>132</v>
      </c>
      <c r="K61" t="s">
        <v>133</v>
      </c>
      <c r="L61">
        <v>7</v>
      </c>
      <c r="M61" t="s">
        <v>142</v>
      </c>
      <c r="O61" t="s">
        <v>135</v>
      </c>
      <c r="P61">
        <v>0.15</v>
      </c>
      <c r="Q61" t="s">
        <v>87</v>
      </c>
      <c r="R61" t="s">
        <v>79</v>
      </c>
      <c r="S61" t="s">
        <v>56</v>
      </c>
      <c r="T61" t="s">
        <v>136</v>
      </c>
    </row>
    <row r="62" spans="1:20" x14ac:dyDescent="0.2">
      <c r="A62" t="s">
        <v>126</v>
      </c>
      <c r="B62" t="s">
        <v>127</v>
      </c>
      <c r="C62">
        <v>1998</v>
      </c>
      <c r="D62" t="s">
        <v>128</v>
      </c>
      <c r="E62" t="s">
        <v>129</v>
      </c>
      <c r="F62" t="s">
        <v>130</v>
      </c>
      <c r="G62" t="s">
        <v>131</v>
      </c>
      <c r="H62">
        <v>9</v>
      </c>
      <c r="I62">
        <v>155</v>
      </c>
      <c r="J62" t="s">
        <v>132</v>
      </c>
      <c r="K62" t="s">
        <v>133</v>
      </c>
      <c r="L62">
        <v>9</v>
      </c>
      <c r="M62" t="s">
        <v>143</v>
      </c>
      <c r="N62" t="s">
        <v>144</v>
      </c>
      <c r="O62" t="s">
        <v>135</v>
      </c>
      <c r="P62">
        <v>-0.38</v>
      </c>
      <c r="Q62" t="s">
        <v>87</v>
      </c>
      <c r="R62" t="s">
        <v>79</v>
      </c>
      <c r="S62" t="s">
        <v>56</v>
      </c>
      <c r="T62" t="s">
        <v>136</v>
      </c>
    </row>
    <row r="63" spans="1:20" x14ac:dyDescent="0.2">
      <c r="A63" t="s">
        <v>126</v>
      </c>
      <c r="B63" t="s">
        <v>147</v>
      </c>
      <c r="C63">
        <v>1998</v>
      </c>
      <c r="D63" t="s">
        <v>128</v>
      </c>
      <c r="E63" t="s">
        <v>148</v>
      </c>
      <c r="F63" t="s">
        <v>130</v>
      </c>
      <c r="G63" t="s">
        <v>131</v>
      </c>
      <c r="H63">
        <v>9</v>
      </c>
      <c r="I63">
        <v>156</v>
      </c>
      <c r="J63" t="s">
        <v>132</v>
      </c>
      <c r="K63" t="s">
        <v>133</v>
      </c>
      <c r="L63">
        <v>9</v>
      </c>
      <c r="M63" t="s">
        <v>145</v>
      </c>
      <c r="N63" t="s">
        <v>144</v>
      </c>
      <c r="O63" t="s">
        <v>135</v>
      </c>
      <c r="P63">
        <v>-0.3</v>
      </c>
      <c r="Q63" t="s">
        <v>87</v>
      </c>
      <c r="R63" t="s">
        <v>79</v>
      </c>
      <c r="S63" t="s">
        <v>56</v>
      </c>
      <c r="T63" t="s">
        <v>136</v>
      </c>
    </row>
    <row r="64" spans="1:20" x14ac:dyDescent="0.2">
      <c r="A64" t="s">
        <v>126</v>
      </c>
      <c r="B64" t="s">
        <v>147</v>
      </c>
      <c r="C64">
        <v>1998</v>
      </c>
      <c r="D64" t="s">
        <v>128</v>
      </c>
      <c r="E64" t="s">
        <v>148</v>
      </c>
      <c r="F64" t="s">
        <v>130</v>
      </c>
      <c r="G64" t="s">
        <v>131</v>
      </c>
      <c r="H64">
        <v>9</v>
      </c>
      <c r="I64">
        <v>156</v>
      </c>
      <c r="J64" t="s">
        <v>132</v>
      </c>
      <c r="K64" t="s">
        <v>133</v>
      </c>
      <c r="L64">
        <v>9</v>
      </c>
      <c r="M64" t="s">
        <v>146</v>
      </c>
      <c r="N64" t="s">
        <v>144</v>
      </c>
      <c r="O64" t="s">
        <v>135</v>
      </c>
      <c r="P64">
        <v>-0.27</v>
      </c>
      <c r="Q64" t="s">
        <v>87</v>
      </c>
      <c r="R64" t="s">
        <v>79</v>
      </c>
      <c r="S64" t="s">
        <v>56</v>
      </c>
      <c r="T64" t="s">
        <v>136</v>
      </c>
    </row>
    <row r="65" spans="1:20" x14ac:dyDescent="0.2">
      <c r="A65" t="s">
        <v>126</v>
      </c>
      <c r="B65" t="s">
        <v>127</v>
      </c>
      <c r="C65">
        <v>1998</v>
      </c>
      <c r="D65" t="s">
        <v>128</v>
      </c>
      <c r="E65" t="s">
        <v>129</v>
      </c>
      <c r="F65" t="s">
        <v>130</v>
      </c>
      <c r="G65" t="s">
        <v>131</v>
      </c>
      <c r="H65">
        <v>9</v>
      </c>
      <c r="I65">
        <v>164</v>
      </c>
      <c r="J65" t="s">
        <v>132</v>
      </c>
      <c r="K65" t="s">
        <v>133</v>
      </c>
      <c r="L65">
        <v>12</v>
      </c>
      <c r="M65" t="s">
        <v>143</v>
      </c>
      <c r="N65" t="s">
        <v>144</v>
      </c>
      <c r="O65" t="s">
        <v>135</v>
      </c>
      <c r="P65">
        <v>-0.33</v>
      </c>
      <c r="Q65" t="s">
        <v>87</v>
      </c>
      <c r="R65" t="s">
        <v>79</v>
      </c>
      <c r="S65" t="s">
        <v>56</v>
      </c>
      <c r="T65" t="s">
        <v>136</v>
      </c>
    </row>
    <row r="66" spans="1:20" x14ac:dyDescent="0.2">
      <c r="A66" t="s">
        <v>126</v>
      </c>
      <c r="B66" t="s">
        <v>127</v>
      </c>
      <c r="C66">
        <v>1998</v>
      </c>
      <c r="D66" t="s">
        <v>128</v>
      </c>
      <c r="E66" t="s">
        <v>129</v>
      </c>
      <c r="F66" t="s">
        <v>130</v>
      </c>
      <c r="G66" t="s">
        <v>131</v>
      </c>
      <c r="H66">
        <v>9</v>
      </c>
      <c r="I66">
        <v>164</v>
      </c>
      <c r="J66" t="s">
        <v>132</v>
      </c>
      <c r="K66" t="s">
        <v>133</v>
      </c>
      <c r="L66">
        <v>12</v>
      </c>
      <c r="M66" t="s">
        <v>145</v>
      </c>
      <c r="N66" t="s">
        <v>144</v>
      </c>
      <c r="O66" t="s">
        <v>135</v>
      </c>
      <c r="P66">
        <v>-0.22</v>
      </c>
      <c r="Q66" t="s">
        <v>87</v>
      </c>
      <c r="R66" t="s">
        <v>79</v>
      </c>
      <c r="S66" t="s">
        <v>56</v>
      </c>
      <c r="T66" t="s">
        <v>136</v>
      </c>
    </row>
    <row r="67" spans="1:20" x14ac:dyDescent="0.2">
      <c r="A67" t="s">
        <v>126</v>
      </c>
      <c r="B67" t="s">
        <v>147</v>
      </c>
      <c r="C67">
        <v>1998</v>
      </c>
      <c r="D67" t="s">
        <v>128</v>
      </c>
      <c r="E67" t="s">
        <v>148</v>
      </c>
      <c r="F67" t="s">
        <v>130</v>
      </c>
      <c r="G67" t="s">
        <v>131</v>
      </c>
      <c r="H67">
        <v>9</v>
      </c>
      <c r="I67">
        <v>164</v>
      </c>
      <c r="J67" t="s">
        <v>132</v>
      </c>
      <c r="K67" t="s">
        <v>133</v>
      </c>
      <c r="L67">
        <v>12</v>
      </c>
      <c r="M67" t="s">
        <v>146</v>
      </c>
      <c r="N67" t="s">
        <v>144</v>
      </c>
      <c r="O67" t="s">
        <v>135</v>
      </c>
      <c r="P67">
        <v>-0.16</v>
      </c>
      <c r="Q67" t="s">
        <v>87</v>
      </c>
      <c r="R67" t="s">
        <v>79</v>
      </c>
      <c r="S67" t="s">
        <v>56</v>
      </c>
      <c r="T67" t="s">
        <v>136</v>
      </c>
    </row>
    <row r="68" spans="1:20" x14ac:dyDescent="0.2">
      <c r="A68" t="s">
        <v>126</v>
      </c>
      <c r="B68" t="s">
        <v>147</v>
      </c>
      <c r="C68">
        <v>1998</v>
      </c>
      <c r="D68" t="s">
        <v>128</v>
      </c>
      <c r="E68" t="s">
        <v>148</v>
      </c>
      <c r="F68" t="s">
        <v>130</v>
      </c>
      <c r="G68" t="s">
        <v>131</v>
      </c>
      <c r="H68">
        <v>12</v>
      </c>
      <c r="I68">
        <v>158</v>
      </c>
      <c r="J68" t="s">
        <v>132</v>
      </c>
      <c r="K68" t="s">
        <v>133</v>
      </c>
      <c r="L68">
        <v>7</v>
      </c>
      <c r="M68" t="s">
        <v>134</v>
      </c>
      <c r="N68" t="s">
        <v>133</v>
      </c>
      <c r="O68" t="s">
        <v>135</v>
      </c>
      <c r="P68">
        <v>0.46</v>
      </c>
      <c r="Q68" t="s">
        <v>87</v>
      </c>
      <c r="R68" t="s">
        <v>79</v>
      </c>
      <c r="S68" t="s">
        <v>56</v>
      </c>
      <c r="T68" t="s">
        <v>136</v>
      </c>
    </row>
    <row r="69" spans="1:20" x14ac:dyDescent="0.2">
      <c r="A69" t="s">
        <v>126</v>
      </c>
      <c r="B69" t="s">
        <v>127</v>
      </c>
      <c r="C69">
        <v>1998</v>
      </c>
      <c r="D69" t="s">
        <v>128</v>
      </c>
      <c r="E69" t="s">
        <v>129</v>
      </c>
      <c r="F69" t="s">
        <v>130</v>
      </c>
      <c r="G69" t="s">
        <v>131</v>
      </c>
      <c r="H69">
        <v>12</v>
      </c>
      <c r="I69">
        <v>158</v>
      </c>
      <c r="J69" t="s">
        <v>132</v>
      </c>
      <c r="K69" t="s">
        <v>133</v>
      </c>
      <c r="L69">
        <v>7</v>
      </c>
      <c r="M69" t="s">
        <v>137</v>
      </c>
      <c r="N69" t="s">
        <v>133</v>
      </c>
      <c r="O69" t="s">
        <v>135</v>
      </c>
      <c r="P69">
        <v>0.15</v>
      </c>
      <c r="R69" t="s">
        <v>79</v>
      </c>
      <c r="S69" t="s">
        <v>56</v>
      </c>
      <c r="T69" t="s">
        <v>136</v>
      </c>
    </row>
    <row r="70" spans="1:20" x14ac:dyDescent="0.2">
      <c r="A70" t="s">
        <v>126</v>
      </c>
      <c r="B70" t="s">
        <v>127</v>
      </c>
      <c r="C70">
        <v>1998</v>
      </c>
      <c r="D70" t="s">
        <v>128</v>
      </c>
      <c r="E70" t="s">
        <v>129</v>
      </c>
      <c r="F70" t="s">
        <v>130</v>
      </c>
      <c r="G70" t="s">
        <v>131</v>
      </c>
      <c r="H70">
        <v>12</v>
      </c>
      <c r="I70">
        <v>152</v>
      </c>
      <c r="J70" t="s">
        <v>132</v>
      </c>
      <c r="K70" t="s">
        <v>133</v>
      </c>
      <c r="L70">
        <v>7</v>
      </c>
      <c r="M70" t="s">
        <v>138</v>
      </c>
      <c r="N70" t="s">
        <v>139</v>
      </c>
      <c r="O70" t="s">
        <v>135</v>
      </c>
      <c r="P70">
        <v>0.24</v>
      </c>
      <c r="Q70" t="s">
        <v>87</v>
      </c>
      <c r="R70" t="s">
        <v>79</v>
      </c>
      <c r="S70" t="s">
        <v>56</v>
      </c>
      <c r="T70" t="s">
        <v>136</v>
      </c>
    </row>
    <row r="71" spans="1:20" x14ac:dyDescent="0.2">
      <c r="A71" t="s">
        <v>126</v>
      </c>
      <c r="B71" t="s">
        <v>147</v>
      </c>
      <c r="C71">
        <v>1998</v>
      </c>
      <c r="D71" t="s">
        <v>128</v>
      </c>
      <c r="E71" t="s">
        <v>148</v>
      </c>
      <c r="F71" t="s">
        <v>130</v>
      </c>
      <c r="G71" t="s">
        <v>131</v>
      </c>
      <c r="H71">
        <v>12</v>
      </c>
      <c r="I71">
        <v>158</v>
      </c>
      <c r="J71" t="s">
        <v>132</v>
      </c>
      <c r="K71" t="s">
        <v>133</v>
      </c>
      <c r="L71">
        <v>7</v>
      </c>
      <c r="M71" t="s">
        <v>140</v>
      </c>
      <c r="N71" t="s">
        <v>141</v>
      </c>
      <c r="O71" t="s">
        <v>135</v>
      </c>
      <c r="P71">
        <v>0.24</v>
      </c>
      <c r="Q71" t="s">
        <v>87</v>
      </c>
      <c r="R71" t="s">
        <v>79</v>
      </c>
      <c r="S71" t="s">
        <v>56</v>
      </c>
      <c r="T71" t="s">
        <v>136</v>
      </c>
    </row>
    <row r="72" spans="1:20" x14ac:dyDescent="0.2">
      <c r="A72" t="s">
        <v>126</v>
      </c>
      <c r="B72" t="s">
        <v>147</v>
      </c>
      <c r="C72">
        <v>1998</v>
      </c>
      <c r="D72" t="s">
        <v>128</v>
      </c>
      <c r="E72" t="s">
        <v>148</v>
      </c>
      <c r="F72" t="s">
        <v>130</v>
      </c>
      <c r="G72" t="s">
        <v>131</v>
      </c>
      <c r="H72">
        <v>12</v>
      </c>
      <c r="I72">
        <v>158</v>
      </c>
      <c r="J72" t="s">
        <v>132</v>
      </c>
      <c r="K72" t="s">
        <v>133</v>
      </c>
      <c r="L72">
        <v>7</v>
      </c>
      <c r="M72" t="s">
        <v>142</v>
      </c>
      <c r="O72" t="s">
        <v>135</v>
      </c>
      <c r="P72">
        <v>0.21</v>
      </c>
      <c r="Q72" t="s">
        <v>87</v>
      </c>
      <c r="R72" t="s">
        <v>79</v>
      </c>
      <c r="S72" t="s">
        <v>56</v>
      </c>
      <c r="T72" t="s">
        <v>136</v>
      </c>
    </row>
    <row r="73" spans="1:20" x14ac:dyDescent="0.2">
      <c r="A73" t="s">
        <v>126</v>
      </c>
      <c r="B73" t="s">
        <v>127</v>
      </c>
      <c r="C73">
        <v>1998</v>
      </c>
      <c r="D73" t="s">
        <v>128</v>
      </c>
      <c r="E73" t="s">
        <v>129</v>
      </c>
      <c r="F73" t="s">
        <v>130</v>
      </c>
      <c r="G73" t="s">
        <v>131</v>
      </c>
      <c r="H73">
        <v>12</v>
      </c>
      <c r="I73">
        <v>148</v>
      </c>
      <c r="J73" t="s">
        <v>132</v>
      </c>
      <c r="K73" t="s">
        <v>133</v>
      </c>
      <c r="L73">
        <v>9</v>
      </c>
      <c r="M73" t="s">
        <v>143</v>
      </c>
      <c r="N73" t="s">
        <v>144</v>
      </c>
      <c r="O73" t="s">
        <v>135</v>
      </c>
      <c r="P73">
        <v>-0.36</v>
      </c>
      <c r="Q73" t="s">
        <v>87</v>
      </c>
      <c r="R73" t="s">
        <v>79</v>
      </c>
      <c r="S73" t="s">
        <v>56</v>
      </c>
      <c r="T73" t="s">
        <v>136</v>
      </c>
    </row>
    <row r="74" spans="1:20" x14ac:dyDescent="0.2">
      <c r="A74" t="s">
        <v>126</v>
      </c>
      <c r="B74" t="s">
        <v>127</v>
      </c>
      <c r="C74">
        <v>1998</v>
      </c>
      <c r="D74" t="s">
        <v>128</v>
      </c>
      <c r="E74" t="s">
        <v>129</v>
      </c>
      <c r="F74" t="s">
        <v>130</v>
      </c>
      <c r="G74" t="s">
        <v>131</v>
      </c>
      <c r="H74">
        <v>12</v>
      </c>
      <c r="I74">
        <v>149</v>
      </c>
      <c r="J74" t="s">
        <v>132</v>
      </c>
      <c r="K74" t="s">
        <v>133</v>
      </c>
      <c r="L74">
        <v>9</v>
      </c>
      <c r="M74" t="s">
        <v>145</v>
      </c>
      <c r="N74" t="s">
        <v>144</v>
      </c>
      <c r="O74" t="s">
        <v>135</v>
      </c>
      <c r="P74">
        <v>-0.3</v>
      </c>
      <c r="Q74" t="s">
        <v>87</v>
      </c>
      <c r="R74" t="s">
        <v>79</v>
      </c>
      <c r="S74" t="s">
        <v>56</v>
      </c>
      <c r="T74" t="s">
        <v>136</v>
      </c>
    </row>
    <row r="75" spans="1:20" x14ac:dyDescent="0.2">
      <c r="A75" t="s">
        <v>126</v>
      </c>
      <c r="B75" t="s">
        <v>147</v>
      </c>
      <c r="C75">
        <v>1998</v>
      </c>
      <c r="D75" t="s">
        <v>128</v>
      </c>
      <c r="E75" t="s">
        <v>148</v>
      </c>
      <c r="F75" t="s">
        <v>130</v>
      </c>
      <c r="G75" t="s">
        <v>131</v>
      </c>
      <c r="H75">
        <v>12</v>
      </c>
      <c r="I75">
        <v>149</v>
      </c>
      <c r="J75" t="s">
        <v>132</v>
      </c>
      <c r="K75" t="s">
        <v>133</v>
      </c>
      <c r="L75">
        <v>9</v>
      </c>
      <c r="M75" t="s">
        <v>146</v>
      </c>
      <c r="N75" t="s">
        <v>144</v>
      </c>
      <c r="O75" t="s">
        <v>135</v>
      </c>
      <c r="P75">
        <v>-0.18</v>
      </c>
      <c r="R75" t="s">
        <v>79</v>
      </c>
      <c r="S75" t="s">
        <v>56</v>
      </c>
      <c r="T75" t="s">
        <v>136</v>
      </c>
    </row>
    <row r="76" spans="1:20" x14ac:dyDescent="0.2">
      <c r="A76" t="s">
        <v>126</v>
      </c>
      <c r="B76" t="s">
        <v>147</v>
      </c>
      <c r="C76">
        <v>1998</v>
      </c>
      <c r="D76" t="s">
        <v>128</v>
      </c>
      <c r="E76" t="s">
        <v>148</v>
      </c>
      <c r="F76" t="s">
        <v>130</v>
      </c>
      <c r="G76" t="s">
        <v>131</v>
      </c>
      <c r="H76">
        <v>15</v>
      </c>
      <c r="I76">
        <v>160</v>
      </c>
      <c r="J76" t="s">
        <v>132</v>
      </c>
      <c r="K76" t="s">
        <v>133</v>
      </c>
      <c r="L76">
        <v>7</v>
      </c>
      <c r="M76" t="s">
        <v>134</v>
      </c>
      <c r="N76" t="s">
        <v>133</v>
      </c>
      <c r="O76" t="s">
        <v>135</v>
      </c>
      <c r="P76">
        <v>0.39</v>
      </c>
      <c r="Q76" t="s">
        <v>87</v>
      </c>
      <c r="R76" t="s">
        <v>79</v>
      </c>
      <c r="S76" t="s">
        <v>56</v>
      </c>
      <c r="T76" t="s">
        <v>136</v>
      </c>
    </row>
    <row r="77" spans="1:20" x14ac:dyDescent="0.2">
      <c r="A77" t="s">
        <v>126</v>
      </c>
      <c r="B77" t="s">
        <v>147</v>
      </c>
      <c r="C77">
        <v>1998</v>
      </c>
      <c r="D77" t="s">
        <v>128</v>
      </c>
      <c r="E77" t="s">
        <v>148</v>
      </c>
      <c r="F77" t="s">
        <v>130</v>
      </c>
      <c r="G77" t="s">
        <v>131</v>
      </c>
      <c r="H77">
        <v>15</v>
      </c>
      <c r="I77">
        <v>160</v>
      </c>
      <c r="J77" t="s">
        <v>132</v>
      </c>
      <c r="K77" t="s">
        <v>133</v>
      </c>
      <c r="L77">
        <v>7</v>
      </c>
      <c r="M77" t="s">
        <v>137</v>
      </c>
      <c r="N77" t="s">
        <v>133</v>
      </c>
      <c r="O77" t="s">
        <v>135</v>
      </c>
      <c r="P77">
        <v>0.24</v>
      </c>
      <c r="Q77" t="s">
        <v>87</v>
      </c>
      <c r="R77" t="s">
        <v>79</v>
      </c>
      <c r="S77" t="s">
        <v>56</v>
      </c>
      <c r="T77" t="s">
        <v>136</v>
      </c>
    </row>
    <row r="78" spans="1:20" x14ac:dyDescent="0.2">
      <c r="A78" t="s">
        <v>126</v>
      </c>
      <c r="B78" t="s">
        <v>147</v>
      </c>
      <c r="C78">
        <v>1998</v>
      </c>
      <c r="D78" t="s">
        <v>128</v>
      </c>
      <c r="E78" t="s">
        <v>148</v>
      </c>
      <c r="F78" t="s">
        <v>130</v>
      </c>
      <c r="G78" t="s">
        <v>131</v>
      </c>
      <c r="H78">
        <v>15</v>
      </c>
      <c r="I78">
        <v>154</v>
      </c>
      <c r="J78" t="s">
        <v>132</v>
      </c>
      <c r="K78" t="s">
        <v>133</v>
      </c>
      <c r="L78">
        <v>7</v>
      </c>
      <c r="M78" t="s">
        <v>138</v>
      </c>
      <c r="N78" t="s">
        <v>139</v>
      </c>
      <c r="O78" t="s">
        <v>135</v>
      </c>
      <c r="P78">
        <v>0.13</v>
      </c>
      <c r="R78" t="s">
        <v>79</v>
      </c>
      <c r="S78" t="s">
        <v>56</v>
      </c>
      <c r="T78" t="s">
        <v>136</v>
      </c>
    </row>
    <row r="79" spans="1:20" x14ac:dyDescent="0.2">
      <c r="A79" t="s">
        <v>126</v>
      </c>
      <c r="B79" t="s">
        <v>147</v>
      </c>
      <c r="C79">
        <v>1998</v>
      </c>
      <c r="D79" t="s">
        <v>128</v>
      </c>
      <c r="E79" t="s">
        <v>148</v>
      </c>
      <c r="F79" t="s">
        <v>130</v>
      </c>
      <c r="G79" t="s">
        <v>131</v>
      </c>
      <c r="H79">
        <v>15</v>
      </c>
      <c r="I79">
        <v>160</v>
      </c>
      <c r="J79" t="s">
        <v>132</v>
      </c>
      <c r="K79" t="s">
        <v>133</v>
      </c>
      <c r="L79">
        <v>7</v>
      </c>
      <c r="M79" t="s">
        <v>140</v>
      </c>
      <c r="N79" t="s">
        <v>141</v>
      </c>
      <c r="O79" t="s">
        <v>135</v>
      </c>
      <c r="P79">
        <v>0.2</v>
      </c>
      <c r="Q79" t="s">
        <v>87</v>
      </c>
      <c r="R79" t="s">
        <v>79</v>
      </c>
      <c r="S79" t="s">
        <v>56</v>
      </c>
      <c r="T79" t="s">
        <v>136</v>
      </c>
    </row>
    <row r="80" spans="1:20" x14ac:dyDescent="0.2">
      <c r="A80" t="s">
        <v>126</v>
      </c>
      <c r="B80" t="s">
        <v>147</v>
      </c>
      <c r="C80">
        <v>1998</v>
      </c>
      <c r="D80" t="s">
        <v>128</v>
      </c>
      <c r="E80" t="s">
        <v>148</v>
      </c>
      <c r="F80" t="s">
        <v>130</v>
      </c>
      <c r="G80" t="s">
        <v>131</v>
      </c>
      <c r="H80">
        <v>15</v>
      </c>
      <c r="I80">
        <v>160</v>
      </c>
      <c r="J80" t="s">
        <v>132</v>
      </c>
      <c r="K80" t="s">
        <v>133</v>
      </c>
      <c r="L80">
        <v>7</v>
      </c>
      <c r="M80" t="s">
        <v>142</v>
      </c>
      <c r="O80" t="s">
        <v>135</v>
      </c>
      <c r="P80">
        <v>0.26</v>
      </c>
      <c r="Q80" t="s">
        <v>87</v>
      </c>
      <c r="R80" t="s">
        <v>79</v>
      </c>
      <c r="S80" t="s">
        <v>56</v>
      </c>
      <c r="T80" t="s">
        <v>136</v>
      </c>
    </row>
    <row r="81" spans="1:20" x14ac:dyDescent="0.2">
      <c r="A81" t="s">
        <v>126</v>
      </c>
      <c r="B81" t="s">
        <v>147</v>
      </c>
      <c r="C81">
        <v>1998</v>
      </c>
      <c r="D81" t="s">
        <v>128</v>
      </c>
      <c r="E81" t="s">
        <v>148</v>
      </c>
      <c r="F81" t="s">
        <v>130</v>
      </c>
      <c r="G81" t="s">
        <v>131</v>
      </c>
      <c r="H81">
        <v>15</v>
      </c>
      <c r="I81">
        <v>150</v>
      </c>
      <c r="J81" t="s">
        <v>132</v>
      </c>
      <c r="K81" t="s">
        <v>133</v>
      </c>
      <c r="L81">
        <v>9</v>
      </c>
      <c r="M81" t="s">
        <v>143</v>
      </c>
      <c r="N81" t="s">
        <v>144</v>
      </c>
      <c r="O81" t="s">
        <v>135</v>
      </c>
      <c r="P81">
        <v>-0.31</v>
      </c>
      <c r="Q81" t="s">
        <v>87</v>
      </c>
      <c r="R81" t="s">
        <v>79</v>
      </c>
      <c r="S81" t="s">
        <v>56</v>
      </c>
      <c r="T81" t="s">
        <v>136</v>
      </c>
    </row>
    <row r="82" spans="1:20" x14ac:dyDescent="0.2">
      <c r="A82" t="s">
        <v>126</v>
      </c>
      <c r="B82" t="s">
        <v>147</v>
      </c>
      <c r="C82">
        <v>1998</v>
      </c>
      <c r="D82" t="s">
        <v>128</v>
      </c>
      <c r="E82" t="s">
        <v>148</v>
      </c>
      <c r="F82" t="s">
        <v>130</v>
      </c>
      <c r="G82" t="s">
        <v>131</v>
      </c>
      <c r="H82">
        <v>15</v>
      </c>
      <c r="I82">
        <v>151</v>
      </c>
      <c r="J82" t="s">
        <v>132</v>
      </c>
      <c r="K82" t="s">
        <v>133</v>
      </c>
      <c r="L82">
        <v>9</v>
      </c>
      <c r="M82" t="s">
        <v>145</v>
      </c>
      <c r="N82" t="s">
        <v>144</v>
      </c>
      <c r="O82" t="s">
        <v>135</v>
      </c>
      <c r="P82">
        <v>-0.3</v>
      </c>
      <c r="Q82" t="s">
        <v>87</v>
      </c>
      <c r="R82" t="s">
        <v>79</v>
      </c>
      <c r="S82" t="s">
        <v>56</v>
      </c>
      <c r="T82" t="s">
        <v>136</v>
      </c>
    </row>
    <row r="83" spans="1:20" x14ac:dyDescent="0.2">
      <c r="A83" t="s">
        <v>126</v>
      </c>
      <c r="B83" t="s">
        <v>147</v>
      </c>
      <c r="C83">
        <v>1998</v>
      </c>
      <c r="D83" t="s">
        <v>128</v>
      </c>
      <c r="E83" t="s">
        <v>148</v>
      </c>
      <c r="F83" t="s">
        <v>130</v>
      </c>
      <c r="G83" t="s">
        <v>131</v>
      </c>
      <c r="H83">
        <v>15</v>
      </c>
      <c r="I83">
        <v>151</v>
      </c>
      <c r="J83" t="s">
        <v>132</v>
      </c>
      <c r="K83" t="s">
        <v>133</v>
      </c>
      <c r="L83">
        <v>9</v>
      </c>
      <c r="M83" t="s">
        <v>146</v>
      </c>
      <c r="N83" t="s">
        <v>144</v>
      </c>
      <c r="O83" t="s">
        <v>135</v>
      </c>
      <c r="P83">
        <v>-0.22</v>
      </c>
      <c r="Q83" t="s">
        <v>87</v>
      </c>
      <c r="R83" t="s">
        <v>79</v>
      </c>
      <c r="S83" t="s">
        <v>56</v>
      </c>
      <c r="T83" t="s">
        <v>136</v>
      </c>
    </row>
    <row r="84" spans="1:20" x14ac:dyDescent="0.2">
      <c r="A84" t="s">
        <v>126</v>
      </c>
      <c r="B84" t="s">
        <v>147</v>
      </c>
      <c r="C84">
        <v>1998</v>
      </c>
      <c r="D84" t="s">
        <v>128</v>
      </c>
      <c r="E84" t="s">
        <v>148</v>
      </c>
      <c r="F84" t="s">
        <v>130</v>
      </c>
      <c r="G84" t="s">
        <v>131</v>
      </c>
      <c r="H84">
        <v>19</v>
      </c>
      <c r="I84">
        <v>77</v>
      </c>
      <c r="J84" t="s">
        <v>132</v>
      </c>
      <c r="K84" t="s">
        <v>133</v>
      </c>
      <c r="L84">
        <v>7</v>
      </c>
      <c r="M84" t="s">
        <v>134</v>
      </c>
      <c r="N84" t="s">
        <v>133</v>
      </c>
      <c r="O84" t="s">
        <v>135</v>
      </c>
      <c r="P84">
        <v>0.36</v>
      </c>
      <c r="Q84" t="s">
        <v>87</v>
      </c>
      <c r="R84" t="s">
        <v>79</v>
      </c>
      <c r="S84" t="s">
        <v>56</v>
      </c>
      <c r="T84" t="s">
        <v>136</v>
      </c>
    </row>
    <row r="85" spans="1:20" x14ac:dyDescent="0.2">
      <c r="A85" t="s">
        <v>126</v>
      </c>
      <c r="B85" t="s">
        <v>147</v>
      </c>
      <c r="C85">
        <v>1998</v>
      </c>
      <c r="D85" t="s">
        <v>128</v>
      </c>
      <c r="E85" t="s">
        <v>148</v>
      </c>
      <c r="F85" t="s">
        <v>130</v>
      </c>
      <c r="G85" t="s">
        <v>131</v>
      </c>
      <c r="H85">
        <v>19</v>
      </c>
      <c r="I85">
        <v>77</v>
      </c>
      <c r="J85" t="s">
        <v>132</v>
      </c>
      <c r="K85" t="s">
        <v>133</v>
      </c>
      <c r="L85">
        <v>7</v>
      </c>
      <c r="M85" t="s">
        <v>137</v>
      </c>
      <c r="N85" t="s">
        <v>133</v>
      </c>
      <c r="O85" t="s">
        <v>135</v>
      </c>
      <c r="P85">
        <v>0.34</v>
      </c>
      <c r="Q85" t="s">
        <v>87</v>
      </c>
      <c r="R85" t="s">
        <v>79</v>
      </c>
      <c r="S85" t="s">
        <v>56</v>
      </c>
      <c r="T85" t="s">
        <v>136</v>
      </c>
    </row>
    <row r="86" spans="1:20" x14ac:dyDescent="0.2">
      <c r="A86" t="s">
        <v>126</v>
      </c>
      <c r="B86" t="s">
        <v>147</v>
      </c>
      <c r="C86">
        <v>1998</v>
      </c>
      <c r="D86" t="s">
        <v>128</v>
      </c>
      <c r="E86" t="s">
        <v>148</v>
      </c>
      <c r="F86" t="s">
        <v>130</v>
      </c>
      <c r="G86" t="s">
        <v>131</v>
      </c>
      <c r="H86">
        <v>19</v>
      </c>
      <c r="I86">
        <v>77</v>
      </c>
      <c r="J86" t="s">
        <v>132</v>
      </c>
      <c r="K86" t="s">
        <v>133</v>
      </c>
      <c r="L86">
        <v>7</v>
      </c>
      <c r="M86" t="s">
        <v>138</v>
      </c>
      <c r="N86" t="s">
        <v>139</v>
      </c>
      <c r="O86" t="s">
        <v>135</v>
      </c>
      <c r="P86">
        <v>0.28999999999999998</v>
      </c>
      <c r="Q86" t="s">
        <v>87</v>
      </c>
      <c r="R86" t="s">
        <v>79</v>
      </c>
      <c r="S86" t="s">
        <v>56</v>
      </c>
      <c r="T86" t="s">
        <v>136</v>
      </c>
    </row>
    <row r="87" spans="1:20" x14ac:dyDescent="0.2">
      <c r="A87" t="s">
        <v>126</v>
      </c>
      <c r="B87" t="s">
        <v>147</v>
      </c>
      <c r="C87">
        <v>1998</v>
      </c>
      <c r="D87" t="s">
        <v>128</v>
      </c>
      <c r="E87" t="s">
        <v>148</v>
      </c>
      <c r="F87" t="s">
        <v>130</v>
      </c>
      <c r="G87" t="s">
        <v>131</v>
      </c>
      <c r="H87">
        <v>19</v>
      </c>
      <c r="I87">
        <v>77</v>
      </c>
      <c r="J87" t="s">
        <v>132</v>
      </c>
      <c r="K87" t="s">
        <v>133</v>
      </c>
      <c r="L87">
        <v>7</v>
      </c>
      <c r="M87" t="s">
        <v>140</v>
      </c>
      <c r="N87" t="s">
        <v>141</v>
      </c>
      <c r="O87" t="s">
        <v>135</v>
      </c>
      <c r="P87">
        <v>0.13</v>
      </c>
      <c r="R87" t="s">
        <v>79</v>
      </c>
      <c r="S87" t="s">
        <v>56</v>
      </c>
      <c r="T87" t="s">
        <v>136</v>
      </c>
    </row>
    <row r="88" spans="1:20" x14ac:dyDescent="0.2">
      <c r="A88" t="s">
        <v>126</v>
      </c>
      <c r="B88" t="s">
        <v>147</v>
      </c>
      <c r="C88">
        <v>1998</v>
      </c>
      <c r="D88" t="s">
        <v>128</v>
      </c>
      <c r="E88" t="s">
        <v>148</v>
      </c>
      <c r="F88" t="s">
        <v>130</v>
      </c>
      <c r="G88" t="s">
        <v>131</v>
      </c>
      <c r="H88">
        <v>19</v>
      </c>
      <c r="I88">
        <v>77</v>
      </c>
      <c r="J88" t="s">
        <v>132</v>
      </c>
      <c r="K88" t="s">
        <v>133</v>
      </c>
      <c r="L88">
        <v>7</v>
      </c>
      <c r="M88" t="s">
        <v>142</v>
      </c>
      <c r="O88" t="s">
        <v>135</v>
      </c>
      <c r="P88">
        <v>-0.06</v>
      </c>
      <c r="R88" t="s">
        <v>79</v>
      </c>
      <c r="S88" t="s">
        <v>56</v>
      </c>
      <c r="T88" t="s">
        <v>136</v>
      </c>
    </row>
    <row r="89" spans="1:20" x14ac:dyDescent="0.2">
      <c r="A89" t="s">
        <v>126</v>
      </c>
      <c r="B89" t="s">
        <v>147</v>
      </c>
      <c r="C89">
        <v>1998</v>
      </c>
      <c r="D89" t="s">
        <v>128</v>
      </c>
      <c r="E89" t="s">
        <v>148</v>
      </c>
      <c r="F89" t="s">
        <v>130</v>
      </c>
      <c r="G89" t="s">
        <v>131</v>
      </c>
      <c r="H89">
        <v>19</v>
      </c>
      <c r="I89">
        <v>70</v>
      </c>
      <c r="J89" t="s">
        <v>132</v>
      </c>
      <c r="K89" t="s">
        <v>133</v>
      </c>
      <c r="L89">
        <v>9</v>
      </c>
      <c r="M89" t="s">
        <v>143</v>
      </c>
      <c r="N89" t="s">
        <v>144</v>
      </c>
      <c r="O89" t="s">
        <v>135</v>
      </c>
      <c r="P89">
        <v>-0.24</v>
      </c>
      <c r="Q89" t="s">
        <v>87</v>
      </c>
      <c r="R89" t="s">
        <v>79</v>
      </c>
      <c r="S89" t="s">
        <v>56</v>
      </c>
      <c r="T89" t="s">
        <v>136</v>
      </c>
    </row>
    <row r="90" spans="1:20" x14ac:dyDescent="0.2">
      <c r="A90" t="s">
        <v>126</v>
      </c>
      <c r="B90" t="s">
        <v>147</v>
      </c>
      <c r="C90">
        <v>1998</v>
      </c>
      <c r="D90" t="s">
        <v>128</v>
      </c>
      <c r="E90" t="s">
        <v>148</v>
      </c>
      <c r="F90" t="s">
        <v>130</v>
      </c>
      <c r="G90" t="s">
        <v>131</v>
      </c>
      <c r="H90">
        <v>19</v>
      </c>
      <c r="I90">
        <v>70</v>
      </c>
      <c r="J90" t="s">
        <v>132</v>
      </c>
      <c r="K90" t="s">
        <v>133</v>
      </c>
      <c r="L90">
        <v>9</v>
      </c>
      <c r="M90" t="s">
        <v>145</v>
      </c>
      <c r="N90" t="s">
        <v>144</v>
      </c>
      <c r="O90" t="s">
        <v>135</v>
      </c>
      <c r="P90">
        <v>-0.23</v>
      </c>
      <c r="Q90" t="s">
        <v>87</v>
      </c>
      <c r="R90" t="s">
        <v>79</v>
      </c>
      <c r="S90" t="s">
        <v>56</v>
      </c>
      <c r="T90" t="s">
        <v>136</v>
      </c>
    </row>
    <row r="91" spans="1:20" x14ac:dyDescent="0.2">
      <c r="A91" t="s">
        <v>126</v>
      </c>
      <c r="B91" t="s">
        <v>147</v>
      </c>
      <c r="C91">
        <v>1998</v>
      </c>
      <c r="D91" t="s">
        <v>128</v>
      </c>
      <c r="E91" t="s">
        <v>148</v>
      </c>
      <c r="F91" t="s">
        <v>130</v>
      </c>
      <c r="G91" t="s">
        <v>131</v>
      </c>
      <c r="H91">
        <v>19</v>
      </c>
      <c r="I91">
        <v>70</v>
      </c>
      <c r="J91" t="s">
        <v>132</v>
      </c>
      <c r="K91" t="s">
        <v>133</v>
      </c>
      <c r="L91">
        <v>9</v>
      </c>
      <c r="M91" t="s">
        <v>146</v>
      </c>
      <c r="N91" t="s">
        <v>144</v>
      </c>
      <c r="O91" t="s">
        <v>135</v>
      </c>
      <c r="P91">
        <v>0.01</v>
      </c>
      <c r="R91" t="s">
        <v>79</v>
      </c>
      <c r="S91" t="s">
        <v>56</v>
      </c>
      <c r="T91" t="s">
        <v>136</v>
      </c>
    </row>
    <row r="92" spans="1:20" x14ac:dyDescent="0.2">
      <c r="A92" t="s">
        <v>126</v>
      </c>
      <c r="B92" t="s">
        <v>147</v>
      </c>
      <c r="C92">
        <v>1998</v>
      </c>
      <c r="D92" t="s">
        <v>128</v>
      </c>
      <c r="E92" t="s">
        <v>148</v>
      </c>
      <c r="F92" t="s">
        <v>130</v>
      </c>
      <c r="G92" t="s">
        <v>131</v>
      </c>
      <c r="H92">
        <v>12</v>
      </c>
      <c r="I92">
        <v>166</v>
      </c>
      <c r="J92" t="s">
        <v>149</v>
      </c>
      <c r="K92" t="s">
        <v>150</v>
      </c>
      <c r="L92">
        <v>7</v>
      </c>
      <c r="M92" t="s">
        <v>134</v>
      </c>
      <c r="N92" t="s">
        <v>133</v>
      </c>
      <c r="O92" t="s">
        <v>135</v>
      </c>
      <c r="P92">
        <v>0.26</v>
      </c>
      <c r="Q92" t="s">
        <v>87</v>
      </c>
      <c r="R92" t="s">
        <v>79</v>
      </c>
      <c r="S92" t="s">
        <v>56</v>
      </c>
      <c r="T92" t="s">
        <v>136</v>
      </c>
    </row>
    <row r="93" spans="1:20" x14ac:dyDescent="0.2">
      <c r="A93" t="s">
        <v>126</v>
      </c>
      <c r="B93" t="s">
        <v>147</v>
      </c>
      <c r="C93">
        <v>1998</v>
      </c>
      <c r="D93" t="s">
        <v>128</v>
      </c>
      <c r="E93" t="s">
        <v>148</v>
      </c>
      <c r="F93" t="s">
        <v>130</v>
      </c>
      <c r="G93" t="s">
        <v>131</v>
      </c>
      <c r="H93">
        <v>12</v>
      </c>
      <c r="I93">
        <v>166</v>
      </c>
      <c r="J93" t="s">
        <v>149</v>
      </c>
      <c r="K93" t="s">
        <v>150</v>
      </c>
      <c r="L93">
        <v>7</v>
      </c>
      <c r="M93" t="s">
        <v>137</v>
      </c>
      <c r="N93" t="s">
        <v>133</v>
      </c>
      <c r="O93" t="s">
        <v>135</v>
      </c>
      <c r="P93">
        <v>0.12</v>
      </c>
      <c r="R93" t="s">
        <v>79</v>
      </c>
      <c r="S93" t="s">
        <v>56</v>
      </c>
      <c r="T93" t="s">
        <v>136</v>
      </c>
    </row>
    <row r="94" spans="1:20" x14ac:dyDescent="0.2">
      <c r="A94" t="s">
        <v>126</v>
      </c>
      <c r="B94" t="s">
        <v>147</v>
      </c>
      <c r="C94">
        <v>1998</v>
      </c>
      <c r="D94" t="s">
        <v>128</v>
      </c>
      <c r="E94" t="s">
        <v>148</v>
      </c>
      <c r="F94" t="s">
        <v>130</v>
      </c>
      <c r="G94" t="s">
        <v>131</v>
      </c>
      <c r="H94">
        <v>12</v>
      </c>
      <c r="I94">
        <v>160</v>
      </c>
      <c r="J94" t="s">
        <v>149</v>
      </c>
      <c r="K94" t="s">
        <v>150</v>
      </c>
      <c r="L94">
        <v>7</v>
      </c>
      <c r="M94" t="s">
        <v>138</v>
      </c>
      <c r="N94" t="s">
        <v>139</v>
      </c>
      <c r="O94" t="s">
        <v>135</v>
      </c>
      <c r="P94">
        <v>0.28999999999999998</v>
      </c>
      <c r="Q94" t="s">
        <v>87</v>
      </c>
      <c r="R94" t="s">
        <v>79</v>
      </c>
      <c r="S94" t="s">
        <v>56</v>
      </c>
      <c r="T94" t="s">
        <v>136</v>
      </c>
    </row>
    <row r="95" spans="1:20" x14ac:dyDescent="0.2">
      <c r="A95" t="s">
        <v>126</v>
      </c>
      <c r="B95" t="s">
        <v>147</v>
      </c>
      <c r="C95">
        <v>1998</v>
      </c>
      <c r="D95" t="s">
        <v>128</v>
      </c>
      <c r="E95" t="s">
        <v>148</v>
      </c>
      <c r="F95" t="s">
        <v>130</v>
      </c>
      <c r="G95" t="s">
        <v>131</v>
      </c>
      <c r="H95">
        <v>12</v>
      </c>
      <c r="I95">
        <v>166</v>
      </c>
      <c r="J95" t="s">
        <v>149</v>
      </c>
      <c r="K95" t="s">
        <v>150</v>
      </c>
      <c r="L95">
        <v>7</v>
      </c>
      <c r="M95" t="s">
        <v>140</v>
      </c>
      <c r="N95" t="s">
        <v>141</v>
      </c>
      <c r="O95" t="s">
        <v>135</v>
      </c>
      <c r="P95">
        <v>0.17</v>
      </c>
      <c r="Q95" t="s">
        <v>87</v>
      </c>
      <c r="R95" t="s">
        <v>79</v>
      </c>
      <c r="S95" t="s">
        <v>56</v>
      </c>
      <c r="T95" t="s">
        <v>136</v>
      </c>
    </row>
    <row r="96" spans="1:20" x14ac:dyDescent="0.2">
      <c r="A96" t="s">
        <v>126</v>
      </c>
      <c r="B96" t="s">
        <v>147</v>
      </c>
      <c r="C96">
        <v>1998</v>
      </c>
      <c r="D96" t="s">
        <v>128</v>
      </c>
      <c r="E96" t="s">
        <v>148</v>
      </c>
      <c r="F96" t="s">
        <v>130</v>
      </c>
      <c r="G96" t="s">
        <v>131</v>
      </c>
      <c r="H96">
        <v>12</v>
      </c>
      <c r="I96">
        <v>166</v>
      </c>
      <c r="J96" t="s">
        <v>149</v>
      </c>
      <c r="K96" t="s">
        <v>150</v>
      </c>
      <c r="L96">
        <v>7</v>
      </c>
      <c r="M96" t="s">
        <v>142</v>
      </c>
      <c r="O96" t="s">
        <v>135</v>
      </c>
      <c r="P96">
        <v>0.1</v>
      </c>
      <c r="R96" t="s">
        <v>79</v>
      </c>
      <c r="S96" t="s">
        <v>56</v>
      </c>
      <c r="T96" t="s">
        <v>136</v>
      </c>
    </row>
    <row r="97" spans="1:20" x14ac:dyDescent="0.2">
      <c r="A97" t="s">
        <v>126</v>
      </c>
      <c r="B97" t="s">
        <v>147</v>
      </c>
      <c r="C97">
        <v>1998</v>
      </c>
      <c r="D97" t="s">
        <v>128</v>
      </c>
      <c r="E97" t="s">
        <v>148</v>
      </c>
      <c r="F97" t="s">
        <v>130</v>
      </c>
      <c r="G97" t="s">
        <v>131</v>
      </c>
      <c r="H97">
        <v>12</v>
      </c>
      <c r="I97">
        <v>155</v>
      </c>
      <c r="J97" t="s">
        <v>149</v>
      </c>
      <c r="K97" t="s">
        <v>150</v>
      </c>
      <c r="L97">
        <v>9</v>
      </c>
      <c r="M97" t="s">
        <v>143</v>
      </c>
      <c r="N97" t="s">
        <v>144</v>
      </c>
      <c r="O97" t="s">
        <v>135</v>
      </c>
      <c r="P97">
        <v>-0.28999999999999998</v>
      </c>
      <c r="Q97" t="s">
        <v>87</v>
      </c>
      <c r="R97" t="s">
        <v>79</v>
      </c>
      <c r="S97" t="s">
        <v>56</v>
      </c>
      <c r="T97" t="s">
        <v>136</v>
      </c>
    </row>
    <row r="98" spans="1:20" x14ac:dyDescent="0.2">
      <c r="A98" t="s">
        <v>126</v>
      </c>
      <c r="B98" t="s">
        <v>147</v>
      </c>
      <c r="C98">
        <v>1998</v>
      </c>
      <c r="D98" t="s">
        <v>128</v>
      </c>
      <c r="E98" t="s">
        <v>148</v>
      </c>
      <c r="F98" t="s">
        <v>130</v>
      </c>
      <c r="G98" t="s">
        <v>131</v>
      </c>
      <c r="H98">
        <v>12</v>
      </c>
      <c r="I98">
        <v>156</v>
      </c>
      <c r="J98" t="s">
        <v>149</v>
      </c>
      <c r="K98" t="s">
        <v>150</v>
      </c>
      <c r="L98">
        <v>9</v>
      </c>
      <c r="M98" t="s">
        <v>145</v>
      </c>
      <c r="N98" t="s">
        <v>144</v>
      </c>
      <c r="O98" t="s">
        <v>135</v>
      </c>
      <c r="P98">
        <v>-0.25</v>
      </c>
      <c r="Q98" t="s">
        <v>87</v>
      </c>
      <c r="R98" t="s">
        <v>79</v>
      </c>
      <c r="S98" t="s">
        <v>56</v>
      </c>
      <c r="T98" t="s">
        <v>136</v>
      </c>
    </row>
    <row r="99" spans="1:20" x14ac:dyDescent="0.2">
      <c r="A99" t="s">
        <v>126</v>
      </c>
      <c r="B99" t="s">
        <v>147</v>
      </c>
      <c r="C99">
        <v>1998</v>
      </c>
      <c r="D99" t="s">
        <v>128</v>
      </c>
      <c r="E99" t="s">
        <v>148</v>
      </c>
      <c r="F99" t="s">
        <v>130</v>
      </c>
      <c r="G99" t="s">
        <v>131</v>
      </c>
      <c r="H99">
        <v>12</v>
      </c>
      <c r="I99">
        <v>156</v>
      </c>
      <c r="J99" t="s">
        <v>149</v>
      </c>
      <c r="K99" t="s">
        <v>150</v>
      </c>
      <c r="L99">
        <v>9</v>
      </c>
      <c r="M99" t="s">
        <v>146</v>
      </c>
      <c r="N99" t="s">
        <v>144</v>
      </c>
      <c r="O99" t="s">
        <v>135</v>
      </c>
      <c r="P99">
        <v>-0.11</v>
      </c>
      <c r="R99" t="s">
        <v>79</v>
      </c>
      <c r="S99" t="s">
        <v>56</v>
      </c>
      <c r="T99" t="s">
        <v>136</v>
      </c>
    </row>
    <row r="100" spans="1:20" x14ac:dyDescent="0.2">
      <c r="A100" t="s">
        <v>126</v>
      </c>
      <c r="B100" t="s">
        <v>147</v>
      </c>
      <c r="C100">
        <v>1998</v>
      </c>
      <c r="D100" t="s">
        <v>128</v>
      </c>
      <c r="E100" t="s">
        <v>148</v>
      </c>
      <c r="F100" t="s">
        <v>130</v>
      </c>
      <c r="G100" t="s">
        <v>131</v>
      </c>
      <c r="H100">
        <v>15</v>
      </c>
      <c r="I100">
        <v>159</v>
      </c>
      <c r="J100" t="s">
        <v>149</v>
      </c>
      <c r="K100" t="s">
        <v>150</v>
      </c>
      <c r="L100">
        <v>7</v>
      </c>
      <c r="M100" t="s">
        <v>134</v>
      </c>
      <c r="N100" t="s">
        <v>133</v>
      </c>
      <c r="O100" t="s">
        <v>135</v>
      </c>
      <c r="P100">
        <v>0.3</v>
      </c>
      <c r="Q100" t="s">
        <v>87</v>
      </c>
      <c r="R100" t="s">
        <v>79</v>
      </c>
      <c r="S100" t="s">
        <v>56</v>
      </c>
      <c r="T100" t="s">
        <v>136</v>
      </c>
    </row>
    <row r="101" spans="1:20" x14ac:dyDescent="0.2">
      <c r="A101" t="s">
        <v>126</v>
      </c>
      <c r="B101" t="s">
        <v>147</v>
      </c>
      <c r="C101">
        <v>1998</v>
      </c>
      <c r="D101" t="s">
        <v>128</v>
      </c>
      <c r="E101" t="s">
        <v>148</v>
      </c>
      <c r="F101" t="s">
        <v>130</v>
      </c>
      <c r="G101" t="s">
        <v>131</v>
      </c>
      <c r="H101">
        <v>15</v>
      </c>
      <c r="I101">
        <v>159</v>
      </c>
      <c r="J101" t="s">
        <v>149</v>
      </c>
      <c r="K101" t="s">
        <v>150</v>
      </c>
      <c r="L101">
        <v>7</v>
      </c>
      <c r="M101" t="s">
        <v>137</v>
      </c>
      <c r="N101" t="s">
        <v>133</v>
      </c>
      <c r="O101" t="s">
        <v>135</v>
      </c>
      <c r="P101">
        <v>0.12</v>
      </c>
      <c r="R101" t="s">
        <v>79</v>
      </c>
      <c r="S101" t="s">
        <v>56</v>
      </c>
      <c r="T101" t="s">
        <v>136</v>
      </c>
    </row>
    <row r="102" spans="1:20" x14ac:dyDescent="0.2">
      <c r="A102" t="s">
        <v>126</v>
      </c>
      <c r="B102" t="s">
        <v>147</v>
      </c>
      <c r="C102">
        <v>1998</v>
      </c>
      <c r="D102" t="s">
        <v>128</v>
      </c>
      <c r="E102" t="s">
        <v>148</v>
      </c>
      <c r="F102" t="s">
        <v>130</v>
      </c>
      <c r="G102" t="s">
        <v>131</v>
      </c>
      <c r="H102">
        <v>15</v>
      </c>
      <c r="I102">
        <v>153</v>
      </c>
      <c r="J102" t="s">
        <v>149</v>
      </c>
      <c r="K102" t="s">
        <v>150</v>
      </c>
      <c r="L102">
        <v>7</v>
      </c>
      <c r="M102" t="s">
        <v>138</v>
      </c>
      <c r="N102" t="s">
        <v>139</v>
      </c>
      <c r="O102" t="s">
        <v>135</v>
      </c>
      <c r="P102">
        <v>0.21</v>
      </c>
      <c r="Q102" t="s">
        <v>87</v>
      </c>
      <c r="R102" t="s">
        <v>79</v>
      </c>
      <c r="S102" t="s">
        <v>56</v>
      </c>
      <c r="T102" t="s">
        <v>136</v>
      </c>
    </row>
    <row r="103" spans="1:20" x14ac:dyDescent="0.2">
      <c r="A103" t="s">
        <v>126</v>
      </c>
      <c r="B103" t="s">
        <v>147</v>
      </c>
      <c r="C103">
        <v>1998</v>
      </c>
      <c r="D103" t="s">
        <v>128</v>
      </c>
      <c r="E103" t="s">
        <v>148</v>
      </c>
      <c r="F103" t="s">
        <v>130</v>
      </c>
      <c r="G103" t="s">
        <v>131</v>
      </c>
      <c r="H103">
        <v>15</v>
      </c>
      <c r="I103">
        <v>159</v>
      </c>
      <c r="J103" t="s">
        <v>149</v>
      </c>
      <c r="K103" t="s">
        <v>150</v>
      </c>
      <c r="L103">
        <v>7</v>
      </c>
      <c r="M103" t="s">
        <v>140</v>
      </c>
      <c r="N103" t="s">
        <v>141</v>
      </c>
      <c r="O103" t="s">
        <v>135</v>
      </c>
      <c r="P103">
        <v>0.01</v>
      </c>
      <c r="R103" t="s">
        <v>79</v>
      </c>
      <c r="S103" t="s">
        <v>56</v>
      </c>
      <c r="T103" t="s">
        <v>136</v>
      </c>
    </row>
    <row r="104" spans="1:20" x14ac:dyDescent="0.2">
      <c r="A104" t="s">
        <v>126</v>
      </c>
      <c r="B104" t="s">
        <v>147</v>
      </c>
      <c r="C104">
        <v>1998</v>
      </c>
      <c r="D104" t="s">
        <v>128</v>
      </c>
      <c r="E104" t="s">
        <v>148</v>
      </c>
      <c r="F104" t="s">
        <v>130</v>
      </c>
      <c r="G104" t="s">
        <v>131</v>
      </c>
      <c r="H104">
        <v>15</v>
      </c>
      <c r="I104">
        <v>159</v>
      </c>
      <c r="J104" t="s">
        <v>149</v>
      </c>
      <c r="K104" t="s">
        <v>150</v>
      </c>
      <c r="L104">
        <v>7</v>
      </c>
      <c r="M104" t="s">
        <v>142</v>
      </c>
      <c r="O104" t="s">
        <v>135</v>
      </c>
      <c r="P104">
        <v>0.2</v>
      </c>
      <c r="Q104" t="s">
        <v>87</v>
      </c>
      <c r="R104" t="s">
        <v>79</v>
      </c>
      <c r="S104" t="s">
        <v>56</v>
      </c>
      <c r="T104" t="s">
        <v>136</v>
      </c>
    </row>
    <row r="105" spans="1:20" x14ac:dyDescent="0.2">
      <c r="A105" t="s">
        <v>126</v>
      </c>
      <c r="B105" t="s">
        <v>147</v>
      </c>
      <c r="C105">
        <v>1998</v>
      </c>
      <c r="D105" t="s">
        <v>128</v>
      </c>
      <c r="E105" t="s">
        <v>148</v>
      </c>
      <c r="F105" t="s">
        <v>130</v>
      </c>
      <c r="G105" t="s">
        <v>131</v>
      </c>
      <c r="H105">
        <v>15</v>
      </c>
      <c r="I105">
        <v>149</v>
      </c>
      <c r="J105" t="s">
        <v>149</v>
      </c>
      <c r="K105" t="s">
        <v>150</v>
      </c>
      <c r="L105">
        <v>9</v>
      </c>
      <c r="M105" t="s">
        <v>143</v>
      </c>
      <c r="N105" t="s">
        <v>144</v>
      </c>
      <c r="O105" t="s">
        <v>135</v>
      </c>
      <c r="P105">
        <v>-0.38</v>
      </c>
      <c r="Q105" t="s">
        <v>87</v>
      </c>
      <c r="R105" t="s">
        <v>79</v>
      </c>
      <c r="S105" t="s">
        <v>56</v>
      </c>
      <c r="T105" t="s">
        <v>136</v>
      </c>
    </row>
    <row r="106" spans="1:20" x14ac:dyDescent="0.2">
      <c r="A106" t="s">
        <v>126</v>
      </c>
      <c r="B106" t="s">
        <v>147</v>
      </c>
      <c r="C106">
        <v>1998</v>
      </c>
      <c r="D106" t="s">
        <v>128</v>
      </c>
      <c r="E106" t="s">
        <v>148</v>
      </c>
      <c r="F106" t="s">
        <v>130</v>
      </c>
      <c r="G106" t="s">
        <v>131</v>
      </c>
      <c r="H106">
        <v>15</v>
      </c>
      <c r="I106">
        <v>150</v>
      </c>
      <c r="J106" t="s">
        <v>149</v>
      </c>
      <c r="K106" t="s">
        <v>150</v>
      </c>
      <c r="L106">
        <v>9</v>
      </c>
      <c r="M106" t="s">
        <v>145</v>
      </c>
      <c r="N106" t="s">
        <v>144</v>
      </c>
      <c r="O106" t="s">
        <v>135</v>
      </c>
      <c r="P106">
        <v>-0.25</v>
      </c>
      <c r="Q106" t="s">
        <v>87</v>
      </c>
      <c r="R106" t="s">
        <v>79</v>
      </c>
      <c r="S106" t="s">
        <v>56</v>
      </c>
      <c r="T106" t="s">
        <v>136</v>
      </c>
    </row>
    <row r="107" spans="1:20" x14ac:dyDescent="0.2">
      <c r="A107" t="s">
        <v>126</v>
      </c>
      <c r="B107" t="s">
        <v>147</v>
      </c>
      <c r="C107">
        <v>1998</v>
      </c>
      <c r="D107" t="s">
        <v>128</v>
      </c>
      <c r="E107" t="s">
        <v>148</v>
      </c>
      <c r="F107" t="s">
        <v>130</v>
      </c>
      <c r="G107" t="s">
        <v>131</v>
      </c>
      <c r="H107">
        <v>15</v>
      </c>
      <c r="I107">
        <v>150</v>
      </c>
      <c r="J107" t="s">
        <v>149</v>
      </c>
      <c r="K107" t="s">
        <v>150</v>
      </c>
      <c r="L107">
        <v>9</v>
      </c>
      <c r="M107" t="s">
        <v>146</v>
      </c>
      <c r="N107" t="s">
        <v>144</v>
      </c>
      <c r="O107" t="s">
        <v>135</v>
      </c>
      <c r="P107">
        <v>-0.25</v>
      </c>
      <c r="Q107" t="s">
        <v>87</v>
      </c>
      <c r="R107" t="s">
        <v>79</v>
      </c>
      <c r="S107" t="s">
        <v>56</v>
      </c>
      <c r="T107" t="s">
        <v>136</v>
      </c>
    </row>
    <row r="108" spans="1:20" x14ac:dyDescent="0.2">
      <c r="A108" t="s">
        <v>126</v>
      </c>
      <c r="B108" t="s">
        <v>147</v>
      </c>
      <c r="C108">
        <v>1998</v>
      </c>
      <c r="D108" t="s">
        <v>128</v>
      </c>
      <c r="E108" t="s">
        <v>148</v>
      </c>
      <c r="F108" t="s">
        <v>130</v>
      </c>
      <c r="G108" t="s">
        <v>131</v>
      </c>
      <c r="H108">
        <v>19</v>
      </c>
      <c r="I108">
        <v>71</v>
      </c>
      <c r="J108" t="s">
        <v>149</v>
      </c>
      <c r="K108" t="s">
        <v>150</v>
      </c>
      <c r="L108">
        <v>7</v>
      </c>
      <c r="M108" t="s">
        <v>134</v>
      </c>
      <c r="N108" t="s">
        <v>133</v>
      </c>
      <c r="O108" t="s">
        <v>135</v>
      </c>
      <c r="P108">
        <v>0.42</v>
      </c>
      <c r="Q108" t="s">
        <v>87</v>
      </c>
      <c r="R108" t="s">
        <v>79</v>
      </c>
      <c r="S108" t="s">
        <v>56</v>
      </c>
      <c r="T108" t="s">
        <v>136</v>
      </c>
    </row>
    <row r="109" spans="1:20" x14ac:dyDescent="0.2">
      <c r="A109" t="s">
        <v>126</v>
      </c>
      <c r="B109" t="s">
        <v>147</v>
      </c>
      <c r="C109">
        <v>1998</v>
      </c>
      <c r="D109" t="s">
        <v>128</v>
      </c>
      <c r="E109" t="s">
        <v>148</v>
      </c>
      <c r="F109" t="s">
        <v>130</v>
      </c>
      <c r="G109" t="s">
        <v>131</v>
      </c>
      <c r="H109">
        <v>19</v>
      </c>
      <c r="I109">
        <v>71</v>
      </c>
      <c r="J109" t="s">
        <v>149</v>
      </c>
      <c r="K109" t="s">
        <v>150</v>
      </c>
      <c r="L109">
        <v>7</v>
      </c>
      <c r="M109" t="s">
        <v>137</v>
      </c>
      <c r="N109" t="s">
        <v>133</v>
      </c>
      <c r="O109" t="s">
        <v>135</v>
      </c>
      <c r="P109">
        <v>0.3</v>
      </c>
      <c r="Q109" t="s">
        <v>87</v>
      </c>
      <c r="R109" t="s">
        <v>79</v>
      </c>
      <c r="S109" t="s">
        <v>56</v>
      </c>
      <c r="T109" t="s">
        <v>136</v>
      </c>
    </row>
    <row r="110" spans="1:20" x14ac:dyDescent="0.2">
      <c r="A110" t="s">
        <v>126</v>
      </c>
      <c r="B110" t="s">
        <v>147</v>
      </c>
      <c r="C110">
        <v>1998</v>
      </c>
      <c r="D110" t="s">
        <v>128</v>
      </c>
      <c r="E110" t="s">
        <v>148</v>
      </c>
      <c r="F110" t="s">
        <v>130</v>
      </c>
      <c r="G110" t="s">
        <v>131</v>
      </c>
      <c r="H110">
        <v>19</v>
      </c>
      <c r="I110">
        <v>71</v>
      </c>
      <c r="J110" t="s">
        <v>149</v>
      </c>
      <c r="K110" t="s">
        <v>150</v>
      </c>
      <c r="L110">
        <v>7</v>
      </c>
      <c r="M110" t="s">
        <v>138</v>
      </c>
      <c r="N110" t="s">
        <v>139</v>
      </c>
      <c r="O110" t="s">
        <v>135</v>
      </c>
      <c r="P110">
        <v>0.24</v>
      </c>
      <c r="Q110" t="s">
        <v>87</v>
      </c>
      <c r="R110" t="s">
        <v>79</v>
      </c>
      <c r="S110" t="s">
        <v>56</v>
      </c>
      <c r="T110" t="s">
        <v>136</v>
      </c>
    </row>
    <row r="111" spans="1:20" x14ac:dyDescent="0.2">
      <c r="A111" t="s">
        <v>126</v>
      </c>
      <c r="B111" t="s">
        <v>147</v>
      </c>
      <c r="C111">
        <v>1998</v>
      </c>
      <c r="D111" t="s">
        <v>128</v>
      </c>
      <c r="E111" t="s">
        <v>148</v>
      </c>
      <c r="F111" t="s">
        <v>130</v>
      </c>
      <c r="G111" t="s">
        <v>131</v>
      </c>
      <c r="H111">
        <v>19</v>
      </c>
      <c r="I111">
        <v>71</v>
      </c>
      <c r="J111" t="s">
        <v>149</v>
      </c>
      <c r="K111" t="s">
        <v>150</v>
      </c>
      <c r="L111">
        <v>7</v>
      </c>
      <c r="M111" t="s">
        <v>140</v>
      </c>
      <c r="N111" t="s">
        <v>141</v>
      </c>
      <c r="O111" t="s">
        <v>135</v>
      </c>
      <c r="P111">
        <v>0.1</v>
      </c>
      <c r="R111" t="s">
        <v>79</v>
      </c>
      <c r="S111" t="s">
        <v>56</v>
      </c>
      <c r="T111" t="s">
        <v>136</v>
      </c>
    </row>
    <row r="112" spans="1:20" x14ac:dyDescent="0.2">
      <c r="A112" t="s">
        <v>126</v>
      </c>
      <c r="B112" t="s">
        <v>147</v>
      </c>
      <c r="C112">
        <v>1998</v>
      </c>
      <c r="D112" t="s">
        <v>128</v>
      </c>
      <c r="E112" t="s">
        <v>148</v>
      </c>
      <c r="F112" t="s">
        <v>130</v>
      </c>
      <c r="G112" t="s">
        <v>131</v>
      </c>
      <c r="H112">
        <v>19</v>
      </c>
      <c r="I112">
        <v>71</v>
      </c>
      <c r="J112" t="s">
        <v>149</v>
      </c>
      <c r="K112" t="s">
        <v>150</v>
      </c>
      <c r="L112">
        <v>7</v>
      </c>
      <c r="M112" t="s">
        <v>142</v>
      </c>
      <c r="O112" t="s">
        <v>135</v>
      </c>
      <c r="P112">
        <v>-0.05</v>
      </c>
      <c r="R112" t="s">
        <v>79</v>
      </c>
      <c r="S112" t="s">
        <v>56</v>
      </c>
      <c r="T112" t="s">
        <v>136</v>
      </c>
    </row>
    <row r="113" spans="1:20" x14ac:dyDescent="0.2">
      <c r="A113" t="s">
        <v>126</v>
      </c>
      <c r="B113" t="s">
        <v>147</v>
      </c>
      <c r="C113">
        <v>1998</v>
      </c>
      <c r="D113" t="s">
        <v>128</v>
      </c>
      <c r="E113" t="s">
        <v>148</v>
      </c>
      <c r="F113" t="s">
        <v>130</v>
      </c>
      <c r="G113" t="s">
        <v>131</v>
      </c>
      <c r="H113">
        <v>19</v>
      </c>
      <c r="I113">
        <v>64</v>
      </c>
      <c r="J113" t="s">
        <v>149</v>
      </c>
      <c r="K113" t="s">
        <v>150</v>
      </c>
      <c r="L113">
        <v>9</v>
      </c>
      <c r="M113" t="s">
        <v>143</v>
      </c>
      <c r="N113" t="s">
        <v>144</v>
      </c>
      <c r="O113" t="s">
        <v>135</v>
      </c>
      <c r="P113">
        <v>-0.22</v>
      </c>
      <c r="R113" t="s">
        <v>79</v>
      </c>
      <c r="S113" t="s">
        <v>56</v>
      </c>
      <c r="T113" t="s">
        <v>136</v>
      </c>
    </row>
    <row r="114" spans="1:20" x14ac:dyDescent="0.2">
      <c r="A114" t="s">
        <v>126</v>
      </c>
      <c r="B114" t="s">
        <v>147</v>
      </c>
      <c r="C114">
        <v>1998</v>
      </c>
      <c r="D114" t="s">
        <v>128</v>
      </c>
      <c r="E114" t="s">
        <v>148</v>
      </c>
      <c r="F114" t="s">
        <v>130</v>
      </c>
      <c r="G114" t="s">
        <v>131</v>
      </c>
      <c r="H114">
        <v>19</v>
      </c>
      <c r="I114">
        <v>64</v>
      </c>
      <c r="J114" t="s">
        <v>149</v>
      </c>
      <c r="K114" t="s">
        <v>150</v>
      </c>
      <c r="L114">
        <v>9</v>
      </c>
      <c r="M114" t="s">
        <v>145</v>
      </c>
      <c r="N114" t="s">
        <v>144</v>
      </c>
      <c r="O114" t="s">
        <v>135</v>
      </c>
      <c r="P114">
        <v>-0.31</v>
      </c>
      <c r="Q114" t="s">
        <v>87</v>
      </c>
      <c r="R114" t="s">
        <v>79</v>
      </c>
      <c r="S114" t="s">
        <v>56</v>
      </c>
      <c r="T114" t="s">
        <v>136</v>
      </c>
    </row>
    <row r="115" spans="1:20" x14ac:dyDescent="0.2">
      <c r="A115" t="s">
        <v>126</v>
      </c>
      <c r="B115" t="s">
        <v>147</v>
      </c>
      <c r="C115">
        <v>1998</v>
      </c>
      <c r="D115" t="s">
        <v>128</v>
      </c>
      <c r="E115" t="s">
        <v>148</v>
      </c>
      <c r="F115" t="s">
        <v>130</v>
      </c>
      <c r="G115" t="s">
        <v>131</v>
      </c>
      <c r="H115">
        <v>19</v>
      </c>
      <c r="I115">
        <v>64</v>
      </c>
      <c r="J115" t="s">
        <v>149</v>
      </c>
      <c r="K115" t="s">
        <v>150</v>
      </c>
      <c r="L115">
        <v>9</v>
      </c>
      <c r="M115" t="s">
        <v>146</v>
      </c>
      <c r="N115" t="s">
        <v>144</v>
      </c>
      <c r="O115" t="s">
        <v>135</v>
      </c>
      <c r="P115">
        <v>0</v>
      </c>
      <c r="R115" t="s">
        <v>79</v>
      </c>
      <c r="S115" t="s">
        <v>56</v>
      </c>
      <c r="T115" t="s">
        <v>136</v>
      </c>
    </row>
    <row r="116" spans="1:20" x14ac:dyDescent="0.2">
      <c r="A116" t="s">
        <v>151</v>
      </c>
      <c r="B116" t="s">
        <v>152</v>
      </c>
      <c r="C116">
        <v>1980</v>
      </c>
      <c r="D116" t="s">
        <v>153</v>
      </c>
      <c r="E116" t="s">
        <v>154</v>
      </c>
      <c r="F116" t="s">
        <v>95</v>
      </c>
      <c r="G116" t="s">
        <v>155</v>
      </c>
      <c r="H116" s="9" t="s">
        <v>123</v>
      </c>
      <c r="I116">
        <v>34</v>
      </c>
      <c r="J116" t="s">
        <v>156</v>
      </c>
      <c r="K116" t="s">
        <v>157</v>
      </c>
      <c r="L116" s="4" t="s">
        <v>158</v>
      </c>
      <c r="O116" t="s">
        <v>159</v>
      </c>
      <c r="P116">
        <v>-0.04</v>
      </c>
      <c r="R116" t="s">
        <v>79</v>
      </c>
      <c r="S116" t="s">
        <v>56</v>
      </c>
      <c r="T116" t="s">
        <v>160</v>
      </c>
    </row>
    <row r="117" spans="1:20" x14ac:dyDescent="0.2">
      <c r="A117" t="s">
        <v>151</v>
      </c>
      <c r="B117" t="s">
        <v>152</v>
      </c>
      <c r="C117">
        <v>1980</v>
      </c>
      <c r="D117" t="s">
        <v>153</v>
      </c>
      <c r="E117" t="s">
        <v>154</v>
      </c>
      <c r="F117" t="s">
        <v>95</v>
      </c>
      <c r="G117" t="s">
        <v>155</v>
      </c>
      <c r="H117" s="9" t="s">
        <v>123</v>
      </c>
      <c r="I117">
        <v>34</v>
      </c>
      <c r="J117" t="s">
        <v>161</v>
      </c>
      <c r="K117" t="s">
        <v>157</v>
      </c>
      <c r="L117" s="4" t="s">
        <v>158</v>
      </c>
      <c r="O117" t="s">
        <v>159</v>
      </c>
      <c r="P117">
        <v>0.23</v>
      </c>
      <c r="R117" t="s">
        <v>79</v>
      </c>
      <c r="S117" t="s">
        <v>56</v>
      </c>
      <c r="T117" t="s">
        <v>160</v>
      </c>
    </row>
    <row r="118" spans="1:20" x14ac:dyDescent="0.2">
      <c r="A118" t="s">
        <v>151</v>
      </c>
      <c r="B118" t="s">
        <v>152</v>
      </c>
      <c r="C118">
        <v>1980</v>
      </c>
      <c r="D118" t="s">
        <v>153</v>
      </c>
      <c r="E118" t="s">
        <v>154</v>
      </c>
      <c r="F118" t="s">
        <v>95</v>
      </c>
      <c r="G118" t="s">
        <v>155</v>
      </c>
      <c r="H118" s="9" t="s">
        <v>123</v>
      </c>
      <c r="I118">
        <v>34</v>
      </c>
      <c r="J118" t="s">
        <v>156</v>
      </c>
      <c r="K118" t="s">
        <v>162</v>
      </c>
      <c r="L118" s="4" t="s">
        <v>158</v>
      </c>
      <c r="O118" t="s">
        <v>159</v>
      </c>
      <c r="P118">
        <v>0.43</v>
      </c>
      <c r="Q118" t="s">
        <v>87</v>
      </c>
      <c r="R118" t="s">
        <v>79</v>
      </c>
      <c r="S118" t="s">
        <v>56</v>
      </c>
      <c r="T118" t="s">
        <v>160</v>
      </c>
    </row>
    <row r="119" spans="1:20" x14ac:dyDescent="0.2">
      <c r="A119" t="s">
        <v>151</v>
      </c>
      <c r="B119" t="s">
        <v>152</v>
      </c>
      <c r="C119">
        <v>1980</v>
      </c>
      <c r="D119" t="s">
        <v>153</v>
      </c>
      <c r="E119" t="s">
        <v>154</v>
      </c>
      <c r="F119" t="s">
        <v>95</v>
      </c>
      <c r="G119" t="s">
        <v>155</v>
      </c>
      <c r="H119" s="9" t="s">
        <v>123</v>
      </c>
      <c r="I119">
        <v>34</v>
      </c>
      <c r="J119" t="s">
        <v>161</v>
      </c>
      <c r="K119" t="s">
        <v>162</v>
      </c>
      <c r="L119" s="4" t="s">
        <v>158</v>
      </c>
      <c r="O119" t="s">
        <v>159</v>
      </c>
      <c r="P119">
        <v>0.44</v>
      </c>
      <c r="Q119" t="s">
        <v>87</v>
      </c>
      <c r="R119" t="s">
        <v>79</v>
      </c>
      <c r="S119" t="s">
        <v>56</v>
      </c>
      <c r="T119" t="s">
        <v>160</v>
      </c>
    </row>
    <row r="120" spans="1:20" x14ac:dyDescent="0.2">
      <c r="A120" t="s">
        <v>151</v>
      </c>
      <c r="B120" t="s">
        <v>152</v>
      </c>
      <c r="C120">
        <v>1980</v>
      </c>
      <c r="D120" t="s">
        <v>153</v>
      </c>
      <c r="E120" t="s">
        <v>154</v>
      </c>
      <c r="F120" t="s">
        <v>95</v>
      </c>
      <c r="G120" t="s">
        <v>155</v>
      </c>
      <c r="H120" s="9" t="s">
        <v>123</v>
      </c>
      <c r="I120">
        <v>34</v>
      </c>
      <c r="J120" t="s">
        <v>156</v>
      </c>
      <c r="K120" t="s">
        <v>163</v>
      </c>
      <c r="L120" s="4" t="s">
        <v>158</v>
      </c>
      <c r="O120" t="s">
        <v>159</v>
      </c>
      <c r="P120">
        <v>-0.38</v>
      </c>
      <c r="Q120" t="s">
        <v>87</v>
      </c>
      <c r="R120" t="s">
        <v>79</v>
      </c>
      <c r="S120" t="s">
        <v>56</v>
      </c>
      <c r="T120" t="s">
        <v>160</v>
      </c>
    </row>
    <row r="121" spans="1:20" x14ac:dyDescent="0.2">
      <c r="A121" t="s">
        <v>151</v>
      </c>
      <c r="B121" t="s">
        <v>152</v>
      </c>
      <c r="C121">
        <v>1980</v>
      </c>
      <c r="D121" t="s">
        <v>153</v>
      </c>
      <c r="E121" t="s">
        <v>154</v>
      </c>
      <c r="F121" t="s">
        <v>95</v>
      </c>
      <c r="G121" t="s">
        <v>155</v>
      </c>
      <c r="H121" s="9" t="s">
        <v>123</v>
      </c>
      <c r="I121">
        <v>34</v>
      </c>
      <c r="J121" t="s">
        <v>161</v>
      </c>
      <c r="K121" t="s">
        <v>163</v>
      </c>
      <c r="L121" s="4" t="s">
        <v>158</v>
      </c>
      <c r="O121" t="s">
        <v>159</v>
      </c>
      <c r="P121">
        <v>-0.2</v>
      </c>
      <c r="R121" t="s">
        <v>79</v>
      </c>
      <c r="S121" t="s">
        <v>56</v>
      </c>
      <c r="T121" t="s">
        <v>160</v>
      </c>
    </row>
    <row r="122" spans="1:20" x14ac:dyDescent="0.2">
      <c r="A122" t="s">
        <v>164</v>
      </c>
      <c r="B122" t="s">
        <v>165</v>
      </c>
      <c r="C122">
        <v>1998</v>
      </c>
      <c r="D122" t="s">
        <v>166</v>
      </c>
      <c r="E122" t="s">
        <v>167</v>
      </c>
      <c r="F122" t="s">
        <v>95</v>
      </c>
      <c r="G122" t="s">
        <v>168</v>
      </c>
      <c r="H122" t="s">
        <v>169</v>
      </c>
      <c r="I122">
        <v>24</v>
      </c>
      <c r="J122" t="s">
        <v>170</v>
      </c>
      <c r="K122" t="s">
        <v>171</v>
      </c>
      <c r="L122" t="s">
        <v>169</v>
      </c>
      <c r="M122" t="s">
        <v>172</v>
      </c>
      <c r="N122" t="s">
        <v>171</v>
      </c>
      <c r="O122" t="s">
        <v>173</v>
      </c>
      <c r="P122">
        <v>0.46</v>
      </c>
      <c r="Q122" t="s">
        <v>87</v>
      </c>
      <c r="R122" t="s">
        <v>55</v>
      </c>
      <c r="S122" t="s">
        <v>102</v>
      </c>
      <c r="T122" t="s">
        <v>174</v>
      </c>
    </row>
    <row r="123" spans="1:20" x14ac:dyDescent="0.2">
      <c r="A123" t="s">
        <v>164</v>
      </c>
      <c r="B123" t="s">
        <v>165</v>
      </c>
      <c r="C123">
        <v>1998</v>
      </c>
      <c r="D123" t="s">
        <v>166</v>
      </c>
      <c r="E123" t="s">
        <v>167</v>
      </c>
      <c r="F123" t="s">
        <v>95</v>
      </c>
      <c r="G123" t="s">
        <v>168</v>
      </c>
      <c r="H123" t="s">
        <v>169</v>
      </c>
      <c r="I123">
        <v>24</v>
      </c>
      <c r="J123" t="s">
        <v>170</v>
      </c>
      <c r="K123" t="s">
        <v>171</v>
      </c>
      <c r="L123" t="s">
        <v>169</v>
      </c>
      <c r="M123" t="s">
        <v>175</v>
      </c>
      <c r="N123" t="s">
        <v>171</v>
      </c>
      <c r="O123" t="s">
        <v>173</v>
      </c>
      <c r="P123">
        <v>0.3</v>
      </c>
      <c r="R123" t="s">
        <v>55</v>
      </c>
      <c r="S123" t="s">
        <v>102</v>
      </c>
      <c r="T123" t="s">
        <v>174</v>
      </c>
    </row>
    <row r="124" spans="1:20" x14ac:dyDescent="0.2">
      <c r="A124" t="s">
        <v>164</v>
      </c>
      <c r="B124" t="s">
        <v>165</v>
      </c>
      <c r="C124">
        <v>1998</v>
      </c>
      <c r="D124" t="s">
        <v>166</v>
      </c>
      <c r="E124" t="s">
        <v>167</v>
      </c>
      <c r="F124" t="s">
        <v>95</v>
      </c>
      <c r="G124" t="s">
        <v>168</v>
      </c>
      <c r="H124" t="s">
        <v>169</v>
      </c>
      <c r="I124">
        <v>24</v>
      </c>
      <c r="J124" t="s">
        <v>170</v>
      </c>
      <c r="K124" t="s">
        <v>171</v>
      </c>
      <c r="L124" t="s">
        <v>169</v>
      </c>
      <c r="M124" t="s">
        <v>176</v>
      </c>
      <c r="N124" t="s">
        <v>171</v>
      </c>
      <c r="O124" t="s">
        <v>173</v>
      </c>
      <c r="P124">
        <v>0.46</v>
      </c>
      <c r="Q124" t="s">
        <v>87</v>
      </c>
      <c r="R124" t="s">
        <v>55</v>
      </c>
      <c r="S124" t="s">
        <v>102</v>
      </c>
      <c r="T124" t="s">
        <v>174</v>
      </c>
    </row>
    <row r="125" spans="1:20" x14ac:dyDescent="0.2">
      <c r="A125" t="s">
        <v>164</v>
      </c>
      <c r="B125" t="s">
        <v>165</v>
      </c>
      <c r="C125">
        <v>1998</v>
      </c>
      <c r="D125" t="s">
        <v>166</v>
      </c>
      <c r="E125" t="s">
        <v>167</v>
      </c>
      <c r="F125" t="s">
        <v>95</v>
      </c>
      <c r="G125" t="s">
        <v>168</v>
      </c>
      <c r="H125" t="s">
        <v>169</v>
      </c>
      <c r="I125">
        <v>24</v>
      </c>
      <c r="J125" t="s">
        <v>172</v>
      </c>
      <c r="K125" t="s">
        <v>171</v>
      </c>
      <c r="L125" t="s">
        <v>169</v>
      </c>
      <c r="M125" t="s">
        <v>175</v>
      </c>
      <c r="N125" t="s">
        <v>171</v>
      </c>
      <c r="O125" t="s">
        <v>173</v>
      </c>
      <c r="P125">
        <v>0.33</v>
      </c>
      <c r="R125" t="s">
        <v>55</v>
      </c>
      <c r="S125" t="s">
        <v>102</v>
      </c>
      <c r="T125" t="s">
        <v>174</v>
      </c>
    </row>
    <row r="126" spans="1:20" x14ac:dyDescent="0.2">
      <c r="A126" t="s">
        <v>164</v>
      </c>
      <c r="B126" t="s">
        <v>165</v>
      </c>
      <c r="C126">
        <v>1998</v>
      </c>
      <c r="D126" t="s">
        <v>166</v>
      </c>
      <c r="E126" t="s">
        <v>167</v>
      </c>
      <c r="F126" t="s">
        <v>95</v>
      </c>
      <c r="G126" t="s">
        <v>168</v>
      </c>
      <c r="H126" t="s">
        <v>169</v>
      </c>
      <c r="I126">
        <v>24</v>
      </c>
      <c r="J126" t="s">
        <v>172</v>
      </c>
      <c r="K126" t="s">
        <v>171</v>
      </c>
      <c r="L126" t="s">
        <v>169</v>
      </c>
      <c r="M126" t="s">
        <v>176</v>
      </c>
      <c r="N126" t="s">
        <v>171</v>
      </c>
      <c r="O126" t="s">
        <v>173</v>
      </c>
      <c r="P126">
        <v>0.36</v>
      </c>
      <c r="Q126" t="s">
        <v>87</v>
      </c>
      <c r="R126" t="s">
        <v>55</v>
      </c>
      <c r="S126" t="s">
        <v>102</v>
      </c>
      <c r="T126" t="s">
        <v>174</v>
      </c>
    </row>
    <row r="127" spans="1:20" x14ac:dyDescent="0.2">
      <c r="A127" t="s">
        <v>164</v>
      </c>
      <c r="B127" t="s">
        <v>165</v>
      </c>
      <c r="C127">
        <v>1998</v>
      </c>
      <c r="D127" t="s">
        <v>166</v>
      </c>
      <c r="E127" t="s">
        <v>167</v>
      </c>
      <c r="F127" t="s">
        <v>95</v>
      </c>
      <c r="G127" t="s">
        <v>168</v>
      </c>
      <c r="H127" t="s">
        <v>169</v>
      </c>
      <c r="I127">
        <v>24</v>
      </c>
      <c r="J127" t="s">
        <v>175</v>
      </c>
      <c r="K127" t="s">
        <v>171</v>
      </c>
      <c r="L127" t="s">
        <v>169</v>
      </c>
      <c r="M127" t="s">
        <v>176</v>
      </c>
      <c r="N127" t="s">
        <v>171</v>
      </c>
      <c r="O127" t="s">
        <v>173</v>
      </c>
      <c r="P127">
        <v>0.31</v>
      </c>
      <c r="R127" t="s">
        <v>55</v>
      </c>
      <c r="S127" t="s">
        <v>102</v>
      </c>
      <c r="T127" t="s">
        <v>174</v>
      </c>
    </row>
    <row r="128" spans="1:20" x14ac:dyDescent="0.2">
      <c r="A128" t="s">
        <v>164</v>
      </c>
      <c r="B128" t="s">
        <v>165</v>
      </c>
      <c r="C128">
        <v>1998</v>
      </c>
      <c r="D128" t="s">
        <v>166</v>
      </c>
      <c r="E128" t="s">
        <v>167</v>
      </c>
      <c r="F128" t="s">
        <v>95</v>
      </c>
      <c r="G128" t="s">
        <v>168</v>
      </c>
      <c r="H128" t="s">
        <v>169</v>
      </c>
      <c r="I128">
        <v>24</v>
      </c>
      <c r="J128" t="s">
        <v>177</v>
      </c>
      <c r="K128" t="s">
        <v>171</v>
      </c>
      <c r="L128" t="s">
        <v>169</v>
      </c>
      <c r="M128" t="s">
        <v>178</v>
      </c>
      <c r="N128" t="s">
        <v>179</v>
      </c>
      <c r="O128" t="s">
        <v>173</v>
      </c>
      <c r="P128">
        <v>0.41</v>
      </c>
      <c r="Q128" t="s">
        <v>87</v>
      </c>
      <c r="R128" t="s">
        <v>79</v>
      </c>
      <c r="S128" t="s">
        <v>102</v>
      </c>
      <c r="T128" t="s">
        <v>174</v>
      </c>
    </row>
    <row r="129" spans="1:20" x14ac:dyDescent="0.2">
      <c r="A129" t="s">
        <v>164</v>
      </c>
      <c r="B129" t="s">
        <v>165</v>
      </c>
      <c r="C129">
        <v>1998</v>
      </c>
      <c r="D129" t="s">
        <v>166</v>
      </c>
      <c r="E129" t="s">
        <v>167</v>
      </c>
      <c r="F129" t="s">
        <v>95</v>
      </c>
      <c r="G129" t="s">
        <v>168</v>
      </c>
      <c r="H129" t="s">
        <v>169</v>
      </c>
      <c r="I129">
        <v>24</v>
      </c>
      <c r="J129" t="s">
        <v>177</v>
      </c>
      <c r="K129" t="s">
        <v>171</v>
      </c>
      <c r="L129" t="s">
        <v>169</v>
      </c>
      <c r="M129" t="s">
        <v>180</v>
      </c>
      <c r="N129" t="s">
        <v>181</v>
      </c>
      <c r="O129" t="s">
        <v>173</v>
      </c>
      <c r="P129">
        <v>0.09</v>
      </c>
      <c r="R129" t="s">
        <v>79</v>
      </c>
      <c r="S129" t="s">
        <v>102</v>
      </c>
      <c r="T129" t="s">
        <v>174</v>
      </c>
    </row>
    <row r="130" spans="1:20" x14ac:dyDescent="0.2">
      <c r="A130" t="s">
        <v>164</v>
      </c>
      <c r="B130" t="s">
        <v>165</v>
      </c>
      <c r="C130">
        <v>1998</v>
      </c>
      <c r="D130" t="s">
        <v>166</v>
      </c>
      <c r="E130" t="s">
        <v>167</v>
      </c>
      <c r="F130" t="s">
        <v>95</v>
      </c>
      <c r="G130" t="s">
        <v>168</v>
      </c>
      <c r="H130" t="s">
        <v>169</v>
      </c>
      <c r="I130">
        <v>24</v>
      </c>
      <c r="J130" t="s">
        <v>172</v>
      </c>
      <c r="K130" t="s">
        <v>171</v>
      </c>
      <c r="L130" t="s">
        <v>169</v>
      </c>
      <c r="M130" t="s">
        <v>178</v>
      </c>
      <c r="N130" t="s">
        <v>179</v>
      </c>
      <c r="O130" t="s">
        <v>173</v>
      </c>
      <c r="P130">
        <v>0.13</v>
      </c>
      <c r="R130" t="s">
        <v>79</v>
      </c>
      <c r="S130" t="s">
        <v>102</v>
      </c>
      <c r="T130" t="s">
        <v>174</v>
      </c>
    </row>
    <row r="131" spans="1:20" x14ac:dyDescent="0.2">
      <c r="A131" t="s">
        <v>164</v>
      </c>
      <c r="B131" t="s">
        <v>165</v>
      </c>
      <c r="C131">
        <v>1998</v>
      </c>
      <c r="D131" t="s">
        <v>166</v>
      </c>
      <c r="E131" t="s">
        <v>167</v>
      </c>
      <c r="F131" t="s">
        <v>95</v>
      </c>
      <c r="G131" t="s">
        <v>168</v>
      </c>
      <c r="H131" t="s">
        <v>169</v>
      </c>
      <c r="I131">
        <v>24</v>
      </c>
      <c r="J131" t="s">
        <v>172</v>
      </c>
      <c r="K131" t="s">
        <v>171</v>
      </c>
      <c r="L131" t="s">
        <v>169</v>
      </c>
      <c r="M131" t="s">
        <v>180</v>
      </c>
      <c r="N131" t="s">
        <v>181</v>
      </c>
      <c r="O131" t="s">
        <v>173</v>
      </c>
      <c r="P131">
        <v>0.15</v>
      </c>
      <c r="R131" t="s">
        <v>79</v>
      </c>
      <c r="S131" t="s">
        <v>102</v>
      </c>
      <c r="T131" t="s">
        <v>174</v>
      </c>
    </row>
    <row r="132" spans="1:20" x14ac:dyDescent="0.2">
      <c r="A132" t="s">
        <v>164</v>
      </c>
      <c r="B132" t="s">
        <v>165</v>
      </c>
      <c r="C132">
        <v>1998</v>
      </c>
      <c r="D132" t="s">
        <v>166</v>
      </c>
      <c r="E132" t="s">
        <v>167</v>
      </c>
      <c r="F132" t="s">
        <v>95</v>
      </c>
      <c r="G132" t="s">
        <v>168</v>
      </c>
      <c r="H132" t="s">
        <v>169</v>
      </c>
      <c r="I132">
        <v>24</v>
      </c>
      <c r="J132" t="s">
        <v>175</v>
      </c>
      <c r="K132" t="s">
        <v>171</v>
      </c>
      <c r="L132" t="s">
        <v>169</v>
      </c>
      <c r="M132" t="s">
        <v>178</v>
      </c>
      <c r="N132" t="s">
        <v>179</v>
      </c>
      <c r="O132" t="s">
        <v>173</v>
      </c>
      <c r="P132">
        <v>0.46</v>
      </c>
      <c r="Q132" t="s">
        <v>87</v>
      </c>
      <c r="R132" t="s">
        <v>79</v>
      </c>
      <c r="S132" t="s">
        <v>102</v>
      </c>
      <c r="T132" t="s">
        <v>174</v>
      </c>
    </row>
    <row r="133" spans="1:20" x14ac:dyDescent="0.2">
      <c r="A133" t="s">
        <v>164</v>
      </c>
      <c r="B133" t="s">
        <v>165</v>
      </c>
      <c r="C133">
        <v>1998</v>
      </c>
      <c r="D133" t="s">
        <v>166</v>
      </c>
      <c r="E133" t="s">
        <v>167</v>
      </c>
      <c r="F133" t="s">
        <v>95</v>
      </c>
      <c r="G133" t="s">
        <v>168</v>
      </c>
      <c r="H133" t="s">
        <v>169</v>
      </c>
      <c r="I133">
        <v>24</v>
      </c>
      <c r="J133" t="s">
        <v>175</v>
      </c>
      <c r="K133" t="s">
        <v>171</v>
      </c>
      <c r="L133" t="s">
        <v>169</v>
      </c>
      <c r="M133" t="s">
        <v>180</v>
      </c>
      <c r="N133" t="s">
        <v>181</v>
      </c>
      <c r="O133" t="s">
        <v>173</v>
      </c>
      <c r="P133">
        <v>0.44</v>
      </c>
      <c r="Q133" t="s">
        <v>87</v>
      </c>
      <c r="R133" t="s">
        <v>79</v>
      </c>
      <c r="S133" t="s">
        <v>102</v>
      </c>
      <c r="T133" t="s">
        <v>174</v>
      </c>
    </row>
    <row r="134" spans="1:20" x14ac:dyDescent="0.2">
      <c r="A134" t="s">
        <v>164</v>
      </c>
      <c r="B134" t="s">
        <v>165</v>
      </c>
      <c r="C134">
        <v>1998</v>
      </c>
      <c r="D134" t="s">
        <v>166</v>
      </c>
      <c r="E134" t="s">
        <v>167</v>
      </c>
      <c r="F134" t="s">
        <v>95</v>
      </c>
      <c r="G134" t="s">
        <v>168</v>
      </c>
      <c r="H134" t="s">
        <v>169</v>
      </c>
      <c r="I134">
        <v>24</v>
      </c>
      <c r="J134" t="s">
        <v>176</v>
      </c>
      <c r="K134" t="s">
        <v>171</v>
      </c>
      <c r="L134" t="s">
        <v>169</v>
      </c>
      <c r="M134" t="s">
        <v>178</v>
      </c>
      <c r="N134" t="s">
        <v>179</v>
      </c>
      <c r="O134" t="s">
        <v>173</v>
      </c>
      <c r="P134">
        <v>0.32</v>
      </c>
      <c r="R134" t="s">
        <v>79</v>
      </c>
      <c r="S134" t="s">
        <v>102</v>
      </c>
      <c r="T134" t="s">
        <v>174</v>
      </c>
    </row>
    <row r="135" spans="1:20" x14ac:dyDescent="0.2">
      <c r="A135" t="s">
        <v>164</v>
      </c>
      <c r="B135" t="s">
        <v>165</v>
      </c>
      <c r="C135">
        <v>1998</v>
      </c>
      <c r="D135" t="s">
        <v>166</v>
      </c>
      <c r="E135" t="s">
        <v>167</v>
      </c>
      <c r="F135" t="s">
        <v>95</v>
      </c>
      <c r="G135" t="s">
        <v>168</v>
      </c>
      <c r="H135" t="s">
        <v>169</v>
      </c>
      <c r="I135">
        <v>24</v>
      </c>
      <c r="J135" t="s">
        <v>176</v>
      </c>
      <c r="K135" t="s">
        <v>171</v>
      </c>
      <c r="L135" t="s">
        <v>169</v>
      </c>
      <c r="M135" t="s">
        <v>180</v>
      </c>
      <c r="N135" t="s">
        <v>181</v>
      </c>
      <c r="O135" t="s">
        <v>173</v>
      </c>
      <c r="P135">
        <v>0.28000000000000003</v>
      </c>
      <c r="R135" t="s">
        <v>79</v>
      </c>
      <c r="S135" t="s">
        <v>102</v>
      </c>
      <c r="T135" t="s">
        <v>174</v>
      </c>
    </row>
    <row r="136" spans="1:20" x14ac:dyDescent="0.2">
      <c r="A136" t="s">
        <v>182</v>
      </c>
      <c r="B136" t="s">
        <v>183</v>
      </c>
      <c r="C136">
        <v>2012</v>
      </c>
      <c r="D136" t="s">
        <v>184</v>
      </c>
      <c r="E136" t="s">
        <v>185</v>
      </c>
      <c r="F136" t="s">
        <v>186</v>
      </c>
      <c r="G136" t="s">
        <v>187</v>
      </c>
      <c r="H136">
        <v>5</v>
      </c>
      <c r="I136">
        <v>70</v>
      </c>
      <c r="J136" t="s">
        <v>188</v>
      </c>
      <c r="K136" t="s">
        <v>1874</v>
      </c>
      <c r="M136" t="s">
        <v>189</v>
      </c>
      <c r="N136" t="s">
        <v>190</v>
      </c>
      <c r="O136" t="s">
        <v>191</v>
      </c>
      <c r="P136">
        <v>0.05</v>
      </c>
      <c r="R136" t="s">
        <v>79</v>
      </c>
      <c r="S136" t="s">
        <v>102</v>
      </c>
      <c r="T136" t="s">
        <v>192</v>
      </c>
    </row>
    <row r="137" spans="1:20" x14ac:dyDescent="0.2">
      <c r="A137" t="s">
        <v>182</v>
      </c>
      <c r="B137" t="s">
        <v>183</v>
      </c>
      <c r="C137">
        <v>2012</v>
      </c>
      <c r="D137" t="s">
        <v>184</v>
      </c>
      <c r="E137" t="s">
        <v>185</v>
      </c>
      <c r="F137" t="s">
        <v>186</v>
      </c>
      <c r="G137" t="s">
        <v>187</v>
      </c>
      <c r="H137">
        <v>5</v>
      </c>
      <c r="I137">
        <v>70</v>
      </c>
      <c r="J137" t="s">
        <v>188</v>
      </c>
      <c r="K137" t="s">
        <v>1874</v>
      </c>
      <c r="M137" t="s">
        <v>193</v>
      </c>
      <c r="N137" t="s">
        <v>194</v>
      </c>
      <c r="O137" t="s">
        <v>191</v>
      </c>
      <c r="P137">
        <v>0.35</v>
      </c>
      <c r="Q137" t="s">
        <v>87</v>
      </c>
      <c r="R137" t="s">
        <v>79</v>
      </c>
      <c r="S137" t="s">
        <v>102</v>
      </c>
      <c r="T137" t="s">
        <v>192</v>
      </c>
    </row>
    <row r="138" spans="1:20" x14ac:dyDescent="0.2">
      <c r="A138" t="s">
        <v>182</v>
      </c>
      <c r="B138" t="s">
        <v>183</v>
      </c>
      <c r="C138">
        <v>2012</v>
      </c>
      <c r="D138" t="s">
        <v>184</v>
      </c>
      <c r="E138" t="s">
        <v>185</v>
      </c>
      <c r="F138" t="s">
        <v>186</v>
      </c>
      <c r="G138" t="s">
        <v>187</v>
      </c>
      <c r="H138">
        <v>5</v>
      </c>
      <c r="I138">
        <v>70</v>
      </c>
      <c r="J138" t="s">
        <v>188</v>
      </c>
      <c r="K138" t="s">
        <v>1874</v>
      </c>
      <c r="L138">
        <v>6</v>
      </c>
      <c r="M138" t="s">
        <v>189</v>
      </c>
      <c r="N138" t="s">
        <v>190</v>
      </c>
      <c r="O138" t="s">
        <v>191</v>
      </c>
      <c r="P138">
        <v>0.34</v>
      </c>
      <c r="Q138" t="s">
        <v>87</v>
      </c>
      <c r="R138" t="s">
        <v>79</v>
      </c>
      <c r="S138" t="s">
        <v>56</v>
      </c>
      <c r="T138" t="s">
        <v>192</v>
      </c>
    </row>
    <row r="139" spans="1:20" x14ac:dyDescent="0.2">
      <c r="A139" t="s">
        <v>182</v>
      </c>
      <c r="B139" t="s">
        <v>183</v>
      </c>
      <c r="C139">
        <v>2012</v>
      </c>
      <c r="D139" t="s">
        <v>184</v>
      </c>
      <c r="E139" t="s">
        <v>185</v>
      </c>
      <c r="F139" t="s">
        <v>186</v>
      </c>
      <c r="G139" t="s">
        <v>187</v>
      </c>
      <c r="H139">
        <v>5</v>
      </c>
      <c r="I139">
        <v>70</v>
      </c>
      <c r="J139" t="s">
        <v>188</v>
      </c>
      <c r="K139" t="s">
        <v>1874</v>
      </c>
      <c r="L139">
        <v>6</v>
      </c>
      <c r="M139" t="s">
        <v>195</v>
      </c>
      <c r="N139" t="s">
        <v>196</v>
      </c>
      <c r="O139" t="s">
        <v>191</v>
      </c>
      <c r="P139">
        <v>0.22</v>
      </c>
      <c r="R139" t="s">
        <v>79</v>
      </c>
      <c r="S139" t="s">
        <v>56</v>
      </c>
      <c r="T139" t="s">
        <v>192</v>
      </c>
    </row>
    <row r="140" spans="1:20" x14ac:dyDescent="0.2">
      <c r="A140" t="s">
        <v>182</v>
      </c>
      <c r="B140" t="s">
        <v>183</v>
      </c>
      <c r="C140">
        <v>2012</v>
      </c>
      <c r="D140" t="s">
        <v>184</v>
      </c>
      <c r="E140" t="s">
        <v>185</v>
      </c>
      <c r="F140" t="s">
        <v>186</v>
      </c>
      <c r="G140" t="s">
        <v>187</v>
      </c>
      <c r="H140">
        <v>5</v>
      </c>
      <c r="I140">
        <v>70</v>
      </c>
      <c r="J140" t="s">
        <v>188</v>
      </c>
      <c r="K140" t="s">
        <v>1874</v>
      </c>
      <c r="L140">
        <v>6</v>
      </c>
      <c r="M140" t="s">
        <v>195</v>
      </c>
      <c r="N140" t="s">
        <v>197</v>
      </c>
      <c r="O140" t="s">
        <v>191</v>
      </c>
      <c r="P140">
        <v>-0.06</v>
      </c>
      <c r="R140" t="s">
        <v>79</v>
      </c>
      <c r="S140" t="s">
        <v>56</v>
      </c>
      <c r="T140" t="s">
        <v>192</v>
      </c>
    </row>
    <row r="141" spans="1:20" x14ac:dyDescent="0.2">
      <c r="A141" t="s">
        <v>182</v>
      </c>
      <c r="B141" t="s">
        <v>183</v>
      </c>
      <c r="C141">
        <v>2012</v>
      </c>
      <c r="D141" t="s">
        <v>184</v>
      </c>
      <c r="E141" t="s">
        <v>185</v>
      </c>
      <c r="F141" t="s">
        <v>186</v>
      </c>
      <c r="G141" t="s">
        <v>187</v>
      </c>
      <c r="H141">
        <v>5</v>
      </c>
      <c r="I141">
        <v>70</v>
      </c>
      <c r="J141" t="s">
        <v>188</v>
      </c>
      <c r="K141" t="s">
        <v>1874</v>
      </c>
      <c r="L141">
        <v>6</v>
      </c>
      <c r="M141" t="s">
        <v>193</v>
      </c>
      <c r="N141" t="s">
        <v>194</v>
      </c>
      <c r="O141" t="s">
        <v>191</v>
      </c>
      <c r="P141">
        <v>0.28000000000000003</v>
      </c>
      <c r="Q141" t="s">
        <v>87</v>
      </c>
      <c r="R141" t="s">
        <v>79</v>
      </c>
      <c r="S141" t="s">
        <v>56</v>
      </c>
      <c r="T141" t="s">
        <v>192</v>
      </c>
    </row>
    <row r="142" spans="1:20" x14ac:dyDescent="0.2">
      <c r="A142" t="s">
        <v>182</v>
      </c>
      <c r="B142" t="s">
        <v>183</v>
      </c>
      <c r="C142">
        <v>2012</v>
      </c>
      <c r="D142" t="s">
        <v>184</v>
      </c>
      <c r="E142" t="s">
        <v>185</v>
      </c>
      <c r="F142" t="s">
        <v>186</v>
      </c>
      <c r="G142" t="s">
        <v>187</v>
      </c>
      <c r="H142">
        <v>5</v>
      </c>
      <c r="I142">
        <v>70</v>
      </c>
      <c r="J142" t="s">
        <v>188</v>
      </c>
      <c r="K142" t="s">
        <v>1874</v>
      </c>
      <c r="L142">
        <v>7</v>
      </c>
      <c r="M142" t="s">
        <v>189</v>
      </c>
      <c r="N142" t="s">
        <v>190</v>
      </c>
      <c r="O142" t="s">
        <v>191</v>
      </c>
      <c r="P142">
        <v>0.35</v>
      </c>
      <c r="Q142" t="s">
        <v>87</v>
      </c>
      <c r="R142" t="s">
        <v>79</v>
      </c>
      <c r="S142" t="s">
        <v>56</v>
      </c>
      <c r="T142" t="s">
        <v>192</v>
      </c>
    </row>
    <row r="143" spans="1:20" x14ac:dyDescent="0.2">
      <c r="A143" t="s">
        <v>182</v>
      </c>
      <c r="B143" t="s">
        <v>183</v>
      </c>
      <c r="C143">
        <v>2012</v>
      </c>
      <c r="D143" t="s">
        <v>184</v>
      </c>
      <c r="E143" t="s">
        <v>185</v>
      </c>
      <c r="F143" t="s">
        <v>186</v>
      </c>
      <c r="G143" t="s">
        <v>187</v>
      </c>
      <c r="H143">
        <v>5</v>
      </c>
      <c r="I143">
        <v>70</v>
      </c>
      <c r="J143" t="s">
        <v>188</v>
      </c>
      <c r="K143" t="s">
        <v>1874</v>
      </c>
      <c r="L143">
        <v>7</v>
      </c>
      <c r="M143" t="s">
        <v>195</v>
      </c>
      <c r="N143" t="s">
        <v>196</v>
      </c>
      <c r="O143" t="s">
        <v>191</v>
      </c>
      <c r="P143">
        <v>0.37</v>
      </c>
      <c r="Q143" t="s">
        <v>87</v>
      </c>
      <c r="R143" t="s">
        <v>79</v>
      </c>
      <c r="S143" t="s">
        <v>56</v>
      </c>
      <c r="T143" t="s">
        <v>192</v>
      </c>
    </row>
    <row r="144" spans="1:20" x14ac:dyDescent="0.2">
      <c r="A144" t="s">
        <v>182</v>
      </c>
      <c r="B144" t="s">
        <v>183</v>
      </c>
      <c r="C144">
        <v>2012</v>
      </c>
      <c r="D144" t="s">
        <v>184</v>
      </c>
      <c r="E144" t="s">
        <v>185</v>
      </c>
      <c r="F144" t="s">
        <v>186</v>
      </c>
      <c r="G144" t="s">
        <v>187</v>
      </c>
      <c r="H144">
        <v>5</v>
      </c>
      <c r="I144">
        <v>70</v>
      </c>
      <c r="J144" t="s">
        <v>188</v>
      </c>
      <c r="K144" t="s">
        <v>1874</v>
      </c>
      <c r="L144">
        <v>7</v>
      </c>
      <c r="M144" t="s">
        <v>195</v>
      </c>
      <c r="N144" t="s">
        <v>197</v>
      </c>
      <c r="O144" t="s">
        <v>191</v>
      </c>
      <c r="P144">
        <v>-0.31</v>
      </c>
      <c r="Q144" t="s">
        <v>87</v>
      </c>
      <c r="R144" t="s">
        <v>79</v>
      </c>
      <c r="S144" t="s">
        <v>56</v>
      </c>
      <c r="T144" t="s">
        <v>192</v>
      </c>
    </row>
    <row r="145" spans="1:20" x14ac:dyDescent="0.2">
      <c r="A145" t="s">
        <v>182</v>
      </c>
      <c r="B145" t="s">
        <v>183</v>
      </c>
      <c r="C145">
        <v>2012</v>
      </c>
      <c r="D145" t="s">
        <v>184</v>
      </c>
      <c r="E145" t="s">
        <v>185</v>
      </c>
      <c r="F145" t="s">
        <v>186</v>
      </c>
      <c r="G145" t="s">
        <v>187</v>
      </c>
      <c r="H145">
        <v>5</v>
      </c>
      <c r="I145">
        <v>70</v>
      </c>
      <c r="J145" t="s">
        <v>188</v>
      </c>
      <c r="K145" t="s">
        <v>1874</v>
      </c>
      <c r="L145">
        <v>7</v>
      </c>
      <c r="M145" t="s">
        <v>193</v>
      </c>
      <c r="N145" t="s">
        <v>198</v>
      </c>
      <c r="O145" t="s">
        <v>191</v>
      </c>
      <c r="P145">
        <v>0.28999999999999998</v>
      </c>
      <c r="Q145" t="s">
        <v>87</v>
      </c>
      <c r="R145" t="s">
        <v>79</v>
      </c>
      <c r="S145" t="s">
        <v>56</v>
      </c>
      <c r="T145" t="s">
        <v>192</v>
      </c>
    </row>
    <row r="146" spans="1:20" x14ac:dyDescent="0.2">
      <c r="A146" t="s">
        <v>182</v>
      </c>
      <c r="B146" t="s">
        <v>183</v>
      </c>
      <c r="C146">
        <v>2012</v>
      </c>
      <c r="D146" t="s">
        <v>184</v>
      </c>
      <c r="E146" t="s">
        <v>185</v>
      </c>
      <c r="F146" t="s">
        <v>186</v>
      </c>
      <c r="G146" t="s">
        <v>187</v>
      </c>
      <c r="H146">
        <v>5</v>
      </c>
      <c r="I146">
        <v>70</v>
      </c>
      <c r="J146" t="s">
        <v>188</v>
      </c>
      <c r="K146" t="s">
        <v>1874</v>
      </c>
      <c r="L146" s="8" t="s">
        <v>199</v>
      </c>
      <c r="M146" t="s">
        <v>188</v>
      </c>
      <c r="N146" t="s">
        <v>1874</v>
      </c>
      <c r="O146" t="s">
        <v>191</v>
      </c>
      <c r="P146">
        <v>0.34</v>
      </c>
      <c r="Q146" t="s">
        <v>87</v>
      </c>
      <c r="R146" t="s">
        <v>79</v>
      </c>
      <c r="S146" t="s">
        <v>56</v>
      </c>
      <c r="T146" t="s">
        <v>192</v>
      </c>
    </row>
    <row r="147" spans="1:20" x14ac:dyDescent="0.2">
      <c r="A147" t="s">
        <v>182</v>
      </c>
      <c r="B147" t="s">
        <v>183</v>
      </c>
      <c r="C147">
        <v>2012</v>
      </c>
      <c r="D147" t="s">
        <v>184</v>
      </c>
      <c r="E147" t="s">
        <v>185</v>
      </c>
      <c r="F147" t="s">
        <v>186</v>
      </c>
      <c r="G147" t="s">
        <v>187</v>
      </c>
      <c r="H147">
        <v>5</v>
      </c>
      <c r="I147">
        <v>70</v>
      </c>
      <c r="J147" t="s">
        <v>188</v>
      </c>
      <c r="K147" t="s">
        <v>1875</v>
      </c>
      <c r="L147" s="4">
        <v>7</v>
      </c>
      <c r="M147" t="s">
        <v>188</v>
      </c>
      <c r="N147" t="s">
        <v>1876</v>
      </c>
      <c r="O147" t="s">
        <v>191</v>
      </c>
      <c r="P147">
        <v>0.27</v>
      </c>
      <c r="Q147" t="s">
        <v>87</v>
      </c>
      <c r="R147" t="s">
        <v>79</v>
      </c>
      <c r="S147" t="s">
        <v>56</v>
      </c>
      <c r="T147" t="s">
        <v>192</v>
      </c>
    </row>
    <row r="148" spans="1:20" x14ac:dyDescent="0.2">
      <c r="A148" t="s">
        <v>182</v>
      </c>
      <c r="B148" t="s">
        <v>183</v>
      </c>
      <c r="C148">
        <v>2012</v>
      </c>
      <c r="D148" t="s">
        <v>184</v>
      </c>
      <c r="E148" t="s">
        <v>185</v>
      </c>
      <c r="F148" t="s">
        <v>186</v>
      </c>
      <c r="G148" t="s">
        <v>187</v>
      </c>
      <c r="H148">
        <v>6</v>
      </c>
      <c r="I148">
        <v>70</v>
      </c>
      <c r="J148" t="s">
        <v>188</v>
      </c>
      <c r="K148" t="s">
        <v>1875</v>
      </c>
      <c r="L148" s="4"/>
      <c r="M148" t="s">
        <v>189</v>
      </c>
      <c r="N148" t="s">
        <v>190</v>
      </c>
      <c r="O148" t="s">
        <v>191</v>
      </c>
      <c r="P148">
        <v>0.15</v>
      </c>
      <c r="R148" t="s">
        <v>79</v>
      </c>
      <c r="S148" t="s">
        <v>102</v>
      </c>
      <c r="T148" t="s">
        <v>192</v>
      </c>
    </row>
    <row r="149" spans="1:20" x14ac:dyDescent="0.2">
      <c r="A149" t="s">
        <v>182</v>
      </c>
      <c r="B149" t="s">
        <v>183</v>
      </c>
      <c r="C149">
        <v>2012</v>
      </c>
      <c r="D149" t="s">
        <v>184</v>
      </c>
      <c r="E149" t="s">
        <v>185</v>
      </c>
      <c r="F149" t="s">
        <v>186</v>
      </c>
      <c r="G149" t="s">
        <v>187</v>
      </c>
      <c r="H149">
        <v>6</v>
      </c>
      <c r="I149">
        <v>70</v>
      </c>
      <c r="J149" t="s">
        <v>188</v>
      </c>
      <c r="K149" t="s">
        <v>1875</v>
      </c>
      <c r="L149" s="4"/>
      <c r="M149" t="s">
        <v>195</v>
      </c>
      <c r="N149" t="s">
        <v>196</v>
      </c>
      <c r="O149" t="s">
        <v>191</v>
      </c>
      <c r="P149">
        <v>0.02</v>
      </c>
      <c r="R149" t="s">
        <v>79</v>
      </c>
      <c r="S149" t="s">
        <v>102</v>
      </c>
      <c r="T149" t="s">
        <v>192</v>
      </c>
    </row>
    <row r="150" spans="1:20" x14ac:dyDescent="0.2">
      <c r="A150" t="s">
        <v>182</v>
      </c>
      <c r="B150" t="s">
        <v>183</v>
      </c>
      <c r="C150">
        <v>2012</v>
      </c>
      <c r="D150" t="s">
        <v>184</v>
      </c>
      <c r="E150" t="s">
        <v>185</v>
      </c>
      <c r="F150" t="s">
        <v>186</v>
      </c>
      <c r="G150" t="s">
        <v>187</v>
      </c>
      <c r="H150">
        <v>6</v>
      </c>
      <c r="I150">
        <v>70</v>
      </c>
      <c r="J150" t="s">
        <v>188</v>
      </c>
      <c r="K150" t="s">
        <v>1875</v>
      </c>
      <c r="L150" s="4"/>
      <c r="M150" t="s">
        <v>195</v>
      </c>
      <c r="N150" t="s">
        <v>197</v>
      </c>
      <c r="O150" t="s">
        <v>191</v>
      </c>
      <c r="P150">
        <v>-0.04</v>
      </c>
      <c r="R150" t="s">
        <v>79</v>
      </c>
      <c r="S150" t="s">
        <v>102</v>
      </c>
      <c r="T150" t="s">
        <v>192</v>
      </c>
    </row>
    <row r="151" spans="1:20" x14ac:dyDescent="0.2">
      <c r="A151" t="s">
        <v>182</v>
      </c>
      <c r="B151" t="s">
        <v>183</v>
      </c>
      <c r="C151">
        <v>2012</v>
      </c>
      <c r="D151" t="s">
        <v>184</v>
      </c>
      <c r="E151" t="s">
        <v>185</v>
      </c>
      <c r="F151" t="s">
        <v>186</v>
      </c>
      <c r="G151" t="s">
        <v>187</v>
      </c>
      <c r="H151">
        <v>6</v>
      </c>
      <c r="I151">
        <v>70</v>
      </c>
      <c r="J151" t="s">
        <v>188</v>
      </c>
      <c r="K151" t="s">
        <v>1875</v>
      </c>
      <c r="L151" s="4"/>
      <c r="M151" t="s">
        <v>193</v>
      </c>
      <c r="N151" t="s">
        <v>198</v>
      </c>
      <c r="O151" t="s">
        <v>191</v>
      </c>
      <c r="P151">
        <v>0.18</v>
      </c>
      <c r="R151" t="s">
        <v>79</v>
      </c>
      <c r="S151" t="s">
        <v>102</v>
      </c>
      <c r="T151" t="s">
        <v>192</v>
      </c>
    </row>
    <row r="152" spans="1:20" x14ac:dyDescent="0.2">
      <c r="A152" t="s">
        <v>182</v>
      </c>
      <c r="B152" t="s">
        <v>183</v>
      </c>
      <c r="C152">
        <v>2012</v>
      </c>
      <c r="D152" t="s">
        <v>184</v>
      </c>
      <c r="E152" t="s">
        <v>185</v>
      </c>
      <c r="F152" t="s">
        <v>186</v>
      </c>
      <c r="G152" t="s">
        <v>187</v>
      </c>
      <c r="H152">
        <v>6</v>
      </c>
      <c r="I152">
        <v>70</v>
      </c>
      <c r="J152" t="s">
        <v>188</v>
      </c>
      <c r="K152" t="s">
        <v>1875</v>
      </c>
      <c r="L152" s="4">
        <v>7</v>
      </c>
      <c r="M152" t="s">
        <v>189</v>
      </c>
      <c r="N152" t="s">
        <v>190</v>
      </c>
      <c r="O152" t="s">
        <v>191</v>
      </c>
      <c r="P152">
        <v>0.28999999999999998</v>
      </c>
      <c r="Q152" t="s">
        <v>87</v>
      </c>
      <c r="R152" t="s">
        <v>79</v>
      </c>
      <c r="S152" t="s">
        <v>56</v>
      </c>
      <c r="T152" t="s">
        <v>192</v>
      </c>
    </row>
    <row r="153" spans="1:20" x14ac:dyDescent="0.2">
      <c r="A153" t="s">
        <v>182</v>
      </c>
      <c r="B153" t="s">
        <v>183</v>
      </c>
      <c r="C153">
        <v>2012</v>
      </c>
      <c r="D153" t="s">
        <v>184</v>
      </c>
      <c r="E153" t="s">
        <v>185</v>
      </c>
      <c r="F153" t="s">
        <v>186</v>
      </c>
      <c r="G153" t="s">
        <v>187</v>
      </c>
      <c r="H153">
        <v>6</v>
      </c>
      <c r="I153">
        <v>70</v>
      </c>
      <c r="J153" t="s">
        <v>188</v>
      </c>
      <c r="K153" t="s">
        <v>1875</v>
      </c>
      <c r="L153" s="4">
        <v>7</v>
      </c>
      <c r="M153" t="s">
        <v>195</v>
      </c>
      <c r="N153" t="s">
        <v>196</v>
      </c>
      <c r="O153" t="s">
        <v>191</v>
      </c>
      <c r="P153">
        <v>0.3</v>
      </c>
      <c r="Q153" t="s">
        <v>87</v>
      </c>
      <c r="R153" t="s">
        <v>79</v>
      </c>
      <c r="S153" t="s">
        <v>56</v>
      </c>
      <c r="T153" t="s">
        <v>192</v>
      </c>
    </row>
    <row r="154" spans="1:20" x14ac:dyDescent="0.2">
      <c r="A154" t="s">
        <v>182</v>
      </c>
      <c r="B154" t="s">
        <v>183</v>
      </c>
      <c r="C154">
        <v>2012</v>
      </c>
      <c r="D154" t="s">
        <v>184</v>
      </c>
      <c r="E154" t="s">
        <v>185</v>
      </c>
      <c r="F154" t="s">
        <v>186</v>
      </c>
      <c r="G154" t="s">
        <v>187</v>
      </c>
      <c r="H154">
        <v>6</v>
      </c>
      <c r="I154">
        <v>70</v>
      </c>
      <c r="J154" t="s">
        <v>188</v>
      </c>
      <c r="K154" t="s">
        <v>1875</v>
      </c>
      <c r="L154" s="4">
        <v>7</v>
      </c>
      <c r="M154" t="s">
        <v>195</v>
      </c>
      <c r="N154" t="s">
        <v>197</v>
      </c>
      <c r="O154" t="s">
        <v>191</v>
      </c>
      <c r="P154">
        <v>-0.19</v>
      </c>
      <c r="R154" t="s">
        <v>79</v>
      </c>
      <c r="S154" t="s">
        <v>56</v>
      </c>
      <c r="T154" t="s">
        <v>192</v>
      </c>
    </row>
    <row r="155" spans="1:20" x14ac:dyDescent="0.2">
      <c r="A155" t="s">
        <v>182</v>
      </c>
      <c r="B155" t="s">
        <v>183</v>
      </c>
      <c r="C155">
        <v>2012</v>
      </c>
      <c r="D155" t="s">
        <v>184</v>
      </c>
      <c r="E155" t="s">
        <v>185</v>
      </c>
      <c r="F155" t="s">
        <v>186</v>
      </c>
      <c r="G155" t="s">
        <v>187</v>
      </c>
      <c r="H155">
        <v>6</v>
      </c>
      <c r="I155">
        <v>70</v>
      </c>
      <c r="J155" t="s">
        <v>188</v>
      </c>
      <c r="K155" t="s">
        <v>1875</v>
      </c>
      <c r="L155" s="4">
        <v>7</v>
      </c>
      <c r="M155" t="s">
        <v>193</v>
      </c>
      <c r="N155" t="s">
        <v>198</v>
      </c>
      <c r="O155" t="s">
        <v>191</v>
      </c>
      <c r="P155">
        <v>0.14000000000000001</v>
      </c>
      <c r="R155" t="s">
        <v>79</v>
      </c>
      <c r="S155" t="s">
        <v>56</v>
      </c>
      <c r="T155" t="s">
        <v>192</v>
      </c>
    </row>
    <row r="156" spans="1:20" x14ac:dyDescent="0.2">
      <c r="A156" t="s">
        <v>182</v>
      </c>
      <c r="B156" t="s">
        <v>183</v>
      </c>
      <c r="C156">
        <v>2012</v>
      </c>
      <c r="D156" t="s">
        <v>184</v>
      </c>
      <c r="E156" t="s">
        <v>185</v>
      </c>
      <c r="F156" t="s">
        <v>186</v>
      </c>
      <c r="G156" t="s">
        <v>187</v>
      </c>
      <c r="H156">
        <v>6</v>
      </c>
      <c r="I156">
        <v>70</v>
      </c>
      <c r="J156" t="s">
        <v>188</v>
      </c>
      <c r="K156" t="s">
        <v>1877</v>
      </c>
      <c r="L156" s="4">
        <v>7</v>
      </c>
      <c r="M156" t="s">
        <v>188</v>
      </c>
      <c r="N156" t="s">
        <v>1876</v>
      </c>
      <c r="O156" t="s">
        <v>191</v>
      </c>
      <c r="P156">
        <v>0.36</v>
      </c>
      <c r="Q156" t="s">
        <v>87</v>
      </c>
      <c r="R156" t="s">
        <v>79</v>
      </c>
      <c r="S156" t="s">
        <v>56</v>
      </c>
      <c r="T156" t="s">
        <v>192</v>
      </c>
    </row>
    <row r="157" spans="1:20" x14ac:dyDescent="0.2">
      <c r="A157" t="s">
        <v>182</v>
      </c>
      <c r="B157" t="s">
        <v>183</v>
      </c>
      <c r="C157">
        <v>2012</v>
      </c>
      <c r="D157" t="s">
        <v>184</v>
      </c>
      <c r="E157" t="s">
        <v>185</v>
      </c>
      <c r="F157" t="s">
        <v>186</v>
      </c>
      <c r="G157" t="s">
        <v>187</v>
      </c>
      <c r="H157">
        <v>7</v>
      </c>
      <c r="I157">
        <v>70</v>
      </c>
      <c r="J157" t="s">
        <v>188</v>
      </c>
      <c r="K157" t="s">
        <v>1878</v>
      </c>
      <c r="L157" s="4"/>
      <c r="M157" t="s">
        <v>189</v>
      </c>
      <c r="N157" t="s">
        <v>190</v>
      </c>
      <c r="O157" t="s">
        <v>191</v>
      </c>
      <c r="P157">
        <v>0.23</v>
      </c>
      <c r="R157" t="s">
        <v>79</v>
      </c>
      <c r="S157" t="s">
        <v>102</v>
      </c>
      <c r="T157" t="s">
        <v>192</v>
      </c>
    </row>
    <row r="158" spans="1:20" x14ac:dyDescent="0.2">
      <c r="A158" t="s">
        <v>182</v>
      </c>
      <c r="B158" t="s">
        <v>183</v>
      </c>
      <c r="C158">
        <v>2012</v>
      </c>
      <c r="D158" t="s">
        <v>184</v>
      </c>
      <c r="E158" t="s">
        <v>185</v>
      </c>
      <c r="F158" t="s">
        <v>186</v>
      </c>
      <c r="G158" t="s">
        <v>187</v>
      </c>
      <c r="H158">
        <v>7</v>
      </c>
      <c r="I158">
        <v>70</v>
      </c>
      <c r="J158" t="s">
        <v>188</v>
      </c>
      <c r="K158" t="s">
        <v>1879</v>
      </c>
      <c r="L158" s="4"/>
      <c r="M158" t="s">
        <v>195</v>
      </c>
      <c r="N158" t="s">
        <v>196</v>
      </c>
      <c r="O158" t="s">
        <v>191</v>
      </c>
      <c r="P158">
        <v>0.06</v>
      </c>
      <c r="R158" t="s">
        <v>79</v>
      </c>
      <c r="S158" t="s">
        <v>102</v>
      </c>
      <c r="T158" t="s">
        <v>192</v>
      </c>
    </row>
    <row r="159" spans="1:20" x14ac:dyDescent="0.2">
      <c r="A159" t="s">
        <v>182</v>
      </c>
      <c r="B159" t="s">
        <v>183</v>
      </c>
      <c r="C159">
        <v>2012</v>
      </c>
      <c r="D159" t="s">
        <v>184</v>
      </c>
      <c r="E159" t="s">
        <v>185</v>
      </c>
      <c r="F159" t="s">
        <v>186</v>
      </c>
      <c r="G159" t="s">
        <v>187</v>
      </c>
      <c r="H159">
        <v>7</v>
      </c>
      <c r="I159">
        <v>70</v>
      </c>
      <c r="J159" t="s">
        <v>188</v>
      </c>
      <c r="K159" t="s">
        <v>1880</v>
      </c>
      <c r="L159" s="4"/>
      <c r="M159" t="s">
        <v>195</v>
      </c>
      <c r="N159" t="s">
        <v>197</v>
      </c>
      <c r="O159" t="s">
        <v>191</v>
      </c>
      <c r="P159">
        <v>-7.0000000000000007E-2</v>
      </c>
      <c r="R159" t="s">
        <v>79</v>
      </c>
      <c r="S159" t="s">
        <v>102</v>
      </c>
      <c r="T159" t="s">
        <v>192</v>
      </c>
    </row>
    <row r="160" spans="1:20" x14ac:dyDescent="0.2">
      <c r="A160" t="s">
        <v>182</v>
      </c>
      <c r="B160" t="s">
        <v>183</v>
      </c>
      <c r="C160">
        <v>2012</v>
      </c>
      <c r="D160" t="s">
        <v>184</v>
      </c>
      <c r="E160" t="s">
        <v>185</v>
      </c>
      <c r="F160" t="s">
        <v>186</v>
      </c>
      <c r="G160" t="s">
        <v>187</v>
      </c>
      <c r="H160">
        <v>7</v>
      </c>
      <c r="I160">
        <v>70</v>
      </c>
      <c r="J160" t="s">
        <v>188</v>
      </c>
      <c r="K160" t="s">
        <v>1881</v>
      </c>
      <c r="L160" s="4"/>
      <c r="M160" t="s">
        <v>193</v>
      </c>
      <c r="N160" t="s">
        <v>198</v>
      </c>
      <c r="O160" t="s">
        <v>191</v>
      </c>
      <c r="P160">
        <v>0.22</v>
      </c>
      <c r="R160" t="s">
        <v>79</v>
      </c>
      <c r="S160" t="s">
        <v>102</v>
      </c>
      <c r="T160" t="s">
        <v>192</v>
      </c>
    </row>
    <row r="161" spans="1:20" ht="187" x14ac:dyDescent="0.2">
      <c r="A161" t="s">
        <v>200</v>
      </c>
      <c r="B161" t="s">
        <v>201</v>
      </c>
      <c r="C161">
        <v>2006</v>
      </c>
      <c r="D161" t="s">
        <v>202</v>
      </c>
      <c r="E161" t="s">
        <v>203</v>
      </c>
      <c r="F161" t="s">
        <v>70</v>
      </c>
      <c r="G161" t="s">
        <v>204</v>
      </c>
      <c r="H161" s="10" t="s">
        <v>205</v>
      </c>
      <c r="I161">
        <v>43</v>
      </c>
      <c r="J161" t="s">
        <v>188</v>
      </c>
      <c r="K161" s="13" t="s">
        <v>1882</v>
      </c>
      <c r="L161" s="8" t="s">
        <v>206</v>
      </c>
      <c r="M161" t="s">
        <v>207</v>
      </c>
      <c r="N161" t="s">
        <v>208</v>
      </c>
      <c r="O161" t="s">
        <v>209</v>
      </c>
      <c r="P161">
        <v>-0.08</v>
      </c>
      <c r="R161" t="s">
        <v>79</v>
      </c>
      <c r="S161" t="s">
        <v>56</v>
      </c>
      <c r="T161" t="s">
        <v>210</v>
      </c>
    </row>
    <row r="162" spans="1:20" ht="187" x14ac:dyDescent="0.2">
      <c r="A162" t="s">
        <v>200</v>
      </c>
      <c r="B162" t="s">
        <v>201</v>
      </c>
      <c r="C162">
        <v>2006</v>
      </c>
      <c r="D162" t="s">
        <v>202</v>
      </c>
      <c r="E162" t="s">
        <v>203</v>
      </c>
      <c r="F162" t="s">
        <v>70</v>
      </c>
      <c r="G162" t="s">
        <v>204</v>
      </c>
      <c r="H162" s="10" t="s">
        <v>205</v>
      </c>
      <c r="I162">
        <v>43</v>
      </c>
      <c r="J162" t="s">
        <v>188</v>
      </c>
      <c r="K162" s="13" t="s">
        <v>1882</v>
      </c>
      <c r="L162" s="8" t="s">
        <v>206</v>
      </c>
      <c r="M162" t="s">
        <v>211</v>
      </c>
      <c r="N162" t="s">
        <v>212</v>
      </c>
      <c r="O162" t="s">
        <v>209</v>
      </c>
      <c r="P162">
        <v>0.35</v>
      </c>
      <c r="Q162" t="s">
        <v>87</v>
      </c>
      <c r="R162" t="s">
        <v>79</v>
      </c>
      <c r="S162" t="s">
        <v>56</v>
      </c>
      <c r="T162" t="s">
        <v>210</v>
      </c>
    </row>
    <row r="163" spans="1:20" ht="187" x14ac:dyDescent="0.2">
      <c r="A163" t="s">
        <v>200</v>
      </c>
      <c r="B163" t="s">
        <v>201</v>
      </c>
      <c r="C163">
        <v>2006</v>
      </c>
      <c r="D163" t="s">
        <v>202</v>
      </c>
      <c r="E163" t="s">
        <v>213</v>
      </c>
      <c r="F163" t="s">
        <v>70</v>
      </c>
      <c r="G163" t="s">
        <v>204</v>
      </c>
      <c r="H163" s="10" t="s">
        <v>205</v>
      </c>
      <c r="I163">
        <v>43</v>
      </c>
      <c r="J163" t="s">
        <v>188</v>
      </c>
      <c r="K163" s="13" t="s">
        <v>1882</v>
      </c>
      <c r="L163" s="8" t="s">
        <v>206</v>
      </c>
      <c r="M163" t="s">
        <v>214</v>
      </c>
      <c r="N163" t="s">
        <v>212</v>
      </c>
      <c r="O163" t="s">
        <v>209</v>
      </c>
      <c r="P163">
        <v>0.01</v>
      </c>
      <c r="R163" t="s">
        <v>79</v>
      </c>
      <c r="S163" t="s">
        <v>56</v>
      </c>
      <c r="T163" t="s">
        <v>210</v>
      </c>
    </row>
    <row r="164" spans="1:20" ht="187" x14ac:dyDescent="0.2">
      <c r="A164" t="s">
        <v>200</v>
      </c>
      <c r="B164" t="s">
        <v>201</v>
      </c>
      <c r="C164">
        <v>2006</v>
      </c>
      <c r="D164" t="s">
        <v>202</v>
      </c>
      <c r="E164" t="s">
        <v>213</v>
      </c>
      <c r="F164" t="s">
        <v>70</v>
      </c>
      <c r="G164" t="s">
        <v>204</v>
      </c>
      <c r="H164" s="10" t="s">
        <v>205</v>
      </c>
      <c r="I164">
        <v>43</v>
      </c>
      <c r="J164" t="s">
        <v>188</v>
      </c>
      <c r="K164" s="13" t="s">
        <v>1882</v>
      </c>
      <c r="L164" s="8" t="s">
        <v>206</v>
      </c>
      <c r="M164" t="s">
        <v>215</v>
      </c>
      <c r="N164" t="s">
        <v>212</v>
      </c>
      <c r="O164" t="s">
        <v>209</v>
      </c>
      <c r="P164">
        <v>0.05</v>
      </c>
      <c r="R164" t="s">
        <v>79</v>
      </c>
      <c r="S164" t="s">
        <v>56</v>
      </c>
      <c r="T164" t="s">
        <v>210</v>
      </c>
    </row>
    <row r="165" spans="1:20" ht="187" x14ac:dyDescent="0.2">
      <c r="A165" t="s">
        <v>200</v>
      </c>
      <c r="B165" t="s">
        <v>201</v>
      </c>
      <c r="C165">
        <v>2006</v>
      </c>
      <c r="D165" t="s">
        <v>202</v>
      </c>
      <c r="E165" t="s">
        <v>213</v>
      </c>
      <c r="F165" t="s">
        <v>70</v>
      </c>
      <c r="G165" t="s">
        <v>204</v>
      </c>
      <c r="H165" s="10" t="s">
        <v>205</v>
      </c>
      <c r="I165">
        <v>43</v>
      </c>
      <c r="J165" t="s">
        <v>188</v>
      </c>
      <c r="K165" s="13" t="s">
        <v>1882</v>
      </c>
      <c r="L165" s="8" t="s">
        <v>206</v>
      </c>
      <c r="M165" t="s">
        <v>216</v>
      </c>
      <c r="N165" t="s">
        <v>212</v>
      </c>
      <c r="O165" t="s">
        <v>209</v>
      </c>
      <c r="P165">
        <v>0.1</v>
      </c>
      <c r="R165" t="s">
        <v>79</v>
      </c>
      <c r="S165" t="s">
        <v>56</v>
      </c>
      <c r="T165" t="s">
        <v>210</v>
      </c>
    </row>
    <row r="166" spans="1:20" ht="187" x14ac:dyDescent="0.2">
      <c r="A166" t="s">
        <v>200</v>
      </c>
      <c r="B166" t="s">
        <v>201</v>
      </c>
      <c r="C166">
        <v>2006</v>
      </c>
      <c r="D166" t="s">
        <v>202</v>
      </c>
      <c r="E166" t="s">
        <v>213</v>
      </c>
      <c r="F166" t="s">
        <v>70</v>
      </c>
      <c r="G166" t="s">
        <v>204</v>
      </c>
      <c r="H166" s="10" t="s">
        <v>205</v>
      </c>
      <c r="I166">
        <v>43</v>
      </c>
      <c r="J166" t="s">
        <v>188</v>
      </c>
      <c r="K166" s="13" t="s">
        <v>1882</v>
      </c>
      <c r="L166" s="8" t="s">
        <v>206</v>
      </c>
      <c r="M166" t="s">
        <v>217</v>
      </c>
      <c r="N166" t="s">
        <v>212</v>
      </c>
      <c r="O166" t="s">
        <v>209</v>
      </c>
      <c r="P166">
        <v>0.19</v>
      </c>
      <c r="R166" t="s">
        <v>79</v>
      </c>
      <c r="S166" t="s">
        <v>56</v>
      </c>
      <c r="T166" t="s">
        <v>210</v>
      </c>
    </row>
    <row r="167" spans="1:20" ht="187" x14ac:dyDescent="0.2">
      <c r="A167" t="s">
        <v>200</v>
      </c>
      <c r="B167" t="s">
        <v>201</v>
      </c>
      <c r="C167">
        <v>2006</v>
      </c>
      <c r="D167" t="s">
        <v>202</v>
      </c>
      <c r="E167" t="s">
        <v>213</v>
      </c>
      <c r="F167" t="s">
        <v>70</v>
      </c>
      <c r="G167" t="s">
        <v>204</v>
      </c>
      <c r="H167" s="10" t="s">
        <v>205</v>
      </c>
      <c r="I167">
        <v>43</v>
      </c>
      <c r="J167" t="s">
        <v>188</v>
      </c>
      <c r="K167" s="13" t="s">
        <v>1882</v>
      </c>
      <c r="L167" s="8" t="s">
        <v>206</v>
      </c>
      <c r="M167" t="s">
        <v>218</v>
      </c>
      <c r="N167" t="s">
        <v>219</v>
      </c>
      <c r="O167" t="s">
        <v>209</v>
      </c>
      <c r="P167">
        <v>0.05</v>
      </c>
      <c r="R167" t="s">
        <v>79</v>
      </c>
      <c r="S167" t="s">
        <v>56</v>
      </c>
      <c r="T167" t="s">
        <v>210</v>
      </c>
    </row>
    <row r="168" spans="1:20" ht="187" x14ac:dyDescent="0.2">
      <c r="A168" t="s">
        <v>200</v>
      </c>
      <c r="B168" t="s">
        <v>201</v>
      </c>
      <c r="C168">
        <v>2006</v>
      </c>
      <c r="D168" t="s">
        <v>202</v>
      </c>
      <c r="E168" t="s">
        <v>213</v>
      </c>
      <c r="F168" t="s">
        <v>70</v>
      </c>
      <c r="G168" t="s">
        <v>204</v>
      </c>
      <c r="H168" s="10" t="s">
        <v>205</v>
      </c>
      <c r="I168">
        <v>43</v>
      </c>
      <c r="J168" t="s">
        <v>188</v>
      </c>
      <c r="K168" s="13" t="s">
        <v>1882</v>
      </c>
      <c r="L168" s="8" t="s">
        <v>206</v>
      </c>
      <c r="M168" t="s">
        <v>220</v>
      </c>
      <c r="N168" t="s">
        <v>221</v>
      </c>
      <c r="O168" t="s">
        <v>209</v>
      </c>
      <c r="P168">
        <v>0.27</v>
      </c>
      <c r="R168" t="s">
        <v>79</v>
      </c>
      <c r="S168" t="s">
        <v>56</v>
      </c>
      <c r="T168" t="s">
        <v>210</v>
      </c>
    </row>
    <row r="169" spans="1:20" ht="187" x14ac:dyDescent="0.2">
      <c r="A169" t="s">
        <v>200</v>
      </c>
      <c r="B169" t="s">
        <v>201</v>
      </c>
      <c r="C169">
        <v>2006</v>
      </c>
      <c r="D169" t="s">
        <v>202</v>
      </c>
      <c r="E169" t="s">
        <v>213</v>
      </c>
      <c r="F169" t="s">
        <v>70</v>
      </c>
      <c r="G169" t="s">
        <v>204</v>
      </c>
      <c r="H169" s="10" t="s">
        <v>205</v>
      </c>
      <c r="I169">
        <v>43</v>
      </c>
      <c r="J169" t="s">
        <v>188</v>
      </c>
      <c r="K169" s="13" t="s">
        <v>1882</v>
      </c>
      <c r="L169" s="8" t="s">
        <v>206</v>
      </c>
      <c r="M169" t="s">
        <v>222</v>
      </c>
      <c r="N169" t="s">
        <v>221</v>
      </c>
      <c r="O169" t="s">
        <v>209</v>
      </c>
      <c r="P169">
        <v>0.05</v>
      </c>
      <c r="R169" t="s">
        <v>79</v>
      </c>
      <c r="S169" t="s">
        <v>56</v>
      </c>
      <c r="T169" t="s">
        <v>210</v>
      </c>
    </row>
    <row r="170" spans="1:20" ht="187" x14ac:dyDescent="0.2">
      <c r="A170" t="s">
        <v>200</v>
      </c>
      <c r="B170" t="s">
        <v>201</v>
      </c>
      <c r="C170">
        <v>2006</v>
      </c>
      <c r="D170" t="s">
        <v>202</v>
      </c>
      <c r="E170" t="s">
        <v>213</v>
      </c>
      <c r="F170" t="s">
        <v>70</v>
      </c>
      <c r="G170" t="s">
        <v>204</v>
      </c>
      <c r="H170" s="10" t="s">
        <v>205</v>
      </c>
      <c r="I170">
        <v>43</v>
      </c>
      <c r="J170" t="s">
        <v>188</v>
      </c>
      <c r="K170" s="13" t="s">
        <v>1882</v>
      </c>
      <c r="L170" s="8" t="s">
        <v>206</v>
      </c>
      <c r="M170" t="s">
        <v>223</v>
      </c>
      <c r="N170" t="s">
        <v>224</v>
      </c>
      <c r="O170" t="s">
        <v>209</v>
      </c>
      <c r="P170">
        <v>0.21</v>
      </c>
      <c r="R170" t="s">
        <v>79</v>
      </c>
      <c r="S170" t="s">
        <v>56</v>
      </c>
      <c r="T170" t="s">
        <v>210</v>
      </c>
    </row>
    <row r="171" spans="1:20" ht="187" x14ac:dyDescent="0.2">
      <c r="A171" t="s">
        <v>200</v>
      </c>
      <c r="B171" t="s">
        <v>201</v>
      </c>
      <c r="C171">
        <v>2006</v>
      </c>
      <c r="D171" t="s">
        <v>202</v>
      </c>
      <c r="E171" t="s">
        <v>213</v>
      </c>
      <c r="F171" t="s">
        <v>70</v>
      </c>
      <c r="G171" t="s">
        <v>204</v>
      </c>
      <c r="H171" s="10" t="s">
        <v>205</v>
      </c>
      <c r="I171">
        <v>43</v>
      </c>
      <c r="J171" t="s">
        <v>188</v>
      </c>
      <c r="K171" s="13" t="s">
        <v>1882</v>
      </c>
      <c r="L171" s="8" t="s">
        <v>206</v>
      </c>
      <c r="M171" t="s">
        <v>225</v>
      </c>
      <c r="N171" t="s">
        <v>226</v>
      </c>
      <c r="O171" t="s">
        <v>209</v>
      </c>
      <c r="P171">
        <v>0.22</v>
      </c>
      <c r="R171" t="s">
        <v>79</v>
      </c>
      <c r="S171" t="s">
        <v>56</v>
      </c>
      <c r="T171" t="s">
        <v>210</v>
      </c>
    </row>
    <row r="172" spans="1:20" ht="187" x14ac:dyDescent="0.2">
      <c r="A172" t="s">
        <v>200</v>
      </c>
      <c r="B172" t="s">
        <v>201</v>
      </c>
      <c r="C172">
        <v>2006</v>
      </c>
      <c r="D172" t="s">
        <v>202</v>
      </c>
      <c r="E172" t="s">
        <v>213</v>
      </c>
      <c r="F172" t="s">
        <v>70</v>
      </c>
      <c r="G172" t="s">
        <v>204</v>
      </c>
      <c r="H172" s="10" t="s">
        <v>205</v>
      </c>
      <c r="I172">
        <v>43</v>
      </c>
      <c r="J172" t="s">
        <v>188</v>
      </c>
      <c r="K172" s="13" t="s">
        <v>1882</v>
      </c>
      <c r="L172" s="8" t="s">
        <v>206</v>
      </c>
      <c r="M172" t="s">
        <v>227</v>
      </c>
      <c r="N172" t="s">
        <v>228</v>
      </c>
      <c r="O172" t="s">
        <v>209</v>
      </c>
      <c r="P172">
        <v>0.06</v>
      </c>
      <c r="R172" t="s">
        <v>79</v>
      </c>
      <c r="S172" t="s">
        <v>56</v>
      </c>
      <c r="T172" t="s">
        <v>210</v>
      </c>
    </row>
    <row r="173" spans="1:20" x14ac:dyDescent="0.2">
      <c r="A173" t="s">
        <v>229</v>
      </c>
      <c r="B173" t="s">
        <v>230</v>
      </c>
      <c r="C173">
        <v>2000</v>
      </c>
      <c r="D173" t="s">
        <v>231</v>
      </c>
      <c r="E173" t="s">
        <v>232</v>
      </c>
      <c r="F173" t="s">
        <v>70</v>
      </c>
      <c r="G173" t="s">
        <v>233</v>
      </c>
      <c r="H173" s="10" t="s">
        <v>234</v>
      </c>
      <c r="I173">
        <v>20</v>
      </c>
      <c r="J173" t="s">
        <v>188</v>
      </c>
      <c r="K173" t="s">
        <v>235</v>
      </c>
      <c r="L173" s="4" t="s">
        <v>236</v>
      </c>
      <c r="P173">
        <v>0.47</v>
      </c>
      <c r="Q173" t="s">
        <v>87</v>
      </c>
      <c r="R173" t="s">
        <v>79</v>
      </c>
      <c r="S173" t="s">
        <v>56</v>
      </c>
      <c r="T173" t="s">
        <v>237</v>
      </c>
    </row>
    <row r="174" spans="1:20" x14ac:dyDescent="0.2">
      <c r="A174" t="s">
        <v>229</v>
      </c>
      <c r="B174" t="s">
        <v>230</v>
      </c>
      <c r="C174">
        <v>2000</v>
      </c>
      <c r="D174" t="s">
        <v>231</v>
      </c>
      <c r="E174" t="s">
        <v>232</v>
      </c>
      <c r="F174" t="s">
        <v>70</v>
      </c>
      <c r="G174" t="s">
        <v>233</v>
      </c>
      <c r="H174" s="4" t="s">
        <v>234</v>
      </c>
      <c r="I174">
        <v>20</v>
      </c>
      <c r="J174" t="s">
        <v>188</v>
      </c>
      <c r="K174" t="s">
        <v>235</v>
      </c>
      <c r="L174" s="4" t="s">
        <v>238</v>
      </c>
      <c r="P174">
        <v>0.39</v>
      </c>
      <c r="R174" t="s">
        <v>79</v>
      </c>
      <c r="S174" t="s">
        <v>56</v>
      </c>
      <c r="T174" t="s">
        <v>237</v>
      </c>
    </row>
    <row r="175" spans="1:20" x14ac:dyDescent="0.2">
      <c r="A175" t="s">
        <v>229</v>
      </c>
      <c r="B175" t="s">
        <v>230</v>
      </c>
      <c r="C175">
        <v>2000</v>
      </c>
      <c r="D175" t="s">
        <v>231</v>
      </c>
      <c r="E175" t="s">
        <v>232</v>
      </c>
      <c r="F175" t="s">
        <v>70</v>
      </c>
      <c r="G175" t="s">
        <v>233</v>
      </c>
      <c r="H175" s="4" t="s">
        <v>236</v>
      </c>
      <c r="I175">
        <v>20</v>
      </c>
      <c r="J175" t="s">
        <v>188</v>
      </c>
      <c r="K175" t="s">
        <v>235</v>
      </c>
      <c r="L175" s="4" t="s">
        <v>238</v>
      </c>
      <c r="P175">
        <v>0.72</v>
      </c>
      <c r="Q175" t="s">
        <v>87</v>
      </c>
      <c r="R175" t="s">
        <v>79</v>
      </c>
      <c r="S175" t="s">
        <v>56</v>
      </c>
      <c r="T175" t="s">
        <v>237</v>
      </c>
    </row>
    <row r="176" spans="1:20" x14ac:dyDescent="0.2">
      <c r="A176" t="s">
        <v>229</v>
      </c>
      <c r="B176" t="s">
        <v>230</v>
      </c>
      <c r="C176">
        <v>2000</v>
      </c>
      <c r="D176" t="s">
        <v>231</v>
      </c>
      <c r="E176" t="s">
        <v>232</v>
      </c>
      <c r="F176" t="s">
        <v>70</v>
      </c>
      <c r="G176" t="s">
        <v>233</v>
      </c>
      <c r="H176" s="4" t="s">
        <v>234</v>
      </c>
      <c r="I176">
        <v>20</v>
      </c>
      <c r="J176" t="s">
        <v>188</v>
      </c>
      <c r="K176" t="s">
        <v>235</v>
      </c>
      <c r="L176" s="4" t="s">
        <v>234</v>
      </c>
      <c r="M176" t="s">
        <v>239</v>
      </c>
      <c r="N176" t="s">
        <v>118</v>
      </c>
      <c r="P176">
        <v>0.41</v>
      </c>
      <c r="R176" t="s">
        <v>79</v>
      </c>
      <c r="S176" t="s">
        <v>102</v>
      </c>
      <c r="T176" t="s">
        <v>237</v>
      </c>
    </row>
    <row r="177" spans="1:20" x14ac:dyDescent="0.2">
      <c r="A177" t="s">
        <v>229</v>
      </c>
      <c r="B177" t="s">
        <v>230</v>
      </c>
      <c r="C177">
        <v>2000</v>
      </c>
      <c r="D177" t="s">
        <v>231</v>
      </c>
      <c r="E177" t="s">
        <v>232</v>
      </c>
      <c r="F177" t="s">
        <v>70</v>
      </c>
      <c r="G177" t="s">
        <v>233</v>
      </c>
      <c r="H177" s="4" t="s">
        <v>234</v>
      </c>
      <c r="I177">
        <v>20</v>
      </c>
      <c r="J177" t="s">
        <v>188</v>
      </c>
      <c r="K177" t="s">
        <v>235</v>
      </c>
      <c r="L177" s="4" t="s">
        <v>236</v>
      </c>
      <c r="M177" t="s">
        <v>239</v>
      </c>
      <c r="N177" t="s">
        <v>118</v>
      </c>
      <c r="P177">
        <v>0.54</v>
      </c>
      <c r="Q177" t="s">
        <v>87</v>
      </c>
      <c r="R177" t="s">
        <v>79</v>
      </c>
      <c r="S177" t="s">
        <v>102</v>
      </c>
      <c r="T177" t="s">
        <v>237</v>
      </c>
    </row>
    <row r="178" spans="1:20" x14ac:dyDescent="0.2">
      <c r="A178" t="s">
        <v>229</v>
      </c>
      <c r="B178" t="s">
        <v>230</v>
      </c>
      <c r="C178">
        <v>2000</v>
      </c>
      <c r="D178" t="s">
        <v>231</v>
      </c>
      <c r="E178" t="s">
        <v>232</v>
      </c>
      <c r="F178" t="s">
        <v>70</v>
      </c>
      <c r="G178" t="s">
        <v>233</v>
      </c>
      <c r="H178" s="4" t="s">
        <v>234</v>
      </c>
      <c r="I178">
        <v>20</v>
      </c>
      <c r="J178" t="s">
        <v>188</v>
      </c>
      <c r="K178" t="s">
        <v>235</v>
      </c>
      <c r="L178" s="4" t="s">
        <v>238</v>
      </c>
      <c r="M178" t="s">
        <v>239</v>
      </c>
      <c r="N178" t="s">
        <v>118</v>
      </c>
      <c r="P178">
        <v>0.28000000000000003</v>
      </c>
      <c r="R178" t="s">
        <v>79</v>
      </c>
      <c r="S178" t="s">
        <v>102</v>
      </c>
      <c r="T178" t="s">
        <v>237</v>
      </c>
    </row>
    <row r="179" spans="1:20" x14ac:dyDescent="0.2">
      <c r="A179" t="s">
        <v>229</v>
      </c>
      <c r="B179" t="s">
        <v>230</v>
      </c>
      <c r="C179">
        <v>2000</v>
      </c>
      <c r="D179" t="s">
        <v>231</v>
      </c>
      <c r="E179" t="s">
        <v>232</v>
      </c>
      <c r="F179" t="s">
        <v>70</v>
      </c>
      <c r="G179" t="s">
        <v>233</v>
      </c>
      <c r="H179" s="4" t="s">
        <v>234</v>
      </c>
      <c r="I179">
        <v>20</v>
      </c>
      <c r="J179" t="s">
        <v>188</v>
      </c>
      <c r="K179" t="s">
        <v>235</v>
      </c>
      <c r="L179" s="4" t="s">
        <v>234</v>
      </c>
      <c r="M179" t="s">
        <v>240</v>
      </c>
      <c r="N179" t="s">
        <v>118</v>
      </c>
      <c r="P179">
        <v>0.48</v>
      </c>
      <c r="Q179" t="s">
        <v>87</v>
      </c>
      <c r="R179" t="s">
        <v>79</v>
      </c>
      <c r="S179" t="s">
        <v>102</v>
      </c>
      <c r="T179" t="s">
        <v>237</v>
      </c>
    </row>
    <row r="180" spans="1:20" x14ac:dyDescent="0.2">
      <c r="A180" t="s">
        <v>229</v>
      </c>
      <c r="B180" t="s">
        <v>230</v>
      </c>
      <c r="C180">
        <v>2000</v>
      </c>
      <c r="D180" t="s">
        <v>231</v>
      </c>
      <c r="E180" t="s">
        <v>232</v>
      </c>
      <c r="F180" t="s">
        <v>70</v>
      </c>
      <c r="G180" t="s">
        <v>233</v>
      </c>
      <c r="H180" s="4" t="s">
        <v>234</v>
      </c>
      <c r="I180">
        <v>20</v>
      </c>
      <c r="J180" t="s">
        <v>188</v>
      </c>
      <c r="K180" t="s">
        <v>235</v>
      </c>
      <c r="L180" s="4" t="s">
        <v>236</v>
      </c>
      <c r="M180" t="s">
        <v>240</v>
      </c>
      <c r="N180" t="s">
        <v>118</v>
      </c>
      <c r="P180">
        <v>-0.04</v>
      </c>
      <c r="R180" t="s">
        <v>79</v>
      </c>
      <c r="S180" t="s">
        <v>102</v>
      </c>
      <c r="T180" t="s">
        <v>237</v>
      </c>
    </row>
    <row r="181" spans="1:20" x14ac:dyDescent="0.2">
      <c r="A181" t="s">
        <v>229</v>
      </c>
      <c r="B181" t="s">
        <v>230</v>
      </c>
      <c r="C181">
        <v>2000</v>
      </c>
      <c r="D181" t="s">
        <v>231</v>
      </c>
      <c r="E181" t="s">
        <v>232</v>
      </c>
      <c r="F181" t="s">
        <v>70</v>
      </c>
      <c r="G181" t="s">
        <v>233</v>
      </c>
      <c r="H181" s="4" t="s">
        <v>234</v>
      </c>
      <c r="I181">
        <v>20</v>
      </c>
      <c r="J181" t="s">
        <v>188</v>
      </c>
      <c r="K181" t="s">
        <v>235</v>
      </c>
      <c r="L181" s="4" t="s">
        <v>238</v>
      </c>
      <c r="M181" t="s">
        <v>240</v>
      </c>
      <c r="N181" t="s">
        <v>118</v>
      </c>
      <c r="P181">
        <v>0.53</v>
      </c>
      <c r="Q181" t="s">
        <v>87</v>
      </c>
      <c r="R181" t="s">
        <v>79</v>
      </c>
      <c r="S181" t="s">
        <v>102</v>
      </c>
      <c r="T181" t="s">
        <v>237</v>
      </c>
    </row>
    <row r="182" spans="1:20" x14ac:dyDescent="0.2">
      <c r="A182" t="s">
        <v>229</v>
      </c>
      <c r="B182" t="s">
        <v>230</v>
      </c>
      <c r="C182">
        <v>2000</v>
      </c>
      <c r="D182" t="s">
        <v>231</v>
      </c>
      <c r="E182" t="s">
        <v>232</v>
      </c>
      <c r="F182" t="s">
        <v>70</v>
      </c>
      <c r="G182" t="s">
        <v>233</v>
      </c>
      <c r="H182" s="4" t="s">
        <v>236</v>
      </c>
      <c r="I182">
        <v>20</v>
      </c>
      <c r="J182" t="s">
        <v>188</v>
      </c>
      <c r="K182" t="s">
        <v>235</v>
      </c>
      <c r="L182" s="4" t="s">
        <v>234</v>
      </c>
      <c r="M182" t="s">
        <v>239</v>
      </c>
      <c r="N182" t="s">
        <v>118</v>
      </c>
      <c r="P182">
        <v>0.16</v>
      </c>
      <c r="R182" t="s">
        <v>79</v>
      </c>
      <c r="S182" t="s">
        <v>102</v>
      </c>
      <c r="T182" t="s">
        <v>237</v>
      </c>
    </row>
    <row r="183" spans="1:20" x14ac:dyDescent="0.2">
      <c r="A183" t="s">
        <v>229</v>
      </c>
      <c r="B183" t="s">
        <v>230</v>
      </c>
      <c r="C183">
        <v>2000</v>
      </c>
      <c r="D183" t="s">
        <v>231</v>
      </c>
      <c r="E183" t="s">
        <v>232</v>
      </c>
      <c r="F183" t="s">
        <v>70</v>
      </c>
      <c r="G183" t="s">
        <v>233</v>
      </c>
      <c r="H183" s="4" t="s">
        <v>236</v>
      </c>
      <c r="I183">
        <v>20</v>
      </c>
      <c r="J183" t="s">
        <v>188</v>
      </c>
      <c r="K183" t="s">
        <v>235</v>
      </c>
      <c r="L183" s="4" t="s">
        <v>236</v>
      </c>
      <c r="M183" t="s">
        <v>239</v>
      </c>
      <c r="N183" t="s">
        <v>118</v>
      </c>
      <c r="P183">
        <v>0.28999999999999998</v>
      </c>
      <c r="R183" t="s">
        <v>79</v>
      </c>
      <c r="S183" t="s">
        <v>102</v>
      </c>
      <c r="T183" t="s">
        <v>237</v>
      </c>
    </row>
    <row r="184" spans="1:20" x14ac:dyDescent="0.2">
      <c r="A184" t="s">
        <v>229</v>
      </c>
      <c r="B184" t="s">
        <v>230</v>
      </c>
      <c r="C184">
        <v>2000</v>
      </c>
      <c r="D184" t="s">
        <v>231</v>
      </c>
      <c r="E184" t="s">
        <v>232</v>
      </c>
      <c r="F184" t="s">
        <v>70</v>
      </c>
      <c r="G184" t="s">
        <v>233</v>
      </c>
      <c r="H184" s="4" t="s">
        <v>236</v>
      </c>
      <c r="I184">
        <v>20</v>
      </c>
      <c r="J184" t="s">
        <v>188</v>
      </c>
      <c r="K184" t="s">
        <v>235</v>
      </c>
      <c r="L184" s="4" t="s">
        <v>238</v>
      </c>
      <c r="M184" t="s">
        <v>239</v>
      </c>
      <c r="N184" t="s">
        <v>118</v>
      </c>
      <c r="P184">
        <v>-0.27</v>
      </c>
      <c r="R184" t="s">
        <v>79</v>
      </c>
      <c r="S184" t="s">
        <v>102</v>
      </c>
      <c r="T184" t="s">
        <v>237</v>
      </c>
    </row>
    <row r="185" spans="1:20" x14ac:dyDescent="0.2">
      <c r="A185" t="s">
        <v>229</v>
      </c>
      <c r="B185" t="s">
        <v>230</v>
      </c>
      <c r="C185">
        <v>2000</v>
      </c>
      <c r="D185" t="s">
        <v>231</v>
      </c>
      <c r="E185" t="s">
        <v>232</v>
      </c>
      <c r="F185" t="s">
        <v>70</v>
      </c>
      <c r="G185" t="s">
        <v>233</v>
      </c>
      <c r="H185" s="4" t="s">
        <v>236</v>
      </c>
      <c r="I185">
        <v>20</v>
      </c>
      <c r="J185" t="s">
        <v>188</v>
      </c>
      <c r="K185" t="s">
        <v>235</v>
      </c>
      <c r="L185" s="4" t="s">
        <v>234</v>
      </c>
      <c r="M185" t="s">
        <v>240</v>
      </c>
      <c r="N185" t="s">
        <v>118</v>
      </c>
      <c r="P185">
        <v>0.19</v>
      </c>
      <c r="R185" t="s">
        <v>79</v>
      </c>
      <c r="S185" t="s">
        <v>102</v>
      </c>
      <c r="T185" t="s">
        <v>237</v>
      </c>
    </row>
    <row r="186" spans="1:20" x14ac:dyDescent="0.2">
      <c r="A186" t="s">
        <v>229</v>
      </c>
      <c r="B186" t="s">
        <v>230</v>
      </c>
      <c r="C186">
        <v>2000</v>
      </c>
      <c r="D186" t="s">
        <v>231</v>
      </c>
      <c r="E186" t="s">
        <v>232</v>
      </c>
      <c r="F186" t="s">
        <v>70</v>
      </c>
      <c r="G186" t="s">
        <v>233</v>
      </c>
      <c r="H186" s="4" t="s">
        <v>236</v>
      </c>
      <c r="I186">
        <v>20</v>
      </c>
      <c r="J186" t="s">
        <v>188</v>
      </c>
      <c r="K186" t="s">
        <v>235</v>
      </c>
      <c r="L186" s="4" t="s">
        <v>236</v>
      </c>
      <c r="M186" t="s">
        <v>240</v>
      </c>
      <c r="N186" t="s">
        <v>118</v>
      </c>
      <c r="P186">
        <v>0.27</v>
      </c>
      <c r="R186" t="s">
        <v>79</v>
      </c>
      <c r="S186" t="s">
        <v>102</v>
      </c>
      <c r="T186" t="s">
        <v>237</v>
      </c>
    </row>
    <row r="187" spans="1:20" x14ac:dyDescent="0.2">
      <c r="A187" t="s">
        <v>229</v>
      </c>
      <c r="B187" t="s">
        <v>230</v>
      </c>
      <c r="C187">
        <v>2000</v>
      </c>
      <c r="D187" t="s">
        <v>231</v>
      </c>
      <c r="E187" t="s">
        <v>232</v>
      </c>
      <c r="F187" t="s">
        <v>70</v>
      </c>
      <c r="G187" t="s">
        <v>233</v>
      </c>
      <c r="H187" s="4" t="s">
        <v>236</v>
      </c>
      <c r="I187">
        <v>20</v>
      </c>
      <c r="J187" t="s">
        <v>188</v>
      </c>
      <c r="K187" t="s">
        <v>235</v>
      </c>
      <c r="L187" s="4" t="s">
        <v>238</v>
      </c>
      <c r="M187" t="s">
        <v>240</v>
      </c>
      <c r="N187" t="s">
        <v>118</v>
      </c>
      <c r="P187">
        <v>0.45</v>
      </c>
      <c r="R187" t="s">
        <v>79</v>
      </c>
      <c r="S187" t="s">
        <v>102</v>
      </c>
      <c r="T187" t="s">
        <v>237</v>
      </c>
    </row>
    <row r="188" spans="1:20" x14ac:dyDescent="0.2">
      <c r="A188" t="s">
        <v>229</v>
      </c>
      <c r="B188" t="s">
        <v>230</v>
      </c>
      <c r="C188">
        <v>2000</v>
      </c>
      <c r="D188" t="s">
        <v>231</v>
      </c>
      <c r="E188" t="s">
        <v>232</v>
      </c>
      <c r="F188" t="s">
        <v>70</v>
      </c>
      <c r="G188" t="s">
        <v>233</v>
      </c>
      <c r="H188" s="4" t="s">
        <v>238</v>
      </c>
      <c r="I188">
        <v>20</v>
      </c>
      <c r="J188" t="s">
        <v>188</v>
      </c>
      <c r="K188" t="s">
        <v>235</v>
      </c>
      <c r="L188" s="4" t="s">
        <v>234</v>
      </c>
      <c r="M188" t="s">
        <v>239</v>
      </c>
      <c r="N188" t="s">
        <v>118</v>
      </c>
      <c r="P188">
        <v>-0.06</v>
      </c>
      <c r="R188" t="s">
        <v>79</v>
      </c>
      <c r="S188" t="s">
        <v>102</v>
      </c>
      <c r="T188" t="s">
        <v>237</v>
      </c>
    </row>
    <row r="189" spans="1:20" x14ac:dyDescent="0.2">
      <c r="A189" t="s">
        <v>229</v>
      </c>
      <c r="B189" t="s">
        <v>230</v>
      </c>
      <c r="C189">
        <v>2000</v>
      </c>
      <c r="D189" t="s">
        <v>231</v>
      </c>
      <c r="E189" t="s">
        <v>232</v>
      </c>
      <c r="F189" t="s">
        <v>70</v>
      </c>
      <c r="G189" t="s">
        <v>233</v>
      </c>
      <c r="H189" s="4" t="s">
        <v>238</v>
      </c>
      <c r="I189">
        <v>20</v>
      </c>
      <c r="J189" t="s">
        <v>188</v>
      </c>
      <c r="K189" t="s">
        <v>235</v>
      </c>
      <c r="L189" s="4" t="s">
        <v>236</v>
      </c>
      <c r="M189" t="s">
        <v>239</v>
      </c>
      <c r="N189" t="s">
        <v>118</v>
      </c>
      <c r="P189">
        <v>0.08</v>
      </c>
      <c r="R189" t="s">
        <v>79</v>
      </c>
      <c r="S189" t="s">
        <v>102</v>
      </c>
      <c r="T189" t="s">
        <v>237</v>
      </c>
    </row>
    <row r="190" spans="1:20" x14ac:dyDescent="0.2">
      <c r="A190" t="s">
        <v>229</v>
      </c>
      <c r="B190" t="s">
        <v>230</v>
      </c>
      <c r="C190">
        <v>2000</v>
      </c>
      <c r="D190" t="s">
        <v>231</v>
      </c>
      <c r="E190" t="s">
        <v>232</v>
      </c>
      <c r="F190" t="s">
        <v>70</v>
      </c>
      <c r="G190" t="s">
        <v>233</v>
      </c>
      <c r="H190" s="4" t="s">
        <v>238</v>
      </c>
      <c r="I190">
        <v>20</v>
      </c>
      <c r="J190" t="s">
        <v>188</v>
      </c>
      <c r="K190" t="s">
        <v>235</v>
      </c>
      <c r="L190" s="4" t="s">
        <v>238</v>
      </c>
      <c r="M190" t="s">
        <v>239</v>
      </c>
      <c r="N190" t="s">
        <v>118</v>
      </c>
      <c r="P190">
        <v>-0.34</v>
      </c>
      <c r="R190" t="s">
        <v>79</v>
      </c>
      <c r="S190" t="s">
        <v>102</v>
      </c>
      <c r="T190" t="s">
        <v>237</v>
      </c>
    </row>
    <row r="191" spans="1:20" x14ac:dyDescent="0.2">
      <c r="A191" t="s">
        <v>229</v>
      </c>
      <c r="B191" t="s">
        <v>230</v>
      </c>
      <c r="C191">
        <v>2000</v>
      </c>
      <c r="D191" t="s">
        <v>231</v>
      </c>
      <c r="E191" t="s">
        <v>232</v>
      </c>
      <c r="F191" t="s">
        <v>70</v>
      </c>
      <c r="G191" t="s">
        <v>233</v>
      </c>
      <c r="H191" s="4" t="s">
        <v>238</v>
      </c>
      <c r="I191">
        <v>20</v>
      </c>
      <c r="J191" t="s">
        <v>188</v>
      </c>
      <c r="K191" t="s">
        <v>235</v>
      </c>
      <c r="L191" s="4" t="s">
        <v>234</v>
      </c>
      <c r="M191" t="s">
        <v>240</v>
      </c>
      <c r="N191" t="s">
        <v>118</v>
      </c>
      <c r="P191">
        <v>0.28999999999999998</v>
      </c>
      <c r="R191" t="s">
        <v>79</v>
      </c>
      <c r="S191" t="s">
        <v>102</v>
      </c>
      <c r="T191" t="s">
        <v>237</v>
      </c>
    </row>
    <row r="192" spans="1:20" x14ac:dyDescent="0.2">
      <c r="A192" t="s">
        <v>229</v>
      </c>
      <c r="B192" t="s">
        <v>230</v>
      </c>
      <c r="C192">
        <v>2000</v>
      </c>
      <c r="D192" t="s">
        <v>231</v>
      </c>
      <c r="E192" t="s">
        <v>232</v>
      </c>
      <c r="F192" t="s">
        <v>70</v>
      </c>
      <c r="G192" t="s">
        <v>233</v>
      </c>
      <c r="H192" s="4" t="s">
        <v>238</v>
      </c>
      <c r="I192">
        <v>20</v>
      </c>
      <c r="J192" t="s">
        <v>188</v>
      </c>
      <c r="K192" t="s">
        <v>235</v>
      </c>
      <c r="L192" s="4" t="s">
        <v>236</v>
      </c>
      <c r="M192" t="s">
        <v>240</v>
      </c>
      <c r="N192" t="s">
        <v>118</v>
      </c>
      <c r="P192">
        <v>-0.02</v>
      </c>
      <c r="R192" t="s">
        <v>79</v>
      </c>
      <c r="S192" t="s">
        <v>102</v>
      </c>
      <c r="T192" t="s">
        <v>237</v>
      </c>
    </row>
    <row r="193" spans="1:20" x14ac:dyDescent="0.2">
      <c r="A193" t="s">
        <v>229</v>
      </c>
      <c r="B193" t="s">
        <v>230</v>
      </c>
      <c r="C193">
        <v>2000</v>
      </c>
      <c r="D193" t="s">
        <v>231</v>
      </c>
      <c r="E193" t="s">
        <v>232</v>
      </c>
      <c r="F193" t="s">
        <v>70</v>
      </c>
      <c r="G193" t="s">
        <v>233</v>
      </c>
      <c r="H193" s="4" t="s">
        <v>238</v>
      </c>
      <c r="I193">
        <v>20</v>
      </c>
      <c r="J193" t="s">
        <v>188</v>
      </c>
      <c r="K193" t="s">
        <v>235</v>
      </c>
      <c r="L193" s="4" t="s">
        <v>238</v>
      </c>
      <c r="M193" t="s">
        <v>240</v>
      </c>
      <c r="N193" t="s">
        <v>118</v>
      </c>
      <c r="P193">
        <v>0.25</v>
      </c>
      <c r="R193" t="s">
        <v>79</v>
      </c>
      <c r="S193" t="s">
        <v>102</v>
      </c>
      <c r="T193" t="s">
        <v>237</v>
      </c>
    </row>
    <row r="194" spans="1:20" x14ac:dyDescent="0.2">
      <c r="A194" t="s">
        <v>241</v>
      </c>
      <c r="B194" t="s">
        <v>242</v>
      </c>
      <c r="C194">
        <v>1987</v>
      </c>
      <c r="D194" t="s">
        <v>243</v>
      </c>
      <c r="E194" t="s">
        <v>244</v>
      </c>
      <c r="F194" t="s">
        <v>95</v>
      </c>
      <c r="G194" t="s">
        <v>245</v>
      </c>
      <c r="H194" s="4" t="s">
        <v>246</v>
      </c>
      <c r="I194">
        <v>27</v>
      </c>
      <c r="J194" t="s">
        <v>247</v>
      </c>
      <c r="K194" t="s">
        <v>248</v>
      </c>
      <c r="L194" s="4" t="s">
        <v>249</v>
      </c>
      <c r="P194">
        <v>0.32</v>
      </c>
      <c r="R194" t="s">
        <v>79</v>
      </c>
      <c r="S194" t="s">
        <v>56</v>
      </c>
      <c r="T194" t="s">
        <v>250</v>
      </c>
    </row>
    <row r="195" spans="1:20" x14ac:dyDescent="0.2">
      <c r="A195" t="s">
        <v>241</v>
      </c>
      <c r="B195" t="s">
        <v>242</v>
      </c>
      <c r="C195">
        <v>1987</v>
      </c>
      <c r="D195" t="s">
        <v>243</v>
      </c>
      <c r="E195" t="s">
        <v>244</v>
      </c>
      <c r="F195" t="s">
        <v>95</v>
      </c>
      <c r="G195" t="s">
        <v>245</v>
      </c>
      <c r="H195" s="4" t="s">
        <v>246</v>
      </c>
      <c r="I195">
        <v>27</v>
      </c>
      <c r="J195" t="s">
        <v>251</v>
      </c>
      <c r="K195" t="s">
        <v>248</v>
      </c>
      <c r="L195" s="4" t="s">
        <v>246</v>
      </c>
      <c r="M195" t="s">
        <v>252</v>
      </c>
      <c r="N195" t="s">
        <v>253</v>
      </c>
      <c r="P195">
        <v>-0.38</v>
      </c>
      <c r="R195" t="s">
        <v>79</v>
      </c>
      <c r="S195" t="s">
        <v>102</v>
      </c>
      <c r="T195" t="s">
        <v>250</v>
      </c>
    </row>
    <row r="196" spans="1:20" x14ac:dyDescent="0.2">
      <c r="A196" t="s">
        <v>241</v>
      </c>
      <c r="B196" t="s">
        <v>242</v>
      </c>
      <c r="C196">
        <v>1987</v>
      </c>
      <c r="D196" t="s">
        <v>243</v>
      </c>
      <c r="E196" t="s">
        <v>244</v>
      </c>
      <c r="F196" t="s">
        <v>95</v>
      </c>
      <c r="G196" t="s">
        <v>245</v>
      </c>
      <c r="H196" s="4" t="s">
        <v>249</v>
      </c>
      <c r="I196">
        <v>27</v>
      </c>
      <c r="J196" t="s">
        <v>251</v>
      </c>
      <c r="K196" t="s">
        <v>248</v>
      </c>
      <c r="L196" s="4" t="s">
        <v>249</v>
      </c>
      <c r="M196" t="s">
        <v>252</v>
      </c>
      <c r="N196" t="s">
        <v>253</v>
      </c>
      <c r="O196" t="s">
        <v>254</v>
      </c>
      <c r="P196">
        <v>-0.41</v>
      </c>
      <c r="R196" t="s">
        <v>79</v>
      </c>
      <c r="S196" t="s">
        <v>102</v>
      </c>
      <c r="T196" t="s">
        <v>250</v>
      </c>
    </row>
    <row r="197" spans="1:20" x14ac:dyDescent="0.2">
      <c r="A197" t="s">
        <v>241</v>
      </c>
      <c r="B197" t="s">
        <v>242</v>
      </c>
      <c r="C197">
        <v>1987</v>
      </c>
      <c r="D197" t="s">
        <v>243</v>
      </c>
      <c r="E197" t="s">
        <v>244</v>
      </c>
      <c r="F197" t="s">
        <v>95</v>
      </c>
      <c r="G197" t="s">
        <v>245</v>
      </c>
      <c r="H197" s="4" t="s">
        <v>249</v>
      </c>
      <c r="I197">
        <v>27</v>
      </c>
      <c r="J197" t="s">
        <v>255</v>
      </c>
      <c r="K197" t="s">
        <v>248</v>
      </c>
      <c r="L197" s="4" t="s">
        <v>249</v>
      </c>
      <c r="M197" t="s">
        <v>252</v>
      </c>
      <c r="N197" t="s">
        <v>253</v>
      </c>
      <c r="O197" t="s">
        <v>254</v>
      </c>
      <c r="P197">
        <v>0.36</v>
      </c>
      <c r="R197" t="s">
        <v>79</v>
      </c>
      <c r="S197" t="s">
        <v>102</v>
      </c>
      <c r="T197" t="s">
        <v>250</v>
      </c>
    </row>
    <row r="198" spans="1:20" x14ac:dyDescent="0.2">
      <c r="A198" t="s">
        <v>241</v>
      </c>
      <c r="B198" t="s">
        <v>242</v>
      </c>
      <c r="C198">
        <v>1987</v>
      </c>
      <c r="D198" t="s">
        <v>243</v>
      </c>
      <c r="E198" t="s">
        <v>244</v>
      </c>
      <c r="F198" t="s">
        <v>95</v>
      </c>
      <c r="G198" t="s">
        <v>245</v>
      </c>
      <c r="H198" s="4" t="s">
        <v>246</v>
      </c>
      <c r="I198">
        <v>27</v>
      </c>
      <c r="J198" t="s">
        <v>247</v>
      </c>
      <c r="K198" t="s">
        <v>248</v>
      </c>
      <c r="L198" s="4" t="s">
        <v>246</v>
      </c>
      <c r="M198" t="s">
        <v>251</v>
      </c>
      <c r="N198" t="s">
        <v>248</v>
      </c>
      <c r="P198">
        <v>-0.46</v>
      </c>
      <c r="R198" t="s">
        <v>79</v>
      </c>
      <c r="S198" t="s">
        <v>102</v>
      </c>
      <c r="T198" t="s">
        <v>250</v>
      </c>
    </row>
    <row r="199" spans="1:20" x14ac:dyDescent="0.2">
      <c r="A199" t="s">
        <v>241</v>
      </c>
      <c r="B199" t="s">
        <v>242</v>
      </c>
      <c r="C199">
        <v>1987</v>
      </c>
      <c r="D199" t="s">
        <v>243</v>
      </c>
      <c r="E199" t="s">
        <v>244</v>
      </c>
      <c r="F199" t="s">
        <v>95</v>
      </c>
      <c r="G199" t="s">
        <v>245</v>
      </c>
      <c r="H199" s="4" t="s">
        <v>246</v>
      </c>
      <c r="I199">
        <v>66</v>
      </c>
      <c r="J199" t="s">
        <v>247</v>
      </c>
      <c r="K199" t="s">
        <v>248</v>
      </c>
      <c r="M199" t="s">
        <v>251</v>
      </c>
      <c r="N199" t="s">
        <v>248</v>
      </c>
      <c r="P199">
        <v>-0.3</v>
      </c>
      <c r="R199" t="s">
        <v>79</v>
      </c>
      <c r="S199" t="s">
        <v>102</v>
      </c>
      <c r="T199" t="s">
        <v>250</v>
      </c>
    </row>
    <row r="200" spans="1:20" x14ac:dyDescent="0.2">
      <c r="A200" t="s">
        <v>241</v>
      </c>
      <c r="B200" t="s">
        <v>242</v>
      </c>
      <c r="C200">
        <v>1987</v>
      </c>
      <c r="D200" t="s">
        <v>243</v>
      </c>
      <c r="E200" t="s">
        <v>244</v>
      </c>
      <c r="F200" t="s">
        <v>95</v>
      </c>
      <c r="G200" t="s">
        <v>245</v>
      </c>
      <c r="H200" s="4" t="s">
        <v>246</v>
      </c>
      <c r="I200">
        <v>66</v>
      </c>
      <c r="J200" t="s">
        <v>247</v>
      </c>
      <c r="K200" t="s">
        <v>248</v>
      </c>
      <c r="M200" t="s">
        <v>256</v>
      </c>
      <c r="N200" t="s">
        <v>248</v>
      </c>
      <c r="P200">
        <v>0.28000000000000003</v>
      </c>
      <c r="R200" t="s">
        <v>79</v>
      </c>
      <c r="S200" t="s">
        <v>102</v>
      </c>
      <c r="T200" t="s">
        <v>250</v>
      </c>
    </row>
    <row r="201" spans="1:20" x14ac:dyDescent="0.2">
      <c r="A201" t="s">
        <v>241</v>
      </c>
      <c r="B201" t="s">
        <v>242</v>
      </c>
      <c r="C201">
        <v>1987</v>
      </c>
      <c r="D201" t="s">
        <v>243</v>
      </c>
      <c r="E201" t="s">
        <v>244</v>
      </c>
      <c r="F201" t="s">
        <v>95</v>
      </c>
      <c r="G201" t="s">
        <v>245</v>
      </c>
      <c r="H201" s="4" t="s">
        <v>246</v>
      </c>
      <c r="I201">
        <v>27</v>
      </c>
      <c r="J201" t="s">
        <v>247</v>
      </c>
      <c r="K201" t="s">
        <v>248</v>
      </c>
      <c r="M201" t="s">
        <v>256</v>
      </c>
      <c r="N201" t="s">
        <v>248</v>
      </c>
      <c r="P201">
        <v>0.28000000000000003</v>
      </c>
      <c r="R201" t="s">
        <v>79</v>
      </c>
      <c r="S201" t="s">
        <v>102</v>
      </c>
      <c r="T201" t="s">
        <v>250</v>
      </c>
    </row>
    <row r="202" spans="1:20" x14ac:dyDescent="0.2">
      <c r="A202" t="s">
        <v>241</v>
      </c>
      <c r="B202" t="s">
        <v>242</v>
      </c>
      <c r="C202">
        <v>1987</v>
      </c>
      <c r="D202" t="s">
        <v>243</v>
      </c>
      <c r="E202" t="s">
        <v>244</v>
      </c>
      <c r="F202" t="s">
        <v>95</v>
      </c>
      <c r="G202" t="s">
        <v>245</v>
      </c>
      <c r="H202" s="4" t="s">
        <v>246</v>
      </c>
      <c r="I202">
        <v>27</v>
      </c>
      <c r="J202" t="s">
        <v>247</v>
      </c>
      <c r="K202" t="s">
        <v>248</v>
      </c>
      <c r="M202" t="s">
        <v>252</v>
      </c>
      <c r="N202" t="s">
        <v>253</v>
      </c>
      <c r="P202">
        <v>0.15</v>
      </c>
      <c r="R202" t="s">
        <v>79</v>
      </c>
      <c r="S202" t="s">
        <v>102</v>
      </c>
      <c r="T202" t="s">
        <v>250</v>
      </c>
    </row>
    <row r="203" spans="1:20" x14ac:dyDescent="0.2">
      <c r="A203" t="s">
        <v>241</v>
      </c>
      <c r="B203" t="s">
        <v>242</v>
      </c>
      <c r="C203">
        <v>1987</v>
      </c>
      <c r="D203" t="s">
        <v>243</v>
      </c>
      <c r="E203" t="s">
        <v>244</v>
      </c>
      <c r="F203" t="s">
        <v>95</v>
      </c>
      <c r="G203" t="s">
        <v>245</v>
      </c>
      <c r="H203" s="4" t="s">
        <v>246</v>
      </c>
      <c r="I203">
        <v>27</v>
      </c>
      <c r="J203" t="s">
        <v>257</v>
      </c>
      <c r="K203" t="s">
        <v>248</v>
      </c>
      <c r="M203" t="s">
        <v>258</v>
      </c>
      <c r="N203" t="s">
        <v>248</v>
      </c>
      <c r="P203">
        <v>0.42</v>
      </c>
      <c r="R203" t="s">
        <v>79</v>
      </c>
      <c r="S203" t="s">
        <v>102</v>
      </c>
      <c r="T203" t="s">
        <v>250</v>
      </c>
    </row>
    <row r="204" spans="1:20" x14ac:dyDescent="0.2">
      <c r="A204" t="s">
        <v>259</v>
      </c>
      <c r="B204" t="s">
        <v>260</v>
      </c>
      <c r="C204">
        <v>2009</v>
      </c>
      <c r="D204" t="s">
        <v>261</v>
      </c>
      <c r="E204" t="s">
        <v>262</v>
      </c>
      <c r="F204" t="s">
        <v>95</v>
      </c>
      <c r="G204" t="s">
        <v>245</v>
      </c>
      <c r="H204" s="4" t="s">
        <v>263</v>
      </c>
      <c r="I204">
        <v>168</v>
      </c>
      <c r="J204" t="s">
        <v>264</v>
      </c>
      <c r="K204" t="s">
        <v>265</v>
      </c>
      <c r="L204" s="4"/>
      <c r="M204" t="s">
        <v>266</v>
      </c>
      <c r="N204" t="s">
        <v>267</v>
      </c>
      <c r="P204">
        <v>0.34</v>
      </c>
      <c r="Q204" t="s">
        <v>87</v>
      </c>
      <c r="R204" t="s">
        <v>79</v>
      </c>
      <c r="S204" t="s">
        <v>102</v>
      </c>
      <c r="T204" t="s">
        <v>268</v>
      </c>
    </row>
    <row r="205" spans="1:20" x14ac:dyDescent="0.2">
      <c r="A205" t="s">
        <v>259</v>
      </c>
      <c r="B205" t="s">
        <v>260</v>
      </c>
      <c r="C205">
        <v>2009</v>
      </c>
      <c r="D205" t="s">
        <v>261</v>
      </c>
      <c r="E205" t="s">
        <v>262</v>
      </c>
      <c r="F205" t="s">
        <v>95</v>
      </c>
      <c r="G205" t="s">
        <v>245</v>
      </c>
      <c r="H205" s="4" t="s">
        <v>263</v>
      </c>
      <c r="I205">
        <v>168</v>
      </c>
      <c r="J205" t="s">
        <v>264</v>
      </c>
      <c r="K205" t="s">
        <v>265</v>
      </c>
      <c r="L205" s="4"/>
      <c r="M205" t="s">
        <v>266</v>
      </c>
      <c r="N205" t="s">
        <v>269</v>
      </c>
      <c r="P205">
        <v>0.05</v>
      </c>
      <c r="R205" t="s">
        <v>79</v>
      </c>
      <c r="S205" t="s">
        <v>102</v>
      </c>
      <c r="T205" t="s">
        <v>268</v>
      </c>
    </row>
    <row r="206" spans="1:20" x14ac:dyDescent="0.2">
      <c r="A206" t="s">
        <v>259</v>
      </c>
      <c r="B206" t="s">
        <v>260</v>
      </c>
      <c r="C206">
        <v>2009</v>
      </c>
      <c r="D206" t="s">
        <v>261</v>
      </c>
      <c r="E206" t="s">
        <v>262</v>
      </c>
      <c r="F206" t="s">
        <v>95</v>
      </c>
      <c r="G206" t="s">
        <v>245</v>
      </c>
      <c r="H206" s="4" t="s">
        <v>263</v>
      </c>
      <c r="I206">
        <v>168</v>
      </c>
      <c r="J206" t="s">
        <v>264</v>
      </c>
      <c r="K206" t="s">
        <v>265</v>
      </c>
      <c r="L206" s="4"/>
      <c r="M206" t="s">
        <v>266</v>
      </c>
      <c r="N206" t="s">
        <v>270</v>
      </c>
      <c r="P206">
        <v>0.23</v>
      </c>
      <c r="Q206" t="s">
        <v>87</v>
      </c>
      <c r="R206" t="s">
        <v>79</v>
      </c>
      <c r="S206" t="s">
        <v>102</v>
      </c>
      <c r="T206" t="s">
        <v>268</v>
      </c>
    </row>
    <row r="207" spans="1:20" x14ac:dyDescent="0.2">
      <c r="A207" t="s">
        <v>259</v>
      </c>
      <c r="B207" t="s">
        <v>260</v>
      </c>
      <c r="C207">
        <v>2009</v>
      </c>
      <c r="D207" t="s">
        <v>261</v>
      </c>
      <c r="E207" t="s">
        <v>262</v>
      </c>
      <c r="F207" t="s">
        <v>95</v>
      </c>
      <c r="G207" t="s">
        <v>245</v>
      </c>
      <c r="H207" s="4" t="s">
        <v>263</v>
      </c>
      <c r="I207">
        <v>168</v>
      </c>
      <c r="J207" t="s">
        <v>264</v>
      </c>
      <c r="K207" t="s">
        <v>265</v>
      </c>
      <c r="L207" s="4" t="s">
        <v>271</v>
      </c>
      <c r="M207" t="s">
        <v>266</v>
      </c>
      <c r="N207" t="s">
        <v>267</v>
      </c>
      <c r="P207">
        <v>0.43</v>
      </c>
      <c r="Q207" t="s">
        <v>87</v>
      </c>
      <c r="R207" t="s">
        <v>79</v>
      </c>
      <c r="S207" t="s">
        <v>56</v>
      </c>
      <c r="T207" t="s">
        <v>268</v>
      </c>
    </row>
    <row r="208" spans="1:20" x14ac:dyDescent="0.2">
      <c r="A208" t="s">
        <v>259</v>
      </c>
      <c r="B208" t="s">
        <v>260</v>
      </c>
      <c r="C208">
        <v>2009</v>
      </c>
      <c r="D208" t="s">
        <v>261</v>
      </c>
      <c r="E208" t="s">
        <v>262</v>
      </c>
      <c r="F208" t="s">
        <v>95</v>
      </c>
      <c r="G208" t="s">
        <v>245</v>
      </c>
      <c r="H208" s="4" t="s">
        <v>263</v>
      </c>
      <c r="I208">
        <v>168</v>
      </c>
      <c r="J208" t="s">
        <v>264</v>
      </c>
      <c r="K208" t="s">
        <v>265</v>
      </c>
      <c r="L208" s="4" t="s">
        <v>271</v>
      </c>
      <c r="M208" t="s">
        <v>266</v>
      </c>
      <c r="N208" t="s">
        <v>269</v>
      </c>
      <c r="P208">
        <v>0.13</v>
      </c>
      <c r="R208" t="s">
        <v>79</v>
      </c>
      <c r="S208" t="s">
        <v>56</v>
      </c>
      <c r="T208" t="s">
        <v>268</v>
      </c>
    </row>
    <row r="209" spans="1:20" x14ac:dyDescent="0.2">
      <c r="A209" t="s">
        <v>259</v>
      </c>
      <c r="B209" t="s">
        <v>260</v>
      </c>
      <c r="C209">
        <v>2009</v>
      </c>
      <c r="D209" t="s">
        <v>261</v>
      </c>
      <c r="E209" t="s">
        <v>262</v>
      </c>
      <c r="F209" t="s">
        <v>95</v>
      </c>
      <c r="G209" t="s">
        <v>245</v>
      </c>
      <c r="H209" s="4" t="s">
        <v>263</v>
      </c>
      <c r="I209">
        <v>168</v>
      </c>
      <c r="J209" t="s">
        <v>264</v>
      </c>
      <c r="K209" t="s">
        <v>265</v>
      </c>
      <c r="L209" s="4" t="s">
        <v>271</v>
      </c>
      <c r="M209" t="s">
        <v>266</v>
      </c>
      <c r="N209" t="s">
        <v>270</v>
      </c>
      <c r="P209">
        <v>0.19</v>
      </c>
      <c r="Q209" t="s">
        <v>87</v>
      </c>
      <c r="R209" t="s">
        <v>79</v>
      </c>
      <c r="S209" t="s">
        <v>56</v>
      </c>
      <c r="T209" t="s">
        <v>268</v>
      </c>
    </row>
    <row r="210" spans="1:20" x14ac:dyDescent="0.2">
      <c r="A210" t="s">
        <v>259</v>
      </c>
      <c r="B210" t="s">
        <v>260</v>
      </c>
      <c r="C210">
        <v>2009</v>
      </c>
      <c r="D210" t="s">
        <v>261</v>
      </c>
      <c r="E210" t="s">
        <v>262</v>
      </c>
      <c r="F210" t="s">
        <v>95</v>
      </c>
      <c r="G210" t="s">
        <v>245</v>
      </c>
      <c r="H210" s="4" t="s">
        <v>263</v>
      </c>
      <c r="I210">
        <v>168</v>
      </c>
      <c r="J210" t="s">
        <v>264</v>
      </c>
      <c r="K210" t="s">
        <v>265</v>
      </c>
      <c r="M210" t="s">
        <v>272</v>
      </c>
      <c r="N210" t="s">
        <v>273</v>
      </c>
      <c r="P210">
        <v>0.16</v>
      </c>
      <c r="Q210" t="s">
        <v>87</v>
      </c>
      <c r="R210" t="s">
        <v>79</v>
      </c>
      <c r="S210" t="s">
        <v>102</v>
      </c>
      <c r="T210" t="s">
        <v>268</v>
      </c>
    </row>
    <row r="211" spans="1:20" x14ac:dyDescent="0.2">
      <c r="A211" t="s">
        <v>259</v>
      </c>
      <c r="B211" t="s">
        <v>260</v>
      </c>
      <c r="C211">
        <v>2009</v>
      </c>
      <c r="D211" t="s">
        <v>261</v>
      </c>
      <c r="E211" t="s">
        <v>262</v>
      </c>
      <c r="F211" t="s">
        <v>95</v>
      </c>
      <c r="G211" t="s">
        <v>245</v>
      </c>
      <c r="H211" s="4" t="s">
        <v>263</v>
      </c>
      <c r="I211">
        <v>168</v>
      </c>
      <c r="J211" t="s">
        <v>264</v>
      </c>
      <c r="K211" t="s">
        <v>265</v>
      </c>
      <c r="L211" s="4" t="s">
        <v>271</v>
      </c>
      <c r="M211" t="s">
        <v>272</v>
      </c>
      <c r="N211" t="s">
        <v>273</v>
      </c>
      <c r="P211">
        <v>0.08</v>
      </c>
      <c r="R211" t="s">
        <v>79</v>
      </c>
      <c r="S211" t="s">
        <v>56</v>
      </c>
      <c r="T211" t="s">
        <v>268</v>
      </c>
    </row>
    <row r="212" spans="1:20" x14ac:dyDescent="0.2">
      <c r="A212" t="s">
        <v>259</v>
      </c>
      <c r="B212" t="s">
        <v>260</v>
      </c>
      <c r="C212">
        <v>2009</v>
      </c>
      <c r="D212" t="s">
        <v>261</v>
      </c>
      <c r="E212" t="s">
        <v>262</v>
      </c>
      <c r="F212" t="s">
        <v>95</v>
      </c>
      <c r="G212" t="s">
        <v>245</v>
      </c>
      <c r="H212" s="4" t="s">
        <v>263</v>
      </c>
      <c r="I212">
        <v>168</v>
      </c>
      <c r="J212" t="s">
        <v>264</v>
      </c>
      <c r="K212" t="s">
        <v>265</v>
      </c>
      <c r="L212" s="4" t="s">
        <v>271</v>
      </c>
      <c r="M212" t="s">
        <v>272</v>
      </c>
      <c r="N212" t="s">
        <v>274</v>
      </c>
      <c r="P212">
        <v>0.47</v>
      </c>
      <c r="Q212" t="s">
        <v>87</v>
      </c>
      <c r="R212" t="s">
        <v>79</v>
      </c>
      <c r="S212" t="s">
        <v>56</v>
      </c>
      <c r="T212" t="s">
        <v>268</v>
      </c>
    </row>
    <row r="213" spans="1:20" x14ac:dyDescent="0.2">
      <c r="A213" t="s">
        <v>259</v>
      </c>
      <c r="B213" t="s">
        <v>260</v>
      </c>
      <c r="C213">
        <v>2009</v>
      </c>
      <c r="D213" t="s">
        <v>261</v>
      </c>
      <c r="E213" t="s">
        <v>262</v>
      </c>
      <c r="F213" t="s">
        <v>95</v>
      </c>
      <c r="G213" t="s">
        <v>245</v>
      </c>
      <c r="H213" s="4" t="s">
        <v>263</v>
      </c>
      <c r="I213">
        <v>168</v>
      </c>
      <c r="J213" t="s">
        <v>264</v>
      </c>
      <c r="K213" t="s">
        <v>265</v>
      </c>
      <c r="L213" s="4" t="s">
        <v>271</v>
      </c>
      <c r="M213" t="s">
        <v>272</v>
      </c>
      <c r="N213" t="s">
        <v>275</v>
      </c>
      <c r="P213">
        <v>0.12</v>
      </c>
      <c r="R213" t="s">
        <v>79</v>
      </c>
      <c r="S213" t="s">
        <v>56</v>
      </c>
      <c r="T213" t="s">
        <v>268</v>
      </c>
    </row>
    <row r="214" spans="1:20" x14ac:dyDescent="0.2">
      <c r="A214" t="s">
        <v>259</v>
      </c>
      <c r="B214" t="s">
        <v>260</v>
      </c>
      <c r="C214">
        <v>2009</v>
      </c>
      <c r="D214" t="s">
        <v>261</v>
      </c>
      <c r="E214" t="s">
        <v>262</v>
      </c>
      <c r="F214" t="s">
        <v>95</v>
      </c>
      <c r="G214" t="s">
        <v>245</v>
      </c>
      <c r="H214" s="4" t="s">
        <v>263</v>
      </c>
      <c r="I214">
        <v>168</v>
      </c>
      <c r="J214" t="s">
        <v>264</v>
      </c>
      <c r="K214" t="s">
        <v>265</v>
      </c>
      <c r="M214" t="s">
        <v>276</v>
      </c>
      <c r="N214" t="s">
        <v>277</v>
      </c>
      <c r="P214">
        <v>0.28000000000000003</v>
      </c>
      <c r="Q214" t="s">
        <v>87</v>
      </c>
      <c r="R214" t="s">
        <v>79</v>
      </c>
      <c r="S214" t="s">
        <v>102</v>
      </c>
      <c r="T214" t="s">
        <v>268</v>
      </c>
    </row>
    <row r="215" spans="1:20" x14ac:dyDescent="0.2">
      <c r="A215" t="s">
        <v>259</v>
      </c>
      <c r="B215" t="s">
        <v>260</v>
      </c>
      <c r="C215">
        <v>2009</v>
      </c>
      <c r="D215" t="s">
        <v>261</v>
      </c>
      <c r="E215" t="s">
        <v>262</v>
      </c>
      <c r="F215" t="s">
        <v>95</v>
      </c>
      <c r="G215" t="s">
        <v>245</v>
      </c>
      <c r="H215" s="4" t="s">
        <v>263</v>
      </c>
      <c r="I215">
        <v>168</v>
      </c>
      <c r="J215" t="s">
        <v>264</v>
      </c>
      <c r="K215" t="s">
        <v>265</v>
      </c>
      <c r="M215" t="s">
        <v>276</v>
      </c>
      <c r="N215" t="s">
        <v>278</v>
      </c>
      <c r="P215">
        <v>0.17</v>
      </c>
      <c r="R215" t="s">
        <v>79</v>
      </c>
      <c r="S215" t="s">
        <v>102</v>
      </c>
      <c r="T215" t="s">
        <v>268</v>
      </c>
    </row>
    <row r="216" spans="1:20" x14ac:dyDescent="0.2">
      <c r="A216" t="s">
        <v>259</v>
      </c>
      <c r="B216" t="s">
        <v>260</v>
      </c>
      <c r="C216">
        <v>2009</v>
      </c>
      <c r="D216" t="s">
        <v>261</v>
      </c>
      <c r="E216" t="s">
        <v>262</v>
      </c>
      <c r="F216" t="s">
        <v>95</v>
      </c>
      <c r="G216" t="s">
        <v>245</v>
      </c>
      <c r="H216" s="4" t="s">
        <v>263</v>
      </c>
      <c r="I216">
        <v>168</v>
      </c>
      <c r="J216" t="s">
        <v>264</v>
      </c>
      <c r="K216" t="s">
        <v>265</v>
      </c>
      <c r="M216" t="s">
        <v>276</v>
      </c>
      <c r="N216" t="s">
        <v>279</v>
      </c>
      <c r="P216">
        <v>0.11</v>
      </c>
      <c r="R216" t="s">
        <v>79</v>
      </c>
      <c r="S216" t="s">
        <v>102</v>
      </c>
      <c r="T216" t="s">
        <v>268</v>
      </c>
    </row>
    <row r="217" spans="1:20" x14ac:dyDescent="0.2">
      <c r="A217" t="s">
        <v>259</v>
      </c>
      <c r="B217" t="s">
        <v>260</v>
      </c>
      <c r="C217">
        <v>2009</v>
      </c>
      <c r="D217" t="s">
        <v>261</v>
      </c>
      <c r="E217" t="s">
        <v>262</v>
      </c>
      <c r="F217" t="s">
        <v>95</v>
      </c>
      <c r="G217" t="s">
        <v>245</v>
      </c>
      <c r="H217" s="4" t="s">
        <v>263</v>
      </c>
      <c r="I217">
        <v>168</v>
      </c>
      <c r="J217" t="s">
        <v>264</v>
      </c>
      <c r="K217" t="s">
        <v>265</v>
      </c>
      <c r="L217" s="4" t="s">
        <v>271</v>
      </c>
      <c r="M217" t="s">
        <v>276</v>
      </c>
      <c r="N217" t="s">
        <v>277</v>
      </c>
      <c r="P217">
        <v>0.35</v>
      </c>
      <c r="Q217" t="s">
        <v>87</v>
      </c>
      <c r="R217" t="s">
        <v>79</v>
      </c>
      <c r="S217" t="s">
        <v>56</v>
      </c>
      <c r="T217" t="s">
        <v>268</v>
      </c>
    </row>
    <row r="218" spans="1:20" x14ac:dyDescent="0.2">
      <c r="A218" t="s">
        <v>259</v>
      </c>
      <c r="B218" t="s">
        <v>260</v>
      </c>
      <c r="C218">
        <v>2009</v>
      </c>
      <c r="D218" t="s">
        <v>261</v>
      </c>
      <c r="E218" t="s">
        <v>262</v>
      </c>
      <c r="F218" t="s">
        <v>95</v>
      </c>
      <c r="G218" t="s">
        <v>245</v>
      </c>
      <c r="H218" s="4" t="s">
        <v>263</v>
      </c>
      <c r="I218">
        <v>168</v>
      </c>
      <c r="J218" t="s">
        <v>264</v>
      </c>
      <c r="K218" t="s">
        <v>265</v>
      </c>
      <c r="L218" s="4" t="s">
        <v>271</v>
      </c>
      <c r="M218" t="s">
        <v>276</v>
      </c>
      <c r="N218" t="s">
        <v>278</v>
      </c>
      <c r="P218">
        <v>0.24</v>
      </c>
      <c r="R218" t="s">
        <v>79</v>
      </c>
      <c r="S218" t="s">
        <v>56</v>
      </c>
      <c r="T218" t="s">
        <v>268</v>
      </c>
    </row>
    <row r="219" spans="1:20" x14ac:dyDescent="0.2">
      <c r="A219" t="s">
        <v>259</v>
      </c>
      <c r="B219" t="s">
        <v>260</v>
      </c>
      <c r="C219">
        <v>2009</v>
      </c>
      <c r="D219" t="s">
        <v>261</v>
      </c>
      <c r="E219" t="s">
        <v>262</v>
      </c>
      <c r="F219" t="s">
        <v>95</v>
      </c>
      <c r="G219" t="s">
        <v>245</v>
      </c>
      <c r="H219" s="4" t="s">
        <v>263</v>
      </c>
      <c r="I219">
        <v>168</v>
      </c>
      <c r="J219" t="s">
        <v>264</v>
      </c>
      <c r="K219" t="s">
        <v>265</v>
      </c>
      <c r="L219" s="4" t="s">
        <v>271</v>
      </c>
      <c r="M219" t="s">
        <v>276</v>
      </c>
      <c r="N219" t="s">
        <v>279</v>
      </c>
      <c r="P219">
        <v>0.11</v>
      </c>
      <c r="R219" t="s">
        <v>79</v>
      </c>
      <c r="S219" t="s">
        <v>56</v>
      </c>
      <c r="T219" t="s">
        <v>268</v>
      </c>
    </row>
    <row r="220" spans="1:20" x14ac:dyDescent="0.2">
      <c r="A220" t="s">
        <v>280</v>
      </c>
      <c r="B220" t="s">
        <v>281</v>
      </c>
      <c r="C220">
        <v>2007</v>
      </c>
      <c r="D220" t="s">
        <v>282</v>
      </c>
      <c r="E220" t="s">
        <v>283</v>
      </c>
      <c r="F220" t="s">
        <v>284</v>
      </c>
      <c r="G220" t="s">
        <v>285</v>
      </c>
      <c r="H220" s="8" t="s">
        <v>286</v>
      </c>
      <c r="I220">
        <v>41</v>
      </c>
      <c r="J220" t="s">
        <v>287</v>
      </c>
      <c r="K220" t="s">
        <v>288</v>
      </c>
      <c r="M220" t="s">
        <v>289</v>
      </c>
      <c r="N220" t="s">
        <v>290</v>
      </c>
      <c r="O220" t="s">
        <v>291</v>
      </c>
      <c r="P220">
        <v>0.65</v>
      </c>
      <c r="Q220" t="s">
        <v>87</v>
      </c>
      <c r="R220" t="s">
        <v>79</v>
      </c>
      <c r="S220" t="s">
        <v>102</v>
      </c>
      <c r="T220" t="s">
        <v>292</v>
      </c>
    </row>
    <row r="221" spans="1:20" x14ac:dyDescent="0.2">
      <c r="A221" t="s">
        <v>280</v>
      </c>
      <c r="B221" t="s">
        <v>281</v>
      </c>
      <c r="C221">
        <v>2007</v>
      </c>
      <c r="D221" t="s">
        <v>282</v>
      </c>
      <c r="E221" t="s">
        <v>283</v>
      </c>
      <c r="F221" t="s">
        <v>284</v>
      </c>
      <c r="G221" t="s">
        <v>285</v>
      </c>
      <c r="H221" s="4" t="s">
        <v>286</v>
      </c>
      <c r="I221">
        <v>41</v>
      </c>
      <c r="J221" t="s">
        <v>287</v>
      </c>
      <c r="K221" t="s">
        <v>288</v>
      </c>
      <c r="M221" t="s">
        <v>293</v>
      </c>
      <c r="N221" t="s">
        <v>294</v>
      </c>
      <c r="O221" t="s">
        <v>291</v>
      </c>
      <c r="P221">
        <v>0.36</v>
      </c>
      <c r="Q221" t="s">
        <v>87</v>
      </c>
      <c r="R221" t="s">
        <v>79</v>
      </c>
      <c r="S221" t="s">
        <v>102</v>
      </c>
      <c r="T221" t="s">
        <v>292</v>
      </c>
    </row>
    <row r="222" spans="1:20" x14ac:dyDescent="0.2">
      <c r="A222" t="s">
        <v>280</v>
      </c>
      <c r="B222" t="s">
        <v>281</v>
      </c>
      <c r="C222">
        <v>2007</v>
      </c>
      <c r="D222" t="s">
        <v>282</v>
      </c>
      <c r="E222" t="s">
        <v>283</v>
      </c>
      <c r="F222" t="s">
        <v>284</v>
      </c>
      <c r="G222" t="s">
        <v>285</v>
      </c>
      <c r="H222" s="4" t="s">
        <v>286</v>
      </c>
      <c r="I222">
        <v>41</v>
      </c>
      <c r="J222" t="s">
        <v>287</v>
      </c>
      <c r="K222" t="s">
        <v>288</v>
      </c>
      <c r="M222" t="s">
        <v>295</v>
      </c>
      <c r="O222" t="s">
        <v>291</v>
      </c>
      <c r="P222">
        <v>0.77</v>
      </c>
      <c r="Q222" t="s">
        <v>87</v>
      </c>
      <c r="R222" t="s">
        <v>79</v>
      </c>
      <c r="S222" t="s">
        <v>102</v>
      </c>
      <c r="T222" t="s">
        <v>292</v>
      </c>
    </row>
    <row r="223" spans="1:20" x14ac:dyDescent="0.2">
      <c r="A223" t="s">
        <v>280</v>
      </c>
      <c r="B223" t="s">
        <v>281</v>
      </c>
      <c r="C223">
        <v>2007</v>
      </c>
      <c r="D223" t="s">
        <v>282</v>
      </c>
      <c r="E223" t="s">
        <v>283</v>
      </c>
      <c r="F223" t="s">
        <v>284</v>
      </c>
      <c r="G223" t="s">
        <v>285</v>
      </c>
      <c r="H223" s="4" t="s">
        <v>286</v>
      </c>
      <c r="I223">
        <v>41</v>
      </c>
      <c r="J223" t="s">
        <v>287</v>
      </c>
      <c r="K223" t="s">
        <v>288</v>
      </c>
      <c r="M223" t="s">
        <v>296</v>
      </c>
      <c r="O223" t="s">
        <v>291</v>
      </c>
      <c r="P223">
        <v>0.17</v>
      </c>
      <c r="R223" t="s">
        <v>79</v>
      </c>
      <c r="S223" t="s">
        <v>102</v>
      </c>
      <c r="T223" t="s">
        <v>292</v>
      </c>
    </row>
    <row r="224" spans="1:20" x14ac:dyDescent="0.2">
      <c r="A224" t="s">
        <v>280</v>
      </c>
      <c r="B224" t="s">
        <v>281</v>
      </c>
      <c r="C224">
        <v>2007</v>
      </c>
      <c r="D224" t="s">
        <v>282</v>
      </c>
      <c r="E224" t="s">
        <v>283</v>
      </c>
      <c r="F224" t="s">
        <v>284</v>
      </c>
      <c r="G224" t="s">
        <v>285</v>
      </c>
      <c r="H224" s="4" t="s">
        <v>286</v>
      </c>
      <c r="I224">
        <v>41</v>
      </c>
      <c r="J224" t="s">
        <v>287</v>
      </c>
      <c r="K224" t="s">
        <v>288</v>
      </c>
      <c r="L224" s="4" t="s">
        <v>72</v>
      </c>
      <c r="M224" t="s">
        <v>296</v>
      </c>
      <c r="O224" t="s">
        <v>291</v>
      </c>
      <c r="P224">
        <v>0.67</v>
      </c>
      <c r="Q224" t="s">
        <v>87</v>
      </c>
      <c r="R224" t="s">
        <v>79</v>
      </c>
      <c r="S224" t="s">
        <v>102</v>
      </c>
      <c r="T224" t="s">
        <v>292</v>
      </c>
    </row>
    <row r="225" spans="1:20" x14ac:dyDescent="0.2">
      <c r="A225" t="s">
        <v>280</v>
      </c>
      <c r="B225" t="s">
        <v>281</v>
      </c>
      <c r="C225">
        <v>2007</v>
      </c>
      <c r="D225" t="s">
        <v>282</v>
      </c>
      <c r="E225" t="s">
        <v>283</v>
      </c>
      <c r="F225" t="s">
        <v>284</v>
      </c>
      <c r="G225" t="s">
        <v>285</v>
      </c>
      <c r="H225" s="4" t="s">
        <v>286</v>
      </c>
      <c r="I225">
        <v>37</v>
      </c>
      <c r="J225" t="s">
        <v>287</v>
      </c>
      <c r="K225" t="s">
        <v>288</v>
      </c>
      <c r="L225" s="4" t="s">
        <v>72</v>
      </c>
      <c r="O225" t="s">
        <v>291</v>
      </c>
      <c r="P225">
        <v>0.46</v>
      </c>
      <c r="Q225" t="s">
        <v>87</v>
      </c>
      <c r="R225" t="s">
        <v>79</v>
      </c>
      <c r="S225" t="s">
        <v>56</v>
      </c>
      <c r="T225" t="s">
        <v>292</v>
      </c>
    </row>
    <row r="226" spans="1:20" x14ac:dyDescent="0.2">
      <c r="A226" t="s">
        <v>280</v>
      </c>
      <c r="B226" t="s">
        <v>281</v>
      </c>
      <c r="C226">
        <v>2007</v>
      </c>
      <c r="D226" t="s">
        <v>282</v>
      </c>
      <c r="E226" t="s">
        <v>283</v>
      </c>
      <c r="F226" t="s">
        <v>284</v>
      </c>
      <c r="G226" t="s">
        <v>285</v>
      </c>
      <c r="H226" s="4" t="s">
        <v>286</v>
      </c>
      <c r="I226">
        <v>37</v>
      </c>
      <c r="J226" t="s">
        <v>287</v>
      </c>
      <c r="K226" t="s">
        <v>288</v>
      </c>
      <c r="L226" s="4" t="s">
        <v>72</v>
      </c>
      <c r="M226" t="s">
        <v>293</v>
      </c>
      <c r="N226" t="s">
        <v>294</v>
      </c>
      <c r="P226">
        <v>0.17</v>
      </c>
      <c r="R226" t="s">
        <v>79</v>
      </c>
      <c r="S226" t="s">
        <v>56</v>
      </c>
      <c r="T226" t="s">
        <v>292</v>
      </c>
    </row>
    <row r="227" spans="1:20" x14ac:dyDescent="0.2">
      <c r="A227" t="s">
        <v>280</v>
      </c>
      <c r="B227" t="s">
        <v>281</v>
      </c>
      <c r="C227">
        <v>2007</v>
      </c>
      <c r="D227" t="s">
        <v>282</v>
      </c>
      <c r="E227" t="s">
        <v>283</v>
      </c>
      <c r="F227" t="s">
        <v>284</v>
      </c>
      <c r="G227" t="s">
        <v>285</v>
      </c>
      <c r="H227" s="4" t="s">
        <v>286</v>
      </c>
      <c r="I227">
        <v>37</v>
      </c>
      <c r="J227" t="s">
        <v>287</v>
      </c>
      <c r="K227" t="s">
        <v>288</v>
      </c>
      <c r="L227" s="4" t="s">
        <v>72</v>
      </c>
      <c r="M227" t="s">
        <v>293</v>
      </c>
      <c r="N227" t="s">
        <v>294</v>
      </c>
      <c r="O227" t="s">
        <v>297</v>
      </c>
      <c r="P227">
        <v>-0.19</v>
      </c>
      <c r="R227" t="s">
        <v>79</v>
      </c>
      <c r="S227" t="s">
        <v>56</v>
      </c>
      <c r="T227" t="s">
        <v>292</v>
      </c>
    </row>
    <row r="228" spans="1:20" x14ac:dyDescent="0.2">
      <c r="A228" t="s">
        <v>280</v>
      </c>
      <c r="B228" t="s">
        <v>281</v>
      </c>
      <c r="C228">
        <v>2007</v>
      </c>
      <c r="D228" t="s">
        <v>282</v>
      </c>
      <c r="E228" t="s">
        <v>283</v>
      </c>
      <c r="F228" t="s">
        <v>284</v>
      </c>
      <c r="G228" t="s">
        <v>285</v>
      </c>
      <c r="H228" s="4" t="s">
        <v>286</v>
      </c>
      <c r="I228">
        <v>37</v>
      </c>
      <c r="J228" t="s">
        <v>287</v>
      </c>
      <c r="K228" t="s">
        <v>288</v>
      </c>
      <c r="L228" s="4" t="s">
        <v>72</v>
      </c>
      <c r="M228" t="s">
        <v>296</v>
      </c>
      <c r="P228">
        <v>0.61</v>
      </c>
      <c r="Q228" t="s">
        <v>87</v>
      </c>
      <c r="R228" t="s">
        <v>79</v>
      </c>
      <c r="S228" t="s">
        <v>102</v>
      </c>
      <c r="T228" t="s">
        <v>292</v>
      </c>
    </row>
    <row r="229" spans="1:20" x14ac:dyDescent="0.2">
      <c r="A229" t="s">
        <v>280</v>
      </c>
      <c r="B229" t="s">
        <v>281</v>
      </c>
      <c r="C229">
        <v>2007</v>
      </c>
      <c r="D229" t="s">
        <v>282</v>
      </c>
      <c r="E229" t="s">
        <v>283</v>
      </c>
      <c r="F229" t="s">
        <v>284</v>
      </c>
      <c r="G229" t="s">
        <v>285</v>
      </c>
      <c r="H229" s="4" t="s">
        <v>72</v>
      </c>
      <c r="I229">
        <v>37</v>
      </c>
      <c r="J229" t="s">
        <v>287</v>
      </c>
      <c r="K229" t="s">
        <v>298</v>
      </c>
      <c r="L229" s="4" t="s">
        <v>286</v>
      </c>
      <c r="M229" t="s">
        <v>293</v>
      </c>
      <c r="N229" t="s">
        <v>294</v>
      </c>
      <c r="P229">
        <v>0.45</v>
      </c>
      <c r="Q229" t="s">
        <v>87</v>
      </c>
      <c r="R229" t="s">
        <v>79</v>
      </c>
      <c r="S229" t="s">
        <v>56</v>
      </c>
      <c r="T229" t="s">
        <v>292</v>
      </c>
    </row>
    <row r="230" spans="1:20" x14ac:dyDescent="0.2">
      <c r="A230" t="s">
        <v>280</v>
      </c>
      <c r="B230" t="s">
        <v>281</v>
      </c>
      <c r="C230">
        <v>2007</v>
      </c>
      <c r="D230" t="s">
        <v>282</v>
      </c>
      <c r="E230" t="s">
        <v>283</v>
      </c>
      <c r="F230" t="s">
        <v>284</v>
      </c>
      <c r="G230" t="s">
        <v>285</v>
      </c>
      <c r="H230" s="4" t="s">
        <v>72</v>
      </c>
      <c r="I230">
        <v>37</v>
      </c>
      <c r="J230" t="s">
        <v>287</v>
      </c>
      <c r="K230" t="s">
        <v>298</v>
      </c>
      <c r="L230" s="4" t="s">
        <v>286</v>
      </c>
      <c r="M230" t="s">
        <v>293</v>
      </c>
      <c r="N230" t="s">
        <v>294</v>
      </c>
      <c r="O230" t="s">
        <v>299</v>
      </c>
      <c r="P230">
        <v>0.53</v>
      </c>
      <c r="Q230" t="s">
        <v>87</v>
      </c>
      <c r="R230" t="s">
        <v>79</v>
      </c>
      <c r="S230" t="s">
        <v>56</v>
      </c>
      <c r="T230" t="s">
        <v>292</v>
      </c>
    </row>
    <row r="231" spans="1:20" x14ac:dyDescent="0.2">
      <c r="A231" t="s">
        <v>300</v>
      </c>
      <c r="B231" t="s">
        <v>301</v>
      </c>
      <c r="C231">
        <v>2000</v>
      </c>
      <c r="D231" t="s">
        <v>302</v>
      </c>
      <c r="E231" t="s">
        <v>303</v>
      </c>
      <c r="F231" t="s">
        <v>304</v>
      </c>
      <c r="G231" t="s">
        <v>305</v>
      </c>
      <c r="H231" s="4" t="s">
        <v>306</v>
      </c>
      <c r="I231">
        <v>49</v>
      </c>
      <c r="J231" t="s">
        <v>307</v>
      </c>
      <c r="K231" t="s">
        <v>308</v>
      </c>
      <c r="L231" s="4" t="s">
        <v>309</v>
      </c>
      <c r="O231" t="s">
        <v>291</v>
      </c>
      <c r="P231">
        <v>0.28999999999999998</v>
      </c>
      <c r="Q231" t="s">
        <v>87</v>
      </c>
      <c r="R231" t="s">
        <v>79</v>
      </c>
      <c r="S231" t="s">
        <v>56</v>
      </c>
      <c r="T231" t="s">
        <v>310</v>
      </c>
    </row>
    <row r="232" spans="1:20" x14ac:dyDescent="0.2">
      <c r="A232" t="s">
        <v>300</v>
      </c>
      <c r="B232" t="s">
        <v>301</v>
      </c>
      <c r="C232">
        <v>2000</v>
      </c>
      <c r="D232" t="s">
        <v>302</v>
      </c>
      <c r="E232" t="s">
        <v>303</v>
      </c>
      <c r="F232" t="s">
        <v>304</v>
      </c>
      <c r="G232" t="s">
        <v>305</v>
      </c>
      <c r="H232" s="4" t="s">
        <v>306</v>
      </c>
      <c r="I232">
        <v>49</v>
      </c>
      <c r="J232" t="s">
        <v>307</v>
      </c>
      <c r="K232" t="s">
        <v>308</v>
      </c>
      <c r="L232" s="4" t="s">
        <v>311</v>
      </c>
      <c r="O232" t="s">
        <v>291</v>
      </c>
      <c r="P232">
        <v>0.06</v>
      </c>
      <c r="R232" t="s">
        <v>79</v>
      </c>
      <c r="S232" t="s">
        <v>56</v>
      </c>
      <c r="T232" t="s">
        <v>310</v>
      </c>
    </row>
    <row r="233" spans="1:20" x14ac:dyDescent="0.2">
      <c r="A233" t="s">
        <v>300</v>
      </c>
      <c r="B233" t="s">
        <v>301</v>
      </c>
      <c r="C233">
        <v>2000</v>
      </c>
      <c r="D233" t="s">
        <v>302</v>
      </c>
      <c r="E233" t="s">
        <v>303</v>
      </c>
      <c r="F233" t="s">
        <v>304</v>
      </c>
      <c r="G233" t="s">
        <v>305</v>
      </c>
      <c r="H233" s="4" t="s">
        <v>311</v>
      </c>
      <c r="I233">
        <v>49</v>
      </c>
      <c r="J233" t="s">
        <v>307</v>
      </c>
      <c r="K233" t="s">
        <v>308</v>
      </c>
      <c r="L233" s="4" t="s">
        <v>309</v>
      </c>
      <c r="O233" t="s">
        <v>312</v>
      </c>
      <c r="P233">
        <v>0.28999999999999998</v>
      </c>
      <c r="Q233" t="s">
        <v>87</v>
      </c>
      <c r="R233" t="s">
        <v>79</v>
      </c>
      <c r="S233" t="s">
        <v>56</v>
      </c>
      <c r="T233" t="s">
        <v>310</v>
      </c>
    </row>
    <row r="234" spans="1:20" x14ac:dyDescent="0.2">
      <c r="A234" t="s">
        <v>300</v>
      </c>
      <c r="B234" t="s">
        <v>301</v>
      </c>
      <c r="C234">
        <v>2000</v>
      </c>
      <c r="D234" t="s">
        <v>302</v>
      </c>
      <c r="E234" t="s">
        <v>303</v>
      </c>
      <c r="F234" t="s">
        <v>304</v>
      </c>
      <c r="G234" t="s">
        <v>305</v>
      </c>
      <c r="H234" s="4" t="s">
        <v>306</v>
      </c>
      <c r="I234">
        <v>49</v>
      </c>
      <c r="J234" t="s">
        <v>307</v>
      </c>
      <c r="K234" t="s">
        <v>308</v>
      </c>
      <c r="M234" t="s">
        <v>313</v>
      </c>
      <c r="N234" t="s">
        <v>314</v>
      </c>
      <c r="O234" t="s">
        <v>291</v>
      </c>
      <c r="P234">
        <v>-0.36</v>
      </c>
      <c r="Q234" t="s">
        <v>87</v>
      </c>
      <c r="R234" t="s">
        <v>79</v>
      </c>
      <c r="S234" t="s">
        <v>102</v>
      </c>
      <c r="T234" t="s">
        <v>310</v>
      </c>
    </row>
    <row r="235" spans="1:20" x14ac:dyDescent="0.2">
      <c r="A235" t="s">
        <v>300</v>
      </c>
      <c r="B235" t="s">
        <v>301</v>
      </c>
      <c r="C235">
        <v>2000</v>
      </c>
      <c r="D235" t="s">
        <v>302</v>
      </c>
      <c r="E235" t="s">
        <v>303</v>
      </c>
      <c r="F235" t="s">
        <v>304</v>
      </c>
      <c r="G235" t="s">
        <v>305</v>
      </c>
      <c r="H235" s="4" t="s">
        <v>311</v>
      </c>
      <c r="I235">
        <v>49</v>
      </c>
      <c r="J235" t="s">
        <v>307</v>
      </c>
      <c r="K235" t="s">
        <v>308</v>
      </c>
      <c r="M235" t="s">
        <v>313</v>
      </c>
      <c r="N235" t="s">
        <v>314</v>
      </c>
      <c r="O235" t="s">
        <v>291</v>
      </c>
      <c r="P235">
        <v>-0.14000000000000001</v>
      </c>
      <c r="R235" t="s">
        <v>79</v>
      </c>
      <c r="S235" t="s">
        <v>102</v>
      </c>
      <c r="T235" t="s">
        <v>310</v>
      </c>
    </row>
    <row r="236" spans="1:20" x14ac:dyDescent="0.2">
      <c r="A236" t="s">
        <v>300</v>
      </c>
      <c r="B236" t="s">
        <v>301</v>
      </c>
      <c r="C236">
        <v>2000</v>
      </c>
      <c r="D236" t="s">
        <v>302</v>
      </c>
      <c r="E236" t="s">
        <v>303</v>
      </c>
      <c r="F236" t="s">
        <v>304</v>
      </c>
      <c r="G236" t="s">
        <v>305</v>
      </c>
      <c r="H236" s="4" t="s">
        <v>309</v>
      </c>
      <c r="I236">
        <v>49</v>
      </c>
      <c r="J236" t="s">
        <v>307</v>
      </c>
      <c r="K236" t="s">
        <v>308</v>
      </c>
      <c r="M236" t="s">
        <v>313</v>
      </c>
      <c r="N236" t="s">
        <v>314</v>
      </c>
      <c r="O236" t="s">
        <v>291</v>
      </c>
      <c r="P236">
        <v>-0.53</v>
      </c>
      <c r="Q236" t="s">
        <v>87</v>
      </c>
      <c r="R236" t="s">
        <v>79</v>
      </c>
      <c r="S236" t="s">
        <v>102</v>
      </c>
      <c r="T236" t="s">
        <v>310</v>
      </c>
    </row>
    <row r="237" spans="1:20" x14ac:dyDescent="0.2">
      <c r="A237" t="s">
        <v>300</v>
      </c>
      <c r="B237" t="s">
        <v>301</v>
      </c>
      <c r="C237">
        <v>2000</v>
      </c>
      <c r="D237" t="s">
        <v>302</v>
      </c>
      <c r="E237" t="s">
        <v>303</v>
      </c>
      <c r="F237" t="s">
        <v>304</v>
      </c>
      <c r="G237" t="s">
        <v>305</v>
      </c>
      <c r="H237" s="4" t="s">
        <v>306</v>
      </c>
      <c r="I237">
        <v>48</v>
      </c>
      <c r="J237" t="s">
        <v>315</v>
      </c>
      <c r="K237" t="s">
        <v>308</v>
      </c>
      <c r="L237" s="4" t="s">
        <v>309</v>
      </c>
      <c r="O237" t="s">
        <v>291</v>
      </c>
      <c r="P237">
        <v>0.04</v>
      </c>
      <c r="R237" t="s">
        <v>79</v>
      </c>
      <c r="S237" t="s">
        <v>56</v>
      </c>
      <c r="T237" t="s">
        <v>310</v>
      </c>
    </row>
    <row r="238" spans="1:20" x14ac:dyDescent="0.2">
      <c r="A238" t="s">
        <v>300</v>
      </c>
      <c r="B238" t="s">
        <v>301</v>
      </c>
      <c r="C238">
        <v>2000</v>
      </c>
      <c r="D238" t="s">
        <v>302</v>
      </c>
      <c r="E238" t="s">
        <v>303</v>
      </c>
      <c r="F238" t="s">
        <v>304</v>
      </c>
      <c r="G238" t="s">
        <v>305</v>
      </c>
      <c r="H238" s="4" t="s">
        <v>306</v>
      </c>
      <c r="I238">
        <v>48</v>
      </c>
      <c r="J238" t="s">
        <v>315</v>
      </c>
      <c r="K238" t="s">
        <v>308</v>
      </c>
      <c r="L238" s="4" t="s">
        <v>311</v>
      </c>
      <c r="O238" t="s">
        <v>291</v>
      </c>
      <c r="P238">
        <v>0.28999999999999998</v>
      </c>
      <c r="Q238" t="s">
        <v>87</v>
      </c>
      <c r="R238" t="s">
        <v>79</v>
      </c>
      <c r="S238" t="s">
        <v>56</v>
      </c>
      <c r="T238" t="s">
        <v>310</v>
      </c>
    </row>
    <row r="239" spans="1:20" x14ac:dyDescent="0.2">
      <c r="A239" t="s">
        <v>300</v>
      </c>
      <c r="B239" t="s">
        <v>301</v>
      </c>
      <c r="C239">
        <v>2000</v>
      </c>
      <c r="D239" t="s">
        <v>302</v>
      </c>
      <c r="E239" t="s">
        <v>303</v>
      </c>
      <c r="F239" t="s">
        <v>304</v>
      </c>
      <c r="G239" t="s">
        <v>305</v>
      </c>
      <c r="H239" s="4" t="s">
        <v>311</v>
      </c>
      <c r="I239">
        <v>48</v>
      </c>
      <c r="J239" t="s">
        <v>315</v>
      </c>
      <c r="K239" t="s">
        <v>308</v>
      </c>
      <c r="L239" s="4" t="s">
        <v>309</v>
      </c>
      <c r="O239" t="s">
        <v>291</v>
      </c>
      <c r="P239">
        <v>0.28999999999999998</v>
      </c>
      <c r="Q239" t="s">
        <v>87</v>
      </c>
      <c r="R239" t="s">
        <v>79</v>
      </c>
      <c r="S239" t="s">
        <v>56</v>
      </c>
      <c r="T239" t="s">
        <v>310</v>
      </c>
    </row>
    <row r="240" spans="1:20" x14ac:dyDescent="0.2">
      <c r="A240" t="s">
        <v>300</v>
      </c>
      <c r="B240" t="s">
        <v>301</v>
      </c>
      <c r="C240">
        <v>2000</v>
      </c>
      <c r="D240" t="s">
        <v>302</v>
      </c>
      <c r="E240" t="s">
        <v>303</v>
      </c>
      <c r="F240" t="s">
        <v>304</v>
      </c>
      <c r="G240" t="s">
        <v>305</v>
      </c>
      <c r="H240" s="4" t="s">
        <v>306</v>
      </c>
      <c r="I240">
        <v>48</v>
      </c>
      <c r="J240" t="s">
        <v>315</v>
      </c>
      <c r="K240" t="s">
        <v>308</v>
      </c>
      <c r="M240" t="s">
        <v>313</v>
      </c>
      <c r="N240" t="s">
        <v>314</v>
      </c>
      <c r="O240" t="s">
        <v>291</v>
      </c>
      <c r="P240">
        <v>0.27</v>
      </c>
      <c r="Q240" t="s">
        <v>87</v>
      </c>
      <c r="R240" t="s">
        <v>79</v>
      </c>
      <c r="S240" t="s">
        <v>102</v>
      </c>
      <c r="T240" t="s">
        <v>310</v>
      </c>
    </row>
    <row r="241" spans="1:20" x14ac:dyDescent="0.2">
      <c r="A241" t="s">
        <v>300</v>
      </c>
      <c r="B241" t="s">
        <v>301</v>
      </c>
      <c r="C241">
        <v>2000</v>
      </c>
      <c r="D241" t="s">
        <v>302</v>
      </c>
      <c r="E241" t="s">
        <v>303</v>
      </c>
      <c r="F241" t="s">
        <v>304</v>
      </c>
      <c r="G241" t="s">
        <v>305</v>
      </c>
      <c r="H241" s="4" t="s">
        <v>311</v>
      </c>
      <c r="I241">
        <v>48</v>
      </c>
      <c r="J241" t="s">
        <v>315</v>
      </c>
      <c r="K241" t="s">
        <v>308</v>
      </c>
      <c r="M241" t="s">
        <v>313</v>
      </c>
      <c r="N241" t="s">
        <v>314</v>
      </c>
      <c r="O241" t="s">
        <v>291</v>
      </c>
      <c r="P241">
        <v>0.12</v>
      </c>
      <c r="R241" t="s">
        <v>79</v>
      </c>
      <c r="S241" t="s">
        <v>102</v>
      </c>
      <c r="T241" t="s">
        <v>310</v>
      </c>
    </row>
    <row r="242" spans="1:20" x14ac:dyDescent="0.2">
      <c r="A242" t="s">
        <v>300</v>
      </c>
      <c r="B242" t="s">
        <v>301</v>
      </c>
      <c r="C242">
        <v>2000</v>
      </c>
      <c r="D242" t="s">
        <v>302</v>
      </c>
      <c r="E242" t="s">
        <v>303</v>
      </c>
      <c r="F242" t="s">
        <v>304</v>
      </c>
      <c r="G242" t="s">
        <v>305</v>
      </c>
      <c r="H242" s="4" t="s">
        <v>309</v>
      </c>
      <c r="I242">
        <v>48</v>
      </c>
      <c r="J242" t="s">
        <v>315</v>
      </c>
      <c r="K242" t="s">
        <v>308</v>
      </c>
      <c r="M242" t="s">
        <v>313</v>
      </c>
      <c r="N242" t="s">
        <v>314</v>
      </c>
      <c r="O242" t="s">
        <v>291</v>
      </c>
      <c r="P242">
        <v>0.01</v>
      </c>
      <c r="R242" t="s">
        <v>79</v>
      </c>
      <c r="S242" t="s">
        <v>102</v>
      </c>
      <c r="T242" t="s">
        <v>310</v>
      </c>
    </row>
    <row r="243" spans="1:20" x14ac:dyDescent="0.2">
      <c r="A243" t="s">
        <v>300</v>
      </c>
      <c r="B243" t="s">
        <v>301</v>
      </c>
      <c r="C243">
        <v>2000</v>
      </c>
      <c r="D243" t="s">
        <v>302</v>
      </c>
      <c r="E243" t="s">
        <v>303</v>
      </c>
      <c r="F243" t="s">
        <v>304</v>
      </c>
      <c r="G243" t="s">
        <v>305</v>
      </c>
      <c r="H243" s="4" t="s">
        <v>306</v>
      </c>
      <c r="I243">
        <v>48</v>
      </c>
      <c r="J243" t="s">
        <v>316</v>
      </c>
      <c r="K243" t="s">
        <v>308</v>
      </c>
      <c r="L243" s="4" t="s">
        <v>309</v>
      </c>
      <c r="O243" t="s">
        <v>291</v>
      </c>
      <c r="P243">
        <v>-0.13</v>
      </c>
      <c r="R243" t="s">
        <v>79</v>
      </c>
      <c r="S243" t="s">
        <v>56</v>
      </c>
      <c r="T243" t="s">
        <v>310</v>
      </c>
    </row>
    <row r="244" spans="1:20" x14ac:dyDescent="0.2">
      <c r="A244" t="s">
        <v>300</v>
      </c>
      <c r="B244" t="s">
        <v>301</v>
      </c>
      <c r="C244">
        <v>2000</v>
      </c>
      <c r="D244" t="s">
        <v>302</v>
      </c>
      <c r="E244" t="s">
        <v>303</v>
      </c>
      <c r="F244" t="s">
        <v>304</v>
      </c>
      <c r="G244" t="s">
        <v>305</v>
      </c>
      <c r="H244" s="4" t="s">
        <v>306</v>
      </c>
      <c r="I244">
        <v>48</v>
      </c>
      <c r="J244" t="s">
        <v>316</v>
      </c>
      <c r="K244" t="s">
        <v>308</v>
      </c>
      <c r="L244" s="4" t="s">
        <v>311</v>
      </c>
      <c r="O244" t="s">
        <v>291</v>
      </c>
      <c r="P244">
        <v>0.03</v>
      </c>
      <c r="R244" t="s">
        <v>79</v>
      </c>
      <c r="S244" t="s">
        <v>56</v>
      </c>
      <c r="T244" t="s">
        <v>310</v>
      </c>
    </row>
    <row r="245" spans="1:20" x14ac:dyDescent="0.2">
      <c r="A245" t="s">
        <v>300</v>
      </c>
      <c r="B245" t="s">
        <v>301</v>
      </c>
      <c r="C245">
        <v>2000</v>
      </c>
      <c r="D245" t="s">
        <v>302</v>
      </c>
      <c r="E245" t="s">
        <v>303</v>
      </c>
      <c r="F245" t="s">
        <v>304</v>
      </c>
      <c r="G245" t="s">
        <v>305</v>
      </c>
      <c r="H245" s="4" t="s">
        <v>311</v>
      </c>
      <c r="I245">
        <v>48</v>
      </c>
      <c r="J245" t="s">
        <v>316</v>
      </c>
      <c r="K245" t="s">
        <v>308</v>
      </c>
      <c r="L245" s="4" t="s">
        <v>309</v>
      </c>
      <c r="O245" t="s">
        <v>291</v>
      </c>
      <c r="P245">
        <v>0.28999999999999998</v>
      </c>
      <c r="Q245" t="s">
        <v>87</v>
      </c>
      <c r="R245" t="s">
        <v>79</v>
      </c>
      <c r="S245" t="s">
        <v>56</v>
      </c>
      <c r="T245" t="s">
        <v>310</v>
      </c>
    </row>
    <row r="246" spans="1:20" x14ac:dyDescent="0.2">
      <c r="A246" t="s">
        <v>300</v>
      </c>
      <c r="B246" t="s">
        <v>301</v>
      </c>
      <c r="C246">
        <v>2000</v>
      </c>
      <c r="D246" t="s">
        <v>302</v>
      </c>
      <c r="E246" t="s">
        <v>303</v>
      </c>
      <c r="F246" t="s">
        <v>304</v>
      </c>
      <c r="G246" t="s">
        <v>305</v>
      </c>
      <c r="H246" s="4" t="s">
        <v>306</v>
      </c>
      <c r="I246">
        <v>48</v>
      </c>
      <c r="J246" t="s">
        <v>316</v>
      </c>
      <c r="K246" t="s">
        <v>308</v>
      </c>
      <c r="M246" t="s">
        <v>313</v>
      </c>
      <c r="N246" t="s">
        <v>314</v>
      </c>
      <c r="O246" t="s">
        <v>291</v>
      </c>
      <c r="P246">
        <v>0.32</v>
      </c>
      <c r="Q246" t="s">
        <v>87</v>
      </c>
      <c r="R246" t="s">
        <v>79</v>
      </c>
      <c r="S246" t="s">
        <v>102</v>
      </c>
      <c r="T246" t="s">
        <v>310</v>
      </c>
    </row>
    <row r="247" spans="1:20" x14ac:dyDescent="0.2">
      <c r="A247" t="s">
        <v>300</v>
      </c>
      <c r="B247" t="s">
        <v>301</v>
      </c>
      <c r="C247">
        <v>2000</v>
      </c>
      <c r="D247" t="s">
        <v>302</v>
      </c>
      <c r="E247" t="s">
        <v>303</v>
      </c>
      <c r="F247" t="s">
        <v>304</v>
      </c>
      <c r="G247" t="s">
        <v>305</v>
      </c>
      <c r="H247" s="4" t="s">
        <v>311</v>
      </c>
      <c r="I247">
        <v>48</v>
      </c>
      <c r="J247" t="s">
        <v>316</v>
      </c>
      <c r="K247" t="s">
        <v>308</v>
      </c>
      <c r="M247" t="s">
        <v>313</v>
      </c>
      <c r="N247" t="s">
        <v>314</v>
      </c>
      <c r="O247" t="s">
        <v>291</v>
      </c>
      <c r="P247">
        <v>-0.28999999999999998</v>
      </c>
      <c r="Q247" t="s">
        <v>87</v>
      </c>
      <c r="R247" t="s">
        <v>79</v>
      </c>
      <c r="S247" t="s">
        <v>102</v>
      </c>
      <c r="T247" t="s">
        <v>310</v>
      </c>
    </row>
    <row r="248" spans="1:20" x14ac:dyDescent="0.2">
      <c r="A248" t="s">
        <v>300</v>
      </c>
      <c r="B248" t="s">
        <v>301</v>
      </c>
      <c r="C248">
        <v>2000</v>
      </c>
      <c r="D248" t="s">
        <v>302</v>
      </c>
      <c r="E248" t="s">
        <v>303</v>
      </c>
      <c r="F248" t="s">
        <v>304</v>
      </c>
      <c r="G248" t="s">
        <v>305</v>
      </c>
      <c r="H248" s="4" t="s">
        <v>309</v>
      </c>
      <c r="I248">
        <v>48</v>
      </c>
      <c r="J248" t="s">
        <v>316</v>
      </c>
      <c r="K248" t="s">
        <v>308</v>
      </c>
      <c r="M248" t="s">
        <v>313</v>
      </c>
      <c r="N248" t="s">
        <v>314</v>
      </c>
      <c r="O248" t="s">
        <v>291</v>
      </c>
      <c r="P248">
        <v>-0.15</v>
      </c>
      <c r="R248" t="s">
        <v>79</v>
      </c>
      <c r="S248" t="s">
        <v>102</v>
      </c>
      <c r="T248" t="s">
        <v>310</v>
      </c>
    </row>
    <row r="249" spans="1:20" x14ac:dyDescent="0.2">
      <c r="A249" t="s">
        <v>300</v>
      </c>
      <c r="B249" t="s">
        <v>301</v>
      </c>
      <c r="C249">
        <v>2000</v>
      </c>
      <c r="D249" t="s">
        <v>302</v>
      </c>
      <c r="E249" t="s">
        <v>303</v>
      </c>
      <c r="F249" t="s">
        <v>304</v>
      </c>
      <c r="G249" t="s">
        <v>305</v>
      </c>
      <c r="H249" s="4" t="s">
        <v>306</v>
      </c>
      <c r="I249">
        <v>42</v>
      </c>
      <c r="J249" t="s">
        <v>317</v>
      </c>
      <c r="K249" t="s">
        <v>308</v>
      </c>
      <c r="L249" s="4" t="s">
        <v>318</v>
      </c>
      <c r="O249" t="s">
        <v>291</v>
      </c>
      <c r="P249">
        <v>0.64</v>
      </c>
      <c r="Q249" t="s">
        <v>87</v>
      </c>
      <c r="R249" t="s">
        <v>79</v>
      </c>
      <c r="S249" t="s">
        <v>56</v>
      </c>
      <c r="T249" t="s">
        <v>310</v>
      </c>
    </row>
    <row r="250" spans="1:20" x14ac:dyDescent="0.2">
      <c r="A250" t="s">
        <v>300</v>
      </c>
      <c r="B250" t="s">
        <v>301</v>
      </c>
      <c r="C250">
        <v>2000</v>
      </c>
      <c r="D250" t="s">
        <v>302</v>
      </c>
      <c r="E250" t="s">
        <v>303</v>
      </c>
      <c r="F250" t="s">
        <v>304</v>
      </c>
      <c r="G250" t="s">
        <v>305</v>
      </c>
      <c r="H250" s="4" t="s">
        <v>306</v>
      </c>
      <c r="I250">
        <v>42</v>
      </c>
      <c r="J250" t="s">
        <v>317</v>
      </c>
      <c r="K250" t="s">
        <v>308</v>
      </c>
      <c r="L250" s="4" t="s">
        <v>311</v>
      </c>
      <c r="O250" t="s">
        <v>291</v>
      </c>
      <c r="P250">
        <v>0.68</v>
      </c>
      <c r="Q250" t="s">
        <v>87</v>
      </c>
      <c r="R250" t="s">
        <v>79</v>
      </c>
      <c r="S250" t="s">
        <v>56</v>
      </c>
      <c r="T250" t="s">
        <v>310</v>
      </c>
    </row>
    <row r="251" spans="1:20" x14ac:dyDescent="0.2">
      <c r="A251" t="s">
        <v>300</v>
      </c>
      <c r="B251" t="s">
        <v>301</v>
      </c>
      <c r="C251">
        <v>2000</v>
      </c>
      <c r="D251" t="s">
        <v>302</v>
      </c>
      <c r="E251" t="s">
        <v>303</v>
      </c>
      <c r="F251" t="s">
        <v>304</v>
      </c>
      <c r="G251" t="s">
        <v>305</v>
      </c>
      <c r="H251" s="4" t="s">
        <v>311</v>
      </c>
      <c r="I251">
        <v>42</v>
      </c>
      <c r="J251" t="s">
        <v>317</v>
      </c>
      <c r="K251" t="s">
        <v>308</v>
      </c>
      <c r="L251" s="4" t="s">
        <v>318</v>
      </c>
      <c r="O251" t="s">
        <v>291</v>
      </c>
      <c r="P251">
        <v>0.72</v>
      </c>
      <c r="Q251" t="s">
        <v>87</v>
      </c>
      <c r="R251" t="s">
        <v>79</v>
      </c>
      <c r="S251" t="s">
        <v>56</v>
      </c>
      <c r="T251" t="s">
        <v>310</v>
      </c>
    </row>
    <row r="252" spans="1:20" x14ac:dyDescent="0.2">
      <c r="A252" t="s">
        <v>300</v>
      </c>
      <c r="B252" t="s">
        <v>301</v>
      </c>
      <c r="C252">
        <v>2000</v>
      </c>
      <c r="D252" t="s">
        <v>302</v>
      </c>
      <c r="E252" t="s">
        <v>303</v>
      </c>
      <c r="F252" t="s">
        <v>304</v>
      </c>
      <c r="G252" t="s">
        <v>305</v>
      </c>
      <c r="H252" s="4" t="s">
        <v>306</v>
      </c>
      <c r="I252">
        <v>42</v>
      </c>
      <c r="J252" t="s">
        <v>317</v>
      </c>
      <c r="K252" t="s">
        <v>308</v>
      </c>
      <c r="M252" t="s">
        <v>313</v>
      </c>
      <c r="N252" t="s">
        <v>314</v>
      </c>
      <c r="O252" t="s">
        <v>291</v>
      </c>
      <c r="P252">
        <v>-0.74</v>
      </c>
      <c r="Q252" t="s">
        <v>87</v>
      </c>
      <c r="R252" t="s">
        <v>79</v>
      </c>
      <c r="S252" t="s">
        <v>102</v>
      </c>
      <c r="T252" t="s">
        <v>310</v>
      </c>
    </row>
    <row r="253" spans="1:20" x14ac:dyDescent="0.2">
      <c r="A253" t="s">
        <v>300</v>
      </c>
      <c r="B253" t="s">
        <v>301</v>
      </c>
      <c r="C253">
        <v>2000</v>
      </c>
      <c r="D253" t="s">
        <v>302</v>
      </c>
      <c r="E253" t="s">
        <v>303</v>
      </c>
      <c r="F253" t="s">
        <v>304</v>
      </c>
      <c r="G253" t="s">
        <v>305</v>
      </c>
      <c r="H253" s="4" t="s">
        <v>311</v>
      </c>
      <c r="I253">
        <v>42</v>
      </c>
      <c r="J253" t="s">
        <v>317</v>
      </c>
      <c r="K253" t="s">
        <v>308</v>
      </c>
      <c r="M253" t="s">
        <v>313</v>
      </c>
      <c r="N253" t="s">
        <v>314</v>
      </c>
      <c r="O253" t="s">
        <v>291</v>
      </c>
      <c r="P253">
        <v>-0.87</v>
      </c>
      <c r="Q253" t="s">
        <v>87</v>
      </c>
      <c r="R253" t="s">
        <v>79</v>
      </c>
      <c r="S253" t="s">
        <v>102</v>
      </c>
      <c r="T253" t="s">
        <v>310</v>
      </c>
    </row>
    <row r="254" spans="1:20" x14ac:dyDescent="0.2">
      <c r="A254" t="s">
        <v>300</v>
      </c>
      <c r="B254" t="s">
        <v>301</v>
      </c>
      <c r="C254">
        <v>2000</v>
      </c>
      <c r="D254" t="s">
        <v>302</v>
      </c>
      <c r="E254" t="s">
        <v>303</v>
      </c>
      <c r="F254" t="s">
        <v>304</v>
      </c>
      <c r="G254" t="s">
        <v>305</v>
      </c>
      <c r="H254" s="4" t="s">
        <v>318</v>
      </c>
      <c r="I254">
        <v>42</v>
      </c>
      <c r="J254" t="s">
        <v>317</v>
      </c>
      <c r="K254" t="s">
        <v>308</v>
      </c>
      <c r="M254" t="s">
        <v>313</v>
      </c>
      <c r="N254" t="s">
        <v>314</v>
      </c>
      <c r="O254" t="s">
        <v>291</v>
      </c>
      <c r="P254">
        <v>-0.85</v>
      </c>
      <c r="Q254" t="s">
        <v>87</v>
      </c>
      <c r="R254" t="s">
        <v>79</v>
      </c>
      <c r="S254" t="s">
        <v>102</v>
      </c>
      <c r="T254" t="s">
        <v>310</v>
      </c>
    </row>
    <row r="255" spans="1:20" x14ac:dyDescent="0.2">
      <c r="A255" t="s">
        <v>319</v>
      </c>
      <c r="B255" t="s">
        <v>320</v>
      </c>
      <c r="C255">
        <v>2013</v>
      </c>
      <c r="D255" t="s">
        <v>321</v>
      </c>
      <c r="E255" t="s">
        <v>322</v>
      </c>
      <c r="F255" t="s">
        <v>50</v>
      </c>
      <c r="G255" t="s">
        <v>323</v>
      </c>
      <c r="H255" s="4" t="s">
        <v>324</v>
      </c>
      <c r="I255">
        <v>157</v>
      </c>
      <c r="J255" t="s">
        <v>188</v>
      </c>
      <c r="K255" t="s">
        <v>325</v>
      </c>
      <c r="M255" t="s">
        <v>326</v>
      </c>
      <c r="O255" t="s">
        <v>327</v>
      </c>
      <c r="P255">
        <v>0.38</v>
      </c>
      <c r="Q255" t="s">
        <v>87</v>
      </c>
      <c r="R255" t="s">
        <v>79</v>
      </c>
      <c r="S255" t="s">
        <v>102</v>
      </c>
      <c r="T255" t="s">
        <v>328</v>
      </c>
    </row>
    <row r="256" spans="1:20" x14ac:dyDescent="0.2">
      <c r="A256" t="s">
        <v>319</v>
      </c>
      <c r="B256" t="s">
        <v>320</v>
      </c>
      <c r="C256">
        <v>2013</v>
      </c>
      <c r="D256" t="s">
        <v>321</v>
      </c>
      <c r="E256" t="s">
        <v>322</v>
      </c>
      <c r="F256" t="s">
        <v>50</v>
      </c>
      <c r="G256" t="s">
        <v>323</v>
      </c>
      <c r="H256" s="4" t="s">
        <v>324</v>
      </c>
      <c r="I256">
        <v>157</v>
      </c>
      <c r="J256" t="s">
        <v>188</v>
      </c>
      <c r="K256" t="s">
        <v>329</v>
      </c>
      <c r="M256" t="s">
        <v>330</v>
      </c>
      <c r="O256" t="s">
        <v>327</v>
      </c>
      <c r="P256">
        <v>0.08</v>
      </c>
      <c r="R256" t="s">
        <v>79</v>
      </c>
      <c r="S256" t="s">
        <v>102</v>
      </c>
      <c r="T256" t="s">
        <v>328</v>
      </c>
    </row>
    <row r="257" spans="1:20" x14ac:dyDescent="0.2">
      <c r="A257" t="s">
        <v>319</v>
      </c>
      <c r="B257" t="s">
        <v>320</v>
      </c>
      <c r="C257">
        <v>2013</v>
      </c>
      <c r="D257" t="s">
        <v>321</v>
      </c>
      <c r="E257" t="s">
        <v>322</v>
      </c>
      <c r="F257" t="s">
        <v>50</v>
      </c>
      <c r="G257" t="s">
        <v>323</v>
      </c>
      <c r="H257" s="4" t="s">
        <v>324</v>
      </c>
      <c r="I257">
        <v>157</v>
      </c>
      <c r="J257" t="s">
        <v>188</v>
      </c>
      <c r="K257" t="s">
        <v>329</v>
      </c>
      <c r="M257" t="s">
        <v>331</v>
      </c>
      <c r="N257" t="s">
        <v>332</v>
      </c>
      <c r="O257" t="s">
        <v>327</v>
      </c>
      <c r="P257">
        <v>0.23</v>
      </c>
      <c r="Q257" t="s">
        <v>87</v>
      </c>
      <c r="R257" t="s">
        <v>79</v>
      </c>
      <c r="S257" t="s">
        <v>102</v>
      </c>
      <c r="T257" t="s">
        <v>328</v>
      </c>
    </row>
    <row r="258" spans="1:20" x14ac:dyDescent="0.2">
      <c r="A258" t="s">
        <v>319</v>
      </c>
      <c r="B258" t="s">
        <v>320</v>
      </c>
      <c r="C258">
        <v>2013</v>
      </c>
      <c r="D258" t="s">
        <v>321</v>
      </c>
      <c r="E258" t="s">
        <v>322</v>
      </c>
      <c r="F258" t="s">
        <v>50</v>
      </c>
      <c r="G258" t="s">
        <v>323</v>
      </c>
      <c r="H258" s="4" t="s">
        <v>324</v>
      </c>
      <c r="I258">
        <v>157</v>
      </c>
      <c r="J258" t="s">
        <v>188</v>
      </c>
      <c r="K258" t="s">
        <v>329</v>
      </c>
      <c r="M258" t="s">
        <v>333</v>
      </c>
      <c r="N258" t="s">
        <v>334</v>
      </c>
      <c r="O258" t="s">
        <v>327</v>
      </c>
      <c r="P258">
        <v>0.28000000000000003</v>
      </c>
      <c r="Q258" t="s">
        <v>87</v>
      </c>
      <c r="R258" t="s">
        <v>79</v>
      </c>
      <c r="S258" t="s">
        <v>102</v>
      </c>
      <c r="T258" t="s">
        <v>328</v>
      </c>
    </row>
    <row r="259" spans="1:20" x14ac:dyDescent="0.2">
      <c r="A259" t="s">
        <v>319</v>
      </c>
      <c r="B259" t="s">
        <v>320</v>
      </c>
      <c r="C259">
        <v>2013</v>
      </c>
      <c r="D259" t="s">
        <v>321</v>
      </c>
      <c r="E259" t="s">
        <v>322</v>
      </c>
      <c r="F259" t="s">
        <v>50</v>
      </c>
      <c r="G259" t="s">
        <v>323</v>
      </c>
      <c r="H259" s="4" t="s">
        <v>324</v>
      </c>
      <c r="I259">
        <v>157</v>
      </c>
      <c r="J259" t="s">
        <v>188</v>
      </c>
      <c r="K259" t="s">
        <v>329</v>
      </c>
      <c r="M259" t="s">
        <v>335</v>
      </c>
      <c r="N259" t="s">
        <v>336</v>
      </c>
      <c r="O259" t="s">
        <v>327</v>
      </c>
      <c r="P259">
        <v>0.42</v>
      </c>
      <c r="Q259" t="s">
        <v>87</v>
      </c>
      <c r="R259" t="s">
        <v>79</v>
      </c>
      <c r="S259" t="s">
        <v>102</v>
      </c>
      <c r="T259" t="s">
        <v>328</v>
      </c>
    </row>
    <row r="260" spans="1:20" x14ac:dyDescent="0.2">
      <c r="A260" t="s">
        <v>319</v>
      </c>
      <c r="B260" t="s">
        <v>320</v>
      </c>
      <c r="C260">
        <v>2013</v>
      </c>
      <c r="D260" t="s">
        <v>321</v>
      </c>
      <c r="E260" t="s">
        <v>322</v>
      </c>
      <c r="F260" t="s">
        <v>50</v>
      </c>
      <c r="G260" t="s">
        <v>323</v>
      </c>
      <c r="H260" s="4" t="s">
        <v>324</v>
      </c>
      <c r="I260">
        <v>157</v>
      </c>
      <c r="J260" t="s">
        <v>188</v>
      </c>
      <c r="K260" t="s">
        <v>329</v>
      </c>
      <c r="L260" s="4" t="s">
        <v>337</v>
      </c>
      <c r="M260" t="s">
        <v>326</v>
      </c>
      <c r="O260" t="s">
        <v>327</v>
      </c>
      <c r="P260">
        <v>0.53</v>
      </c>
      <c r="Q260" t="s">
        <v>87</v>
      </c>
      <c r="R260" t="s">
        <v>79</v>
      </c>
      <c r="S260" t="s">
        <v>56</v>
      </c>
      <c r="T260" t="s">
        <v>328</v>
      </c>
    </row>
    <row r="261" spans="1:20" x14ac:dyDescent="0.2">
      <c r="A261" t="s">
        <v>319</v>
      </c>
      <c r="B261" t="s">
        <v>320</v>
      </c>
      <c r="C261">
        <v>2013</v>
      </c>
      <c r="D261" t="s">
        <v>321</v>
      </c>
      <c r="E261" t="s">
        <v>322</v>
      </c>
      <c r="F261" t="s">
        <v>50</v>
      </c>
      <c r="G261" t="s">
        <v>323</v>
      </c>
      <c r="H261" s="4" t="s">
        <v>324</v>
      </c>
      <c r="I261">
        <v>157</v>
      </c>
      <c r="J261" t="s">
        <v>188</v>
      </c>
      <c r="K261" t="s">
        <v>329</v>
      </c>
      <c r="L261" s="4" t="s">
        <v>337</v>
      </c>
      <c r="M261" t="s">
        <v>330</v>
      </c>
      <c r="O261" t="s">
        <v>327</v>
      </c>
      <c r="P261">
        <v>-0.03</v>
      </c>
      <c r="R261" t="s">
        <v>79</v>
      </c>
      <c r="S261" t="s">
        <v>56</v>
      </c>
      <c r="T261" t="s">
        <v>328</v>
      </c>
    </row>
    <row r="262" spans="1:20" x14ac:dyDescent="0.2">
      <c r="A262" t="s">
        <v>319</v>
      </c>
      <c r="B262" t="s">
        <v>320</v>
      </c>
      <c r="C262">
        <v>2013</v>
      </c>
      <c r="D262" t="s">
        <v>321</v>
      </c>
      <c r="E262" t="s">
        <v>322</v>
      </c>
      <c r="F262" t="s">
        <v>50</v>
      </c>
      <c r="G262" t="s">
        <v>323</v>
      </c>
      <c r="H262" s="4" t="s">
        <v>324</v>
      </c>
      <c r="I262">
        <v>157</v>
      </c>
      <c r="J262" t="s">
        <v>188</v>
      </c>
      <c r="K262" t="s">
        <v>329</v>
      </c>
      <c r="L262" s="4" t="s">
        <v>337</v>
      </c>
      <c r="M262" t="s">
        <v>331</v>
      </c>
      <c r="N262" t="s">
        <v>332</v>
      </c>
      <c r="O262" t="s">
        <v>327</v>
      </c>
      <c r="P262">
        <v>0.17</v>
      </c>
      <c r="R262" t="s">
        <v>79</v>
      </c>
      <c r="S262" t="s">
        <v>56</v>
      </c>
      <c r="T262" t="s">
        <v>328</v>
      </c>
    </row>
    <row r="263" spans="1:20" x14ac:dyDescent="0.2">
      <c r="A263" t="s">
        <v>319</v>
      </c>
      <c r="B263" t="s">
        <v>320</v>
      </c>
      <c r="C263">
        <v>2013</v>
      </c>
      <c r="D263" t="s">
        <v>321</v>
      </c>
      <c r="E263" t="s">
        <v>322</v>
      </c>
      <c r="F263" t="s">
        <v>50</v>
      </c>
      <c r="G263" t="s">
        <v>323</v>
      </c>
      <c r="H263" s="4" t="s">
        <v>324</v>
      </c>
      <c r="I263">
        <v>157</v>
      </c>
      <c r="J263" t="s">
        <v>188</v>
      </c>
      <c r="K263" t="s">
        <v>329</v>
      </c>
      <c r="L263" s="4" t="s">
        <v>337</v>
      </c>
      <c r="M263" t="s">
        <v>333</v>
      </c>
      <c r="N263" t="s">
        <v>338</v>
      </c>
      <c r="O263" t="s">
        <v>327</v>
      </c>
      <c r="P263">
        <v>0.32</v>
      </c>
      <c r="Q263" t="s">
        <v>87</v>
      </c>
      <c r="R263" t="s">
        <v>79</v>
      </c>
      <c r="S263" t="s">
        <v>56</v>
      </c>
      <c r="T263" t="s">
        <v>328</v>
      </c>
    </row>
    <row r="264" spans="1:20" x14ac:dyDescent="0.2">
      <c r="A264" t="s">
        <v>319</v>
      </c>
      <c r="B264" t="s">
        <v>320</v>
      </c>
      <c r="C264">
        <v>2013</v>
      </c>
      <c r="D264" t="s">
        <v>321</v>
      </c>
      <c r="E264" t="s">
        <v>322</v>
      </c>
      <c r="F264" t="s">
        <v>50</v>
      </c>
      <c r="G264" t="s">
        <v>323</v>
      </c>
      <c r="H264" s="4" t="s">
        <v>324</v>
      </c>
      <c r="I264">
        <v>157</v>
      </c>
      <c r="J264" t="s">
        <v>188</v>
      </c>
      <c r="K264" t="s">
        <v>329</v>
      </c>
      <c r="L264" s="4" t="s">
        <v>337</v>
      </c>
      <c r="M264" t="s">
        <v>335</v>
      </c>
      <c r="N264" t="s">
        <v>336</v>
      </c>
      <c r="O264" t="s">
        <v>327</v>
      </c>
      <c r="P264">
        <v>0.42</v>
      </c>
      <c r="Q264" t="s">
        <v>87</v>
      </c>
      <c r="R264" t="s">
        <v>79</v>
      </c>
      <c r="S264" t="s">
        <v>56</v>
      </c>
      <c r="T264" t="s">
        <v>328</v>
      </c>
    </row>
    <row r="265" spans="1:20" x14ac:dyDescent="0.2">
      <c r="A265" t="s">
        <v>319</v>
      </c>
      <c r="B265" t="s">
        <v>320</v>
      </c>
      <c r="C265">
        <v>2013</v>
      </c>
      <c r="D265" t="s">
        <v>321</v>
      </c>
      <c r="E265" t="s">
        <v>322</v>
      </c>
      <c r="F265" t="s">
        <v>50</v>
      </c>
      <c r="G265" t="s">
        <v>323</v>
      </c>
      <c r="H265" s="4" t="s">
        <v>324</v>
      </c>
      <c r="I265">
        <v>157</v>
      </c>
      <c r="J265" t="s">
        <v>188</v>
      </c>
      <c r="K265" t="s">
        <v>329</v>
      </c>
      <c r="L265" s="4" t="s">
        <v>337</v>
      </c>
      <c r="M265" t="s">
        <v>188</v>
      </c>
      <c r="N265" t="s">
        <v>339</v>
      </c>
      <c r="O265" t="s">
        <v>327</v>
      </c>
      <c r="P265">
        <v>0.24</v>
      </c>
      <c r="Q265" t="s">
        <v>87</v>
      </c>
      <c r="R265" t="s">
        <v>79</v>
      </c>
      <c r="S265" t="s">
        <v>56</v>
      </c>
      <c r="T265" t="s">
        <v>328</v>
      </c>
    </row>
    <row r="266" spans="1:20" x14ac:dyDescent="0.2">
      <c r="A266" t="s">
        <v>319</v>
      </c>
      <c r="B266" t="s">
        <v>320</v>
      </c>
      <c r="C266">
        <v>2013</v>
      </c>
      <c r="D266" t="s">
        <v>321</v>
      </c>
      <c r="E266" t="s">
        <v>322</v>
      </c>
      <c r="F266" t="s">
        <v>50</v>
      </c>
      <c r="G266" t="s">
        <v>323</v>
      </c>
      <c r="H266" s="4" t="s">
        <v>337</v>
      </c>
      <c r="I266">
        <v>157</v>
      </c>
      <c r="J266" t="s">
        <v>188</v>
      </c>
      <c r="K266" t="s">
        <v>339</v>
      </c>
      <c r="L266" s="4" t="s">
        <v>324</v>
      </c>
      <c r="M266" t="s">
        <v>335</v>
      </c>
      <c r="N266" t="s">
        <v>336</v>
      </c>
      <c r="O266" t="s">
        <v>327</v>
      </c>
      <c r="P266">
        <v>0.13</v>
      </c>
      <c r="R266" t="s">
        <v>79</v>
      </c>
      <c r="S266" t="s">
        <v>56</v>
      </c>
      <c r="T266" t="s">
        <v>328</v>
      </c>
    </row>
    <row r="267" spans="1:20" x14ac:dyDescent="0.2">
      <c r="A267" t="s">
        <v>319</v>
      </c>
      <c r="B267" t="s">
        <v>320</v>
      </c>
      <c r="C267">
        <v>2013</v>
      </c>
      <c r="D267" t="s">
        <v>321</v>
      </c>
      <c r="E267" t="s">
        <v>322</v>
      </c>
      <c r="F267" t="s">
        <v>50</v>
      </c>
      <c r="G267" t="s">
        <v>323</v>
      </c>
      <c r="H267" s="4" t="s">
        <v>337</v>
      </c>
      <c r="I267">
        <v>157</v>
      </c>
      <c r="J267" t="s">
        <v>188</v>
      </c>
      <c r="K267" t="s">
        <v>339</v>
      </c>
      <c r="L267" s="4" t="s">
        <v>324</v>
      </c>
      <c r="M267" t="s">
        <v>326</v>
      </c>
      <c r="O267" t="s">
        <v>327</v>
      </c>
      <c r="P267">
        <v>0.3</v>
      </c>
      <c r="Q267" t="s">
        <v>87</v>
      </c>
      <c r="R267" t="s">
        <v>79</v>
      </c>
      <c r="S267" t="s">
        <v>56</v>
      </c>
      <c r="T267" t="s">
        <v>328</v>
      </c>
    </row>
    <row r="268" spans="1:20" x14ac:dyDescent="0.2">
      <c r="A268" t="s">
        <v>319</v>
      </c>
      <c r="B268" t="s">
        <v>320</v>
      </c>
      <c r="C268">
        <v>2013</v>
      </c>
      <c r="D268" t="s">
        <v>321</v>
      </c>
      <c r="E268" t="s">
        <v>322</v>
      </c>
      <c r="F268" t="s">
        <v>50</v>
      </c>
      <c r="G268" t="s">
        <v>323</v>
      </c>
      <c r="H268" s="4" t="s">
        <v>337</v>
      </c>
      <c r="I268">
        <v>157</v>
      </c>
      <c r="J268" t="s">
        <v>188</v>
      </c>
      <c r="K268" t="s">
        <v>339</v>
      </c>
      <c r="L268" s="4" t="s">
        <v>324</v>
      </c>
      <c r="M268" t="s">
        <v>340</v>
      </c>
      <c r="N268" t="s">
        <v>332</v>
      </c>
      <c r="O268" t="s">
        <v>327</v>
      </c>
      <c r="P268">
        <v>0.19</v>
      </c>
      <c r="Q268" t="s">
        <v>87</v>
      </c>
      <c r="R268" t="s">
        <v>79</v>
      </c>
      <c r="S268" t="s">
        <v>56</v>
      </c>
      <c r="T268" t="s">
        <v>328</v>
      </c>
    </row>
    <row r="269" spans="1:20" x14ac:dyDescent="0.2">
      <c r="A269" t="s">
        <v>319</v>
      </c>
      <c r="B269" t="s">
        <v>320</v>
      </c>
      <c r="C269">
        <v>2013</v>
      </c>
      <c r="D269" t="s">
        <v>321</v>
      </c>
      <c r="E269" t="s">
        <v>322</v>
      </c>
      <c r="F269" t="s">
        <v>50</v>
      </c>
      <c r="G269" t="s">
        <v>323</v>
      </c>
      <c r="H269" s="4" t="s">
        <v>337</v>
      </c>
      <c r="I269">
        <v>157</v>
      </c>
      <c r="J269" t="s">
        <v>188</v>
      </c>
      <c r="K269" t="s">
        <v>339</v>
      </c>
      <c r="L269" s="4" t="s">
        <v>324</v>
      </c>
      <c r="M269" t="s">
        <v>341</v>
      </c>
      <c r="O269" t="s">
        <v>327</v>
      </c>
      <c r="P269">
        <v>-0.26</v>
      </c>
      <c r="Q269" t="s">
        <v>87</v>
      </c>
      <c r="R269" t="s">
        <v>79</v>
      </c>
      <c r="S269" t="s">
        <v>56</v>
      </c>
      <c r="T269" t="s">
        <v>328</v>
      </c>
    </row>
    <row r="270" spans="1:20" x14ac:dyDescent="0.2">
      <c r="A270" t="s">
        <v>319</v>
      </c>
      <c r="B270" t="s">
        <v>320</v>
      </c>
      <c r="C270">
        <v>2013</v>
      </c>
      <c r="D270" t="s">
        <v>321</v>
      </c>
      <c r="E270" t="s">
        <v>322</v>
      </c>
      <c r="F270" t="s">
        <v>50</v>
      </c>
      <c r="G270" t="s">
        <v>323</v>
      </c>
      <c r="H270" s="4" t="s">
        <v>337</v>
      </c>
      <c r="I270">
        <v>157</v>
      </c>
      <c r="J270" t="s">
        <v>188</v>
      </c>
      <c r="K270" t="s">
        <v>339</v>
      </c>
      <c r="L270" s="4" t="s">
        <v>324</v>
      </c>
      <c r="M270" t="s">
        <v>342</v>
      </c>
      <c r="N270" t="s">
        <v>334</v>
      </c>
      <c r="O270" t="s">
        <v>327</v>
      </c>
      <c r="P270">
        <v>0.03</v>
      </c>
      <c r="R270" t="s">
        <v>79</v>
      </c>
      <c r="S270" t="s">
        <v>56</v>
      </c>
      <c r="T270" t="s">
        <v>328</v>
      </c>
    </row>
    <row r="271" spans="1:20" x14ac:dyDescent="0.2">
      <c r="A271" t="s">
        <v>319</v>
      </c>
      <c r="B271" t="s">
        <v>320</v>
      </c>
      <c r="C271">
        <v>2013</v>
      </c>
      <c r="D271" t="s">
        <v>321</v>
      </c>
      <c r="E271" t="s">
        <v>322</v>
      </c>
      <c r="F271" t="s">
        <v>50</v>
      </c>
      <c r="G271" t="s">
        <v>323</v>
      </c>
      <c r="H271" s="4" t="s">
        <v>337</v>
      </c>
      <c r="I271">
        <v>157</v>
      </c>
      <c r="J271" t="s">
        <v>188</v>
      </c>
      <c r="K271" t="s">
        <v>339</v>
      </c>
      <c r="L271" s="4"/>
      <c r="M271" t="s">
        <v>335</v>
      </c>
      <c r="N271" t="s">
        <v>336</v>
      </c>
      <c r="O271" t="s">
        <v>327</v>
      </c>
      <c r="P271">
        <v>0.36</v>
      </c>
      <c r="Q271" t="s">
        <v>87</v>
      </c>
      <c r="R271" t="s">
        <v>79</v>
      </c>
      <c r="S271" t="s">
        <v>102</v>
      </c>
      <c r="T271" t="s">
        <v>328</v>
      </c>
    </row>
    <row r="272" spans="1:20" x14ac:dyDescent="0.2">
      <c r="A272" t="s">
        <v>319</v>
      </c>
      <c r="B272" t="s">
        <v>320</v>
      </c>
      <c r="C272">
        <v>2013</v>
      </c>
      <c r="D272" t="s">
        <v>321</v>
      </c>
      <c r="E272" t="s">
        <v>322</v>
      </c>
      <c r="F272" t="s">
        <v>50</v>
      </c>
      <c r="G272" t="s">
        <v>323</v>
      </c>
      <c r="H272" s="4" t="s">
        <v>337</v>
      </c>
      <c r="I272">
        <v>157</v>
      </c>
      <c r="J272" t="s">
        <v>188</v>
      </c>
      <c r="K272" t="s">
        <v>339</v>
      </c>
      <c r="L272" s="4"/>
      <c r="M272" t="s">
        <v>326</v>
      </c>
      <c r="O272" t="s">
        <v>327</v>
      </c>
      <c r="P272">
        <v>0.39</v>
      </c>
      <c r="Q272" t="s">
        <v>87</v>
      </c>
      <c r="R272" t="s">
        <v>79</v>
      </c>
      <c r="S272" t="s">
        <v>102</v>
      </c>
      <c r="T272" t="s">
        <v>328</v>
      </c>
    </row>
    <row r="273" spans="1:20" x14ac:dyDescent="0.2">
      <c r="A273" t="s">
        <v>319</v>
      </c>
      <c r="B273" t="s">
        <v>320</v>
      </c>
      <c r="C273">
        <v>2013</v>
      </c>
      <c r="D273" t="s">
        <v>321</v>
      </c>
      <c r="E273" t="s">
        <v>322</v>
      </c>
      <c r="F273" t="s">
        <v>50</v>
      </c>
      <c r="G273" t="s">
        <v>323</v>
      </c>
      <c r="H273" s="4" t="s">
        <v>337</v>
      </c>
      <c r="I273">
        <v>157</v>
      </c>
      <c r="J273" t="s">
        <v>188</v>
      </c>
      <c r="K273" t="s">
        <v>339</v>
      </c>
      <c r="L273" s="4"/>
      <c r="M273" t="s">
        <v>340</v>
      </c>
      <c r="N273" t="s">
        <v>332</v>
      </c>
      <c r="O273" t="s">
        <v>327</v>
      </c>
      <c r="P273">
        <v>0.12</v>
      </c>
      <c r="R273" t="s">
        <v>79</v>
      </c>
      <c r="S273" t="s">
        <v>102</v>
      </c>
      <c r="T273" t="s">
        <v>328</v>
      </c>
    </row>
    <row r="274" spans="1:20" x14ac:dyDescent="0.2">
      <c r="A274" t="s">
        <v>319</v>
      </c>
      <c r="B274" t="s">
        <v>320</v>
      </c>
      <c r="C274">
        <v>2013</v>
      </c>
      <c r="D274" t="s">
        <v>321</v>
      </c>
      <c r="E274" t="s">
        <v>322</v>
      </c>
      <c r="F274" t="s">
        <v>50</v>
      </c>
      <c r="G274" t="s">
        <v>323</v>
      </c>
      <c r="H274" s="4" t="s">
        <v>337</v>
      </c>
      <c r="I274">
        <v>157</v>
      </c>
      <c r="J274" t="s">
        <v>188</v>
      </c>
      <c r="K274" t="s">
        <v>339</v>
      </c>
      <c r="L274" s="4"/>
      <c r="M274" t="s">
        <v>330</v>
      </c>
      <c r="O274" t="s">
        <v>327</v>
      </c>
      <c r="P274">
        <v>0.23</v>
      </c>
      <c r="Q274" t="s">
        <v>87</v>
      </c>
      <c r="R274" t="s">
        <v>79</v>
      </c>
      <c r="S274" t="s">
        <v>102</v>
      </c>
      <c r="T274" t="s">
        <v>328</v>
      </c>
    </row>
    <row r="275" spans="1:20" x14ac:dyDescent="0.2">
      <c r="A275" t="s">
        <v>319</v>
      </c>
      <c r="B275" t="s">
        <v>320</v>
      </c>
      <c r="C275">
        <v>2013</v>
      </c>
      <c r="D275" t="s">
        <v>321</v>
      </c>
      <c r="E275" t="s">
        <v>322</v>
      </c>
      <c r="F275" t="s">
        <v>50</v>
      </c>
      <c r="G275" t="s">
        <v>323</v>
      </c>
      <c r="H275" s="4" t="s">
        <v>337</v>
      </c>
      <c r="I275">
        <v>157</v>
      </c>
      <c r="J275" t="s">
        <v>188</v>
      </c>
      <c r="K275" t="s">
        <v>339</v>
      </c>
      <c r="L275" s="4"/>
      <c r="M275" t="s">
        <v>342</v>
      </c>
      <c r="N275" t="s">
        <v>338</v>
      </c>
      <c r="O275" t="s">
        <v>327</v>
      </c>
      <c r="P275">
        <v>0.14000000000000001</v>
      </c>
      <c r="R275" t="s">
        <v>79</v>
      </c>
      <c r="S275" t="s">
        <v>102</v>
      </c>
      <c r="T275" t="s">
        <v>328</v>
      </c>
    </row>
    <row r="276" spans="1:20" x14ac:dyDescent="0.2">
      <c r="A276" t="s">
        <v>343</v>
      </c>
      <c r="B276" t="s">
        <v>344</v>
      </c>
      <c r="C276">
        <v>1999</v>
      </c>
      <c r="D276" t="s">
        <v>345</v>
      </c>
      <c r="E276" t="s">
        <v>346</v>
      </c>
      <c r="F276" t="s">
        <v>70</v>
      </c>
      <c r="G276" t="s">
        <v>233</v>
      </c>
      <c r="H276" s="4" t="s">
        <v>347</v>
      </c>
      <c r="I276">
        <v>59</v>
      </c>
      <c r="J276" t="s">
        <v>188</v>
      </c>
      <c r="K276" t="s">
        <v>348</v>
      </c>
      <c r="L276" s="4" t="s">
        <v>349</v>
      </c>
      <c r="M276" t="s">
        <v>188</v>
      </c>
      <c r="N276" t="s">
        <v>348</v>
      </c>
      <c r="O276" t="s">
        <v>350</v>
      </c>
      <c r="P276">
        <v>0.52</v>
      </c>
      <c r="Q276" t="s">
        <v>87</v>
      </c>
      <c r="R276" t="s">
        <v>79</v>
      </c>
      <c r="S276" t="s">
        <v>56</v>
      </c>
      <c r="T276" t="s">
        <v>351</v>
      </c>
    </row>
    <row r="277" spans="1:20" x14ac:dyDescent="0.2">
      <c r="A277" t="s">
        <v>343</v>
      </c>
      <c r="B277" t="s">
        <v>344</v>
      </c>
      <c r="C277">
        <v>1999</v>
      </c>
      <c r="D277" t="s">
        <v>345</v>
      </c>
      <c r="E277" t="s">
        <v>346</v>
      </c>
      <c r="F277" t="s">
        <v>70</v>
      </c>
      <c r="G277" t="s">
        <v>233</v>
      </c>
      <c r="H277" s="4" t="s">
        <v>347</v>
      </c>
      <c r="I277">
        <v>59</v>
      </c>
      <c r="J277" t="s">
        <v>188</v>
      </c>
      <c r="K277" t="s">
        <v>348</v>
      </c>
      <c r="L277" s="4" t="s">
        <v>352</v>
      </c>
      <c r="M277" t="s">
        <v>188</v>
      </c>
      <c r="N277" t="s">
        <v>348</v>
      </c>
      <c r="O277" t="s">
        <v>350</v>
      </c>
      <c r="P277">
        <v>0.43</v>
      </c>
      <c r="Q277" t="s">
        <v>87</v>
      </c>
      <c r="R277" t="s">
        <v>79</v>
      </c>
      <c r="S277" t="s">
        <v>56</v>
      </c>
      <c r="T277" t="s">
        <v>351</v>
      </c>
    </row>
    <row r="278" spans="1:20" x14ac:dyDescent="0.2">
      <c r="A278" t="s">
        <v>343</v>
      </c>
      <c r="B278" t="s">
        <v>344</v>
      </c>
      <c r="C278">
        <v>1999</v>
      </c>
      <c r="D278" t="s">
        <v>345</v>
      </c>
      <c r="E278" t="s">
        <v>346</v>
      </c>
      <c r="F278" t="s">
        <v>70</v>
      </c>
      <c r="G278" t="s">
        <v>233</v>
      </c>
      <c r="H278" s="4" t="s">
        <v>349</v>
      </c>
      <c r="I278">
        <v>59</v>
      </c>
      <c r="J278" t="s">
        <v>188</v>
      </c>
      <c r="K278" t="s">
        <v>348</v>
      </c>
      <c r="L278" s="4" t="s">
        <v>352</v>
      </c>
      <c r="M278" t="s">
        <v>188</v>
      </c>
      <c r="N278" t="s">
        <v>348</v>
      </c>
      <c r="O278" t="s">
        <v>350</v>
      </c>
      <c r="P278">
        <v>0.65</v>
      </c>
      <c r="Q278" t="s">
        <v>87</v>
      </c>
      <c r="R278" t="s">
        <v>79</v>
      </c>
      <c r="S278" t="s">
        <v>56</v>
      </c>
      <c r="T278" t="s">
        <v>351</v>
      </c>
    </row>
    <row r="279" spans="1:20" x14ac:dyDescent="0.2">
      <c r="A279" t="s">
        <v>343</v>
      </c>
      <c r="B279" t="s">
        <v>344</v>
      </c>
      <c r="C279">
        <v>1999</v>
      </c>
      <c r="D279" t="s">
        <v>345</v>
      </c>
      <c r="E279" t="s">
        <v>346</v>
      </c>
      <c r="F279" t="s">
        <v>70</v>
      </c>
      <c r="G279" t="s">
        <v>233</v>
      </c>
      <c r="H279" s="4" t="s">
        <v>347</v>
      </c>
      <c r="I279">
        <v>59</v>
      </c>
      <c r="J279" t="s">
        <v>188</v>
      </c>
      <c r="K279" t="s">
        <v>348</v>
      </c>
      <c r="L279" s="4" t="s">
        <v>347</v>
      </c>
      <c r="M279" t="s">
        <v>335</v>
      </c>
      <c r="N279" t="s">
        <v>353</v>
      </c>
      <c r="O279" t="s">
        <v>350</v>
      </c>
      <c r="P279">
        <v>0.16</v>
      </c>
      <c r="R279" t="s">
        <v>79</v>
      </c>
      <c r="S279" t="s">
        <v>102</v>
      </c>
      <c r="T279" t="s">
        <v>351</v>
      </c>
    </row>
    <row r="280" spans="1:20" x14ac:dyDescent="0.2">
      <c r="A280" t="s">
        <v>343</v>
      </c>
      <c r="B280" t="s">
        <v>344</v>
      </c>
      <c r="C280">
        <v>1999</v>
      </c>
      <c r="D280" t="s">
        <v>345</v>
      </c>
      <c r="E280" t="s">
        <v>346</v>
      </c>
      <c r="F280" t="s">
        <v>70</v>
      </c>
      <c r="G280" t="s">
        <v>233</v>
      </c>
      <c r="H280" s="4" t="s">
        <v>347</v>
      </c>
      <c r="I280">
        <v>59</v>
      </c>
      <c r="J280" t="s">
        <v>188</v>
      </c>
      <c r="K280" t="s">
        <v>348</v>
      </c>
      <c r="L280" s="4" t="s">
        <v>349</v>
      </c>
      <c r="M280" t="s">
        <v>335</v>
      </c>
      <c r="N280" t="s">
        <v>353</v>
      </c>
      <c r="O280" t="s">
        <v>350</v>
      </c>
      <c r="P280">
        <v>0.28000000000000003</v>
      </c>
      <c r="Q280" t="s">
        <v>87</v>
      </c>
      <c r="R280" t="s">
        <v>79</v>
      </c>
      <c r="S280" t="s">
        <v>56</v>
      </c>
      <c r="T280" t="s">
        <v>351</v>
      </c>
    </row>
    <row r="281" spans="1:20" x14ac:dyDescent="0.2">
      <c r="A281" t="s">
        <v>343</v>
      </c>
      <c r="B281" t="s">
        <v>344</v>
      </c>
      <c r="C281">
        <v>1999</v>
      </c>
      <c r="D281" t="s">
        <v>345</v>
      </c>
      <c r="E281" t="s">
        <v>346</v>
      </c>
      <c r="F281" t="s">
        <v>70</v>
      </c>
      <c r="G281" t="s">
        <v>233</v>
      </c>
      <c r="H281" s="4" t="s">
        <v>347</v>
      </c>
      <c r="I281">
        <v>59</v>
      </c>
      <c r="J281" t="s">
        <v>188</v>
      </c>
      <c r="K281" t="s">
        <v>348</v>
      </c>
      <c r="L281" s="4" t="s">
        <v>352</v>
      </c>
      <c r="M281" t="s">
        <v>335</v>
      </c>
      <c r="N281" t="s">
        <v>353</v>
      </c>
      <c r="O281" t="s">
        <v>350</v>
      </c>
      <c r="P281">
        <v>0.15</v>
      </c>
      <c r="R281" t="s">
        <v>79</v>
      </c>
      <c r="S281" t="s">
        <v>56</v>
      </c>
      <c r="T281" t="s">
        <v>351</v>
      </c>
    </row>
    <row r="282" spans="1:20" x14ac:dyDescent="0.2">
      <c r="A282" t="s">
        <v>343</v>
      </c>
      <c r="B282" t="s">
        <v>344</v>
      </c>
      <c r="C282">
        <v>1999</v>
      </c>
      <c r="D282" t="s">
        <v>345</v>
      </c>
      <c r="E282" t="s">
        <v>346</v>
      </c>
      <c r="F282" t="s">
        <v>70</v>
      </c>
      <c r="G282" t="s">
        <v>233</v>
      </c>
      <c r="H282" s="4" t="s">
        <v>349</v>
      </c>
      <c r="I282">
        <v>59</v>
      </c>
      <c r="J282" t="s">
        <v>188</v>
      </c>
      <c r="K282" t="s">
        <v>348</v>
      </c>
      <c r="L282" s="4" t="s">
        <v>347</v>
      </c>
      <c r="M282" t="s">
        <v>335</v>
      </c>
      <c r="N282" t="s">
        <v>353</v>
      </c>
      <c r="O282" t="s">
        <v>350</v>
      </c>
      <c r="P282">
        <v>0.38</v>
      </c>
      <c r="Q282" t="s">
        <v>87</v>
      </c>
      <c r="R282" t="s">
        <v>79</v>
      </c>
      <c r="S282" t="s">
        <v>56</v>
      </c>
      <c r="T282" t="s">
        <v>351</v>
      </c>
    </row>
    <row r="283" spans="1:20" x14ac:dyDescent="0.2">
      <c r="A283" t="s">
        <v>343</v>
      </c>
      <c r="B283" t="s">
        <v>344</v>
      </c>
      <c r="C283">
        <v>1999</v>
      </c>
      <c r="D283" t="s">
        <v>345</v>
      </c>
      <c r="E283" t="s">
        <v>346</v>
      </c>
      <c r="F283" t="s">
        <v>70</v>
      </c>
      <c r="G283" t="s">
        <v>233</v>
      </c>
      <c r="H283" s="4" t="s">
        <v>349</v>
      </c>
      <c r="I283">
        <v>59</v>
      </c>
      <c r="J283" t="s">
        <v>188</v>
      </c>
      <c r="K283" t="s">
        <v>348</v>
      </c>
      <c r="L283" s="4" t="s">
        <v>349</v>
      </c>
      <c r="M283" t="s">
        <v>335</v>
      </c>
      <c r="N283" t="s">
        <v>353</v>
      </c>
      <c r="O283" t="s">
        <v>350</v>
      </c>
      <c r="P283">
        <v>0.47</v>
      </c>
      <c r="Q283" t="s">
        <v>87</v>
      </c>
      <c r="R283" t="s">
        <v>79</v>
      </c>
      <c r="S283" t="s">
        <v>102</v>
      </c>
      <c r="T283" t="s">
        <v>351</v>
      </c>
    </row>
    <row r="284" spans="1:20" x14ac:dyDescent="0.2">
      <c r="A284" t="s">
        <v>343</v>
      </c>
      <c r="B284" t="s">
        <v>344</v>
      </c>
      <c r="C284">
        <v>1999</v>
      </c>
      <c r="D284" t="s">
        <v>345</v>
      </c>
      <c r="E284" t="s">
        <v>346</v>
      </c>
      <c r="F284" t="s">
        <v>70</v>
      </c>
      <c r="G284" t="s">
        <v>233</v>
      </c>
      <c r="H284" s="4" t="s">
        <v>349</v>
      </c>
      <c r="I284">
        <v>59</v>
      </c>
      <c r="J284" t="s">
        <v>188</v>
      </c>
      <c r="K284" t="s">
        <v>348</v>
      </c>
      <c r="L284" s="4" t="s">
        <v>352</v>
      </c>
      <c r="M284" t="s">
        <v>335</v>
      </c>
      <c r="N284" t="s">
        <v>353</v>
      </c>
      <c r="O284" t="s">
        <v>350</v>
      </c>
      <c r="P284">
        <v>0.35</v>
      </c>
      <c r="Q284" t="s">
        <v>87</v>
      </c>
      <c r="R284" t="s">
        <v>79</v>
      </c>
      <c r="S284" t="s">
        <v>56</v>
      </c>
      <c r="T284" t="s">
        <v>351</v>
      </c>
    </row>
    <row r="285" spans="1:20" x14ac:dyDescent="0.2">
      <c r="A285" t="s">
        <v>343</v>
      </c>
      <c r="B285" t="s">
        <v>344</v>
      </c>
      <c r="C285">
        <v>1999</v>
      </c>
      <c r="D285" t="s">
        <v>345</v>
      </c>
      <c r="E285" t="s">
        <v>346</v>
      </c>
      <c r="F285" t="s">
        <v>70</v>
      </c>
      <c r="G285" t="s">
        <v>233</v>
      </c>
      <c r="H285" s="4" t="s">
        <v>352</v>
      </c>
      <c r="I285">
        <v>59</v>
      </c>
      <c r="J285" t="s">
        <v>188</v>
      </c>
      <c r="K285" t="s">
        <v>348</v>
      </c>
      <c r="L285" s="4" t="s">
        <v>347</v>
      </c>
      <c r="M285" t="s">
        <v>335</v>
      </c>
      <c r="N285" t="s">
        <v>353</v>
      </c>
      <c r="O285" t="s">
        <v>350</v>
      </c>
      <c r="P285">
        <v>0.5</v>
      </c>
      <c r="Q285" t="s">
        <v>87</v>
      </c>
      <c r="R285" t="s">
        <v>79</v>
      </c>
      <c r="S285" t="s">
        <v>56</v>
      </c>
      <c r="T285" t="s">
        <v>351</v>
      </c>
    </row>
    <row r="286" spans="1:20" x14ac:dyDescent="0.2">
      <c r="A286" t="s">
        <v>343</v>
      </c>
      <c r="B286" t="s">
        <v>344</v>
      </c>
      <c r="C286">
        <v>1999</v>
      </c>
      <c r="D286" t="s">
        <v>345</v>
      </c>
      <c r="E286" t="s">
        <v>346</v>
      </c>
      <c r="F286" t="s">
        <v>70</v>
      </c>
      <c r="G286" t="s">
        <v>233</v>
      </c>
      <c r="H286" s="4" t="s">
        <v>352</v>
      </c>
      <c r="I286">
        <v>59</v>
      </c>
      <c r="J286" t="s">
        <v>188</v>
      </c>
      <c r="K286" t="s">
        <v>348</v>
      </c>
      <c r="L286" s="4" t="s">
        <v>349</v>
      </c>
      <c r="M286" t="s">
        <v>335</v>
      </c>
      <c r="N286" t="s">
        <v>353</v>
      </c>
      <c r="O286" t="s">
        <v>350</v>
      </c>
      <c r="P286">
        <v>0.52</v>
      </c>
      <c r="Q286" t="s">
        <v>87</v>
      </c>
      <c r="R286" t="s">
        <v>79</v>
      </c>
      <c r="S286" t="s">
        <v>56</v>
      </c>
      <c r="T286" t="s">
        <v>351</v>
      </c>
    </row>
    <row r="287" spans="1:20" x14ac:dyDescent="0.2">
      <c r="A287" t="s">
        <v>343</v>
      </c>
      <c r="B287" t="s">
        <v>344</v>
      </c>
      <c r="C287">
        <v>1999</v>
      </c>
      <c r="D287" t="s">
        <v>345</v>
      </c>
      <c r="E287" t="s">
        <v>346</v>
      </c>
      <c r="F287" t="s">
        <v>70</v>
      </c>
      <c r="G287" t="s">
        <v>233</v>
      </c>
      <c r="H287" s="4" t="s">
        <v>352</v>
      </c>
      <c r="I287">
        <v>59</v>
      </c>
      <c r="J287" t="s">
        <v>188</v>
      </c>
      <c r="K287" t="s">
        <v>348</v>
      </c>
      <c r="L287" s="4" t="s">
        <v>352</v>
      </c>
      <c r="M287" t="s">
        <v>335</v>
      </c>
      <c r="N287" t="s">
        <v>353</v>
      </c>
      <c r="O287" t="s">
        <v>350</v>
      </c>
      <c r="P287">
        <v>0.44</v>
      </c>
      <c r="Q287" t="s">
        <v>87</v>
      </c>
      <c r="R287" t="s">
        <v>79</v>
      </c>
      <c r="S287" t="s">
        <v>102</v>
      </c>
      <c r="T287" t="s">
        <v>351</v>
      </c>
    </row>
    <row r="288" spans="1:20" x14ac:dyDescent="0.2">
      <c r="A288" t="s">
        <v>354</v>
      </c>
      <c r="B288" t="s">
        <v>355</v>
      </c>
      <c r="C288">
        <v>2006</v>
      </c>
      <c r="D288" t="s">
        <v>356</v>
      </c>
      <c r="E288" t="s">
        <v>357</v>
      </c>
      <c r="F288" t="s">
        <v>70</v>
      </c>
      <c r="G288" t="s">
        <v>358</v>
      </c>
      <c r="H288" s="10" t="s">
        <v>359</v>
      </c>
      <c r="I288">
        <v>48</v>
      </c>
      <c r="J288" t="s">
        <v>360</v>
      </c>
      <c r="K288" t="s">
        <v>1883</v>
      </c>
      <c r="M288" t="s">
        <v>361</v>
      </c>
      <c r="N288" t="s">
        <v>362</v>
      </c>
      <c r="O288" t="s">
        <v>363</v>
      </c>
      <c r="P288">
        <v>-0.1</v>
      </c>
      <c r="R288" t="s">
        <v>79</v>
      </c>
      <c r="S288" t="s">
        <v>102</v>
      </c>
      <c r="T288" t="s">
        <v>364</v>
      </c>
    </row>
    <row r="289" spans="1:20" x14ac:dyDescent="0.2">
      <c r="A289" t="s">
        <v>354</v>
      </c>
      <c r="B289" t="s">
        <v>355</v>
      </c>
      <c r="C289">
        <v>2006</v>
      </c>
      <c r="D289" t="s">
        <v>356</v>
      </c>
      <c r="E289" t="s">
        <v>357</v>
      </c>
      <c r="F289" t="s">
        <v>70</v>
      </c>
      <c r="G289" t="s">
        <v>358</v>
      </c>
      <c r="H289" s="10" t="s">
        <v>359</v>
      </c>
      <c r="I289">
        <v>48</v>
      </c>
      <c r="J289" t="s">
        <v>360</v>
      </c>
      <c r="K289" t="s">
        <v>1883</v>
      </c>
      <c r="M289" t="s">
        <v>365</v>
      </c>
      <c r="N289" t="s">
        <v>366</v>
      </c>
      <c r="O289" t="s">
        <v>363</v>
      </c>
      <c r="P289">
        <v>0.09</v>
      </c>
      <c r="R289" t="s">
        <v>79</v>
      </c>
      <c r="S289" t="s">
        <v>102</v>
      </c>
      <c r="T289" t="s">
        <v>364</v>
      </c>
    </row>
    <row r="290" spans="1:20" x14ac:dyDescent="0.2">
      <c r="A290" t="s">
        <v>354</v>
      </c>
      <c r="B290" t="s">
        <v>355</v>
      </c>
      <c r="C290">
        <v>2006</v>
      </c>
      <c r="D290" t="s">
        <v>356</v>
      </c>
      <c r="E290" t="s">
        <v>357</v>
      </c>
      <c r="F290" t="s">
        <v>70</v>
      </c>
      <c r="G290" t="s">
        <v>358</v>
      </c>
      <c r="H290" s="10" t="s">
        <v>359</v>
      </c>
      <c r="I290">
        <v>48</v>
      </c>
      <c r="J290" t="s">
        <v>360</v>
      </c>
      <c r="K290" t="s">
        <v>1883</v>
      </c>
      <c r="M290" t="s">
        <v>367</v>
      </c>
      <c r="N290" t="s">
        <v>368</v>
      </c>
      <c r="O290" t="s">
        <v>363</v>
      </c>
      <c r="P290">
        <v>0.25</v>
      </c>
      <c r="R290" t="s">
        <v>79</v>
      </c>
      <c r="S290" t="s">
        <v>102</v>
      </c>
      <c r="T290" t="s">
        <v>364</v>
      </c>
    </row>
    <row r="291" spans="1:20" x14ac:dyDescent="0.2">
      <c r="A291" t="s">
        <v>354</v>
      </c>
      <c r="B291" t="s">
        <v>355</v>
      </c>
      <c r="C291">
        <v>2006</v>
      </c>
      <c r="D291" t="s">
        <v>356</v>
      </c>
      <c r="E291" t="s">
        <v>357</v>
      </c>
      <c r="F291" t="s">
        <v>70</v>
      </c>
      <c r="G291" t="s">
        <v>358</v>
      </c>
      <c r="H291" s="10" t="s">
        <v>359</v>
      </c>
      <c r="I291">
        <v>48</v>
      </c>
      <c r="J291" t="s">
        <v>360</v>
      </c>
      <c r="K291" t="s">
        <v>1883</v>
      </c>
      <c r="M291" t="s">
        <v>369</v>
      </c>
      <c r="N291" t="s">
        <v>370</v>
      </c>
      <c r="O291" t="s">
        <v>363</v>
      </c>
      <c r="P291">
        <v>0.18</v>
      </c>
      <c r="R291" t="s">
        <v>79</v>
      </c>
      <c r="S291" t="s">
        <v>102</v>
      </c>
      <c r="T291" t="s">
        <v>364</v>
      </c>
    </row>
    <row r="292" spans="1:20" x14ac:dyDescent="0.2">
      <c r="A292" t="s">
        <v>354</v>
      </c>
      <c r="B292" t="s">
        <v>355</v>
      </c>
      <c r="C292">
        <v>2006</v>
      </c>
      <c r="D292" t="s">
        <v>356</v>
      </c>
      <c r="E292" t="s">
        <v>357</v>
      </c>
      <c r="F292" t="s">
        <v>70</v>
      </c>
      <c r="G292" t="s">
        <v>358</v>
      </c>
      <c r="H292" s="10" t="s">
        <v>359</v>
      </c>
      <c r="I292">
        <v>48</v>
      </c>
      <c r="J292" t="s">
        <v>360</v>
      </c>
      <c r="K292" t="s">
        <v>1883</v>
      </c>
      <c r="L292" s="4" t="s">
        <v>371</v>
      </c>
      <c r="M292" t="s">
        <v>360</v>
      </c>
      <c r="N292" t="s">
        <v>372</v>
      </c>
      <c r="O292" t="s">
        <v>363</v>
      </c>
      <c r="P292">
        <v>0.45</v>
      </c>
      <c r="R292" t="s">
        <v>79</v>
      </c>
      <c r="S292" t="s">
        <v>56</v>
      </c>
      <c r="T292" t="s">
        <v>364</v>
      </c>
    </row>
    <row r="293" spans="1:20" x14ac:dyDescent="0.2">
      <c r="A293" t="s">
        <v>354</v>
      </c>
      <c r="B293" t="s">
        <v>355</v>
      </c>
      <c r="C293">
        <v>2006</v>
      </c>
      <c r="D293" t="s">
        <v>356</v>
      </c>
      <c r="E293" t="s">
        <v>357</v>
      </c>
      <c r="F293" t="s">
        <v>70</v>
      </c>
      <c r="G293" t="s">
        <v>358</v>
      </c>
      <c r="H293" s="4" t="s">
        <v>371</v>
      </c>
      <c r="I293">
        <v>48</v>
      </c>
      <c r="J293" t="s">
        <v>360</v>
      </c>
      <c r="K293" t="s">
        <v>372</v>
      </c>
      <c r="L293" s="4" t="s">
        <v>359</v>
      </c>
      <c r="M293" t="s">
        <v>361</v>
      </c>
      <c r="N293" t="s">
        <v>362</v>
      </c>
      <c r="O293" t="s">
        <v>363</v>
      </c>
      <c r="P293">
        <v>0.14000000000000001</v>
      </c>
      <c r="R293" t="s">
        <v>79</v>
      </c>
      <c r="S293" t="s">
        <v>56</v>
      </c>
      <c r="T293" t="s">
        <v>364</v>
      </c>
    </row>
    <row r="294" spans="1:20" x14ac:dyDescent="0.2">
      <c r="A294" t="s">
        <v>354</v>
      </c>
      <c r="B294" t="s">
        <v>355</v>
      </c>
      <c r="C294">
        <v>2006</v>
      </c>
      <c r="D294" t="s">
        <v>356</v>
      </c>
      <c r="E294" t="s">
        <v>357</v>
      </c>
      <c r="F294" t="s">
        <v>70</v>
      </c>
      <c r="G294" t="s">
        <v>358</v>
      </c>
      <c r="H294" s="4" t="s">
        <v>371</v>
      </c>
      <c r="I294">
        <v>48</v>
      </c>
      <c r="J294" t="s">
        <v>360</v>
      </c>
      <c r="K294" t="s">
        <v>372</v>
      </c>
      <c r="L294" s="4" t="s">
        <v>359</v>
      </c>
      <c r="M294" t="s">
        <v>365</v>
      </c>
      <c r="N294" t="s">
        <v>366</v>
      </c>
      <c r="O294" t="s">
        <v>363</v>
      </c>
      <c r="P294">
        <v>-0.08</v>
      </c>
      <c r="R294" t="s">
        <v>79</v>
      </c>
      <c r="S294" t="s">
        <v>56</v>
      </c>
      <c r="T294" t="s">
        <v>364</v>
      </c>
    </row>
    <row r="295" spans="1:20" x14ac:dyDescent="0.2">
      <c r="A295" t="s">
        <v>354</v>
      </c>
      <c r="B295" t="s">
        <v>355</v>
      </c>
      <c r="C295">
        <v>2006</v>
      </c>
      <c r="D295" t="s">
        <v>356</v>
      </c>
      <c r="E295" t="s">
        <v>357</v>
      </c>
      <c r="F295" t="s">
        <v>70</v>
      </c>
      <c r="G295" t="s">
        <v>358</v>
      </c>
      <c r="H295" s="4" t="s">
        <v>371</v>
      </c>
      <c r="I295">
        <v>48</v>
      </c>
      <c r="J295" t="s">
        <v>360</v>
      </c>
      <c r="K295" t="s">
        <v>372</v>
      </c>
      <c r="L295" s="4" t="s">
        <v>359</v>
      </c>
      <c r="M295" t="s">
        <v>367</v>
      </c>
      <c r="N295" t="s">
        <v>368</v>
      </c>
      <c r="O295" t="s">
        <v>363</v>
      </c>
      <c r="P295">
        <v>0.3</v>
      </c>
      <c r="Q295" t="s">
        <v>87</v>
      </c>
      <c r="R295" t="s">
        <v>79</v>
      </c>
      <c r="S295" t="s">
        <v>56</v>
      </c>
      <c r="T295" t="s">
        <v>364</v>
      </c>
    </row>
    <row r="296" spans="1:20" x14ac:dyDescent="0.2">
      <c r="A296" t="s">
        <v>354</v>
      </c>
      <c r="B296" t="s">
        <v>355</v>
      </c>
      <c r="C296">
        <v>2006</v>
      </c>
      <c r="D296" t="s">
        <v>356</v>
      </c>
      <c r="E296" t="s">
        <v>357</v>
      </c>
      <c r="F296" t="s">
        <v>70</v>
      </c>
      <c r="G296" t="s">
        <v>358</v>
      </c>
      <c r="H296" s="4" t="s">
        <v>371</v>
      </c>
      <c r="I296">
        <v>48</v>
      </c>
      <c r="J296" t="s">
        <v>360</v>
      </c>
      <c r="K296" t="s">
        <v>372</v>
      </c>
      <c r="L296" s="4" t="s">
        <v>359</v>
      </c>
      <c r="M296" t="s">
        <v>369</v>
      </c>
      <c r="N296" t="s">
        <v>370</v>
      </c>
      <c r="O296" t="s">
        <v>363</v>
      </c>
      <c r="P296">
        <v>7.0000000000000007E-2</v>
      </c>
      <c r="R296" t="s">
        <v>79</v>
      </c>
      <c r="S296" t="s">
        <v>56</v>
      </c>
      <c r="T296" t="s">
        <v>364</v>
      </c>
    </row>
    <row r="297" spans="1:20" x14ac:dyDescent="0.2">
      <c r="A297" t="s">
        <v>373</v>
      </c>
      <c r="B297" t="s">
        <v>374</v>
      </c>
      <c r="C297">
        <v>2000</v>
      </c>
      <c r="D297" t="s">
        <v>375</v>
      </c>
      <c r="E297" t="s">
        <v>376</v>
      </c>
      <c r="F297" t="s">
        <v>70</v>
      </c>
      <c r="G297" t="s">
        <v>377</v>
      </c>
      <c r="H297" s="4" t="s">
        <v>378</v>
      </c>
      <c r="I297">
        <v>46</v>
      </c>
      <c r="J297" t="s">
        <v>188</v>
      </c>
      <c r="K297" t="s">
        <v>379</v>
      </c>
      <c r="L297" s="4" t="s">
        <v>380</v>
      </c>
      <c r="M297" t="s">
        <v>381</v>
      </c>
      <c r="N297" t="s">
        <v>382</v>
      </c>
      <c r="P297">
        <v>0.16</v>
      </c>
      <c r="R297" t="s">
        <v>79</v>
      </c>
      <c r="S297" t="s">
        <v>56</v>
      </c>
      <c r="T297" t="s">
        <v>383</v>
      </c>
    </row>
    <row r="298" spans="1:20" x14ac:dyDescent="0.2">
      <c r="A298" t="s">
        <v>373</v>
      </c>
      <c r="B298" t="s">
        <v>374</v>
      </c>
      <c r="C298">
        <v>2000</v>
      </c>
      <c r="D298" t="s">
        <v>375</v>
      </c>
      <c r="E298" t="s">
        <v>376</v>
      </c>
      <c r="F298" t="s">
        <v>70</v>
      </c>
      <c r="G298" t="s">
        <v>377</v>
      </c>
      <c r="H298" s="4" t="s">
        <v>378</v>
      </c>
      <c r="I298">
        <v>46</v>
      </c>
      <c r="J298" t="s">
        <v>188</v>
      </c>
      <c r="K298" t="s">
        <v>379</v>
      </c>
      <c r="L298" s="4" t="s">
        <v>380</v>
      </c>
      <c r="M298" t="s">
        <v>384</v>
      </c>
      <c r="N298" t="s">
        <v>385</v>
      </c>
      <c r="P298">
        <v>0.35</v>
      </c>
      <c r="R298" t="s">
        <v>79</v>
      </c>
      <c r="S298" t="s">
        <v>56</v>
      </c>
      <c r="T298" t="s">
        <v>383</v>
      </c>
    </row>
    <row r="299" spans="1:20" x14ac:dyDescent="0.2">
      <c r="A299" t="s">
        <v>373</v>
      </c>
      <c r="B299" t="s">
        <v>374</v>
      </c>
      <c r="C299">
        <v>2000</v>
      </c>
      <c r="D299" t="s">
        <v>375</v>
      </c>
      <c r="E299" t="s">
        <v>376</v>
      </c>
      <c r="F299" t="s">
        <v>70</v>
      </c>
      <c r="G299" t="s">
        <v>377</v>
      </c>
      <c r="H299" s="4" t="s">
        <v>378</v>
      </c>
      <c r="I299">
        <v>46</v>
      </c>
      <c r="J299" t="s">
        <v>188</v>
      </c>
      <c r="K299" t="s">
        <v>379</v>
      </c>
      <c r="L299" s="4" t="s">
        <v>380</v>
      </c>
      <c r="M299" t="s">
        <v>386</v>
      </c>
      <c r="N299" t="s">
        <v>387</v>
      </c>
      <c r="P299">
        <v>0.27</v>
      </c>
      <c r="R299" t="s">
        <v>79</v>
      </c>
      <c r="S299" t="s">
        <v>56</v>
      </c>
      <c r="T299" t="s">
        <v>383</v>
      </c>
    </row>
    <row r="300" spans="1:20" x14ac:dyDescent="0.2">
      <c r="A300" t="s">
        <v>373</v>
      </c>
      <c r="B300" t="s">
        <v>374</v>
      </c>
      <c r="C300">
        <v>2000</v>
      </c>
      <c r="D300" t="s">
        <v>375</v>
      </c>
      <c r="E300" t="s">
        <v>376</v>
      </c>
      <c r="F300" t="s">
        <v>70</v>
      </c>
      <c r="G300" t="s">
        <v>377</v>
      </c>
      <c r="H300" s="4" t="s">
        <v>378</v>
      </c>
      <c r="I300">
        <v>46</v>
      </c>
      <c r="J300" t="s">
        <v>188</v>
      </c>
      <c r="K300" t="s">
        <v>379</v>
      </c>
      <c r="M300" t="s">
        <v>381</v>
      </c>
      <c r="N300" t="s">
        <v>388</v>
      </c>
      <c r="P300">
        <v>0.06</v>
      </c>
      <c r="R300" t="s">
        <v>79</v>
      </c>
      <c r="S300" t="s">
        <v>102</v>
      </c>
      <c r="T300" t="s">
        <v>383</v>
      </c>
    </row>
    <row r="301" spans="1:20" x14ac:dyDescent="0.2">
      <c r="A301" t="s">
        <v>373</v>
      </c>
      <c r="B301" t="s">
        <v>374</v>
      </c>
      <c r="C301">
        <v>2000</v>
      </c>
      <c r="D301" t="s">
        <v>375</v>
      </c>
      <c r="E301" t="s">
        <v>376</v>
      </c>
      <c r="F301" t="s">
        <v>70</v>
      </c>
      <c r="G301" t="s">
        <v>377</v>
      </c>
      <c r="H301" s="4" t="s">
        <v>378</v>
      </c>
      <c r="I301">
        <v>46</v>
      </c>
      <c r="J301" t="s">
        <v>188</v>
      </c>
      <c r="K301" t="s">
        <v>379</v>
      </c>
      <c r="M301" t="s">
        <v>386</v>
      </c>
      <c r="N301" t="s">
        <v>387</v>
      </c>
      <c r="P301">
        <v>0.2</v>
      </c>
      <c r="R301" t="s">
        <v>79</v>
      </c>
      <c r="S301" t="s">
        <v>102</v>
      </c>
      <c r="T301" t="s">
        <v>383</v>
      </c>
    </row>
    <row r="302" spans="1:20" x14ac:dyDescent="0.2">
      <c r="A302" t="s">
        <v>373</v>
      </c>
      <c r="B302" t="s">
        <v>374</v>
      </c>
      <c r="C302">
        <v>2000</v>
      </c>
      <c r="D302" t="s">
        <v>375</v>
      </c>
      <c r="E302" t="s">
        <v>376</v>
      </c>
      <c r="F302" t="s">
        <v>70</v>
      </c>
      <c r="G302" t="s">
        <v>377</v>
      </c>
      <c r="H302" s="4" t="s">
        <v>378</v>
      </c>
      <c r="I302">
        <v>46</v>
      </c>
      <c r="J302" t="s">
        <v>188</v>
      </c>
      <c r="K302" t="s">
        <v>379</v>
      </c>
      <c r="M302" t="s">
        <v>188</v>
      </c>
      <c r="N302" t="s">
        <v>389</v>
      </c>
      <c r="P302">
        <v>0.14000000000000001</v>
      </c>
      <c r="R302" t="s">
        <v>79</v>
      </c>
      <c r="S302" t="s">
        <v>102</v>
      </c>
      <c r="T302" t="s">
        <v>383</v>
      </c>
    </row>
    <row r="303" spans="1:20" x14ac:dyDescent="0.2">
      <c r="A303" t="s">
        <v>373</v>
      </c>
      <c r="B303" t="s">
        <v>374</v>
      </c>
      <c r="C303">
        <v>2000</v>
      </c>
      <c r="D303" t="s">
        <v>375</v>
      </c>
      <c r="E303" t="s">
        <v>376</v>
      </c>
      <c r="F303" t="s">
        <v>70</v>
      </c>
      <c r="G303" t="s">
        <v>377</v>
      </c>
      <c r="H303" s="4" t="s">
        <v>378</v>
      </c>
      <c r="I303">
        <v>46</v>
      </c>
      <c r="J303" t="s">
        <v>188</v>
      </c>
      <c r="K303" t="s">
        <v>379</v>
      </c>
      <c r="M303" t="s">
        <v>188</v>
      </c>
      <c r="N303" t="s">
        <v>390</v>
      </c>
      <c r="P303">
        <v>-0.01</v>
      </c>
      <c r="R303" t="s">
        <v>79</v>
      </c>
      <c r="S303" t="s">
        <v>102</v>
      </c>
      <c r="T303" t="s">
        <v>383</v>
      </c>
    </row>
    <row r="304" spans="1:20" x14ac:dyDescent="0.2">
      <c r="A304" t="s">
        <v>373</v>
      </c>
      <c r="B304" t="s">
        <v>374</v>
      </c>
      <c r="C304">
        <v>2000</v>
      </c>
      <c r="D304" t="s">
        <v>375</v>
      </c>
      <c r="E304" t="s">
        <v>376</v>
      </c>
      <c r="F304" t="s">
        <v>70</v>
      </c>
      <c r="G304" t="s">
        <v>377</v>
      </c>
      <c r="H304" s="4" t="s">
        <v>378</v>
      </c>
      <c r="I304">
        <v>46</v>
      </c>
      <c r="J304" t="s">
        <v>188</v>
      </c>
      <c r="K304" t="s">
        <v>389</v>
      </c>
      <c r="L304" s="4" t="s">
        <v>380</v>
      </c>
      <c r="M304" t="s">
        <v>381</v>
      </c>
      <c r="N304" t="s">
        <v>382</v>
      </c>
      <c r="P304">
        <v>0.23</v>
      </c>
      <c r="R304" t="s">
        <v>79</v>
      </c>
      <c r="S304" t="s">
        <v>56</v>
      </c>
      <c r="T304" t="s">
        <v>383</v>
      </c>
    </row>
    <row r="305" spans="1:20" x14ac:dyDescent="0.2">
      <c r="A305" t="s">
        <v>373</v>
      </c>
      <c r="B305" t="s">
        <v>374</v>
      </c>
      <c r="C305">
        <v>2000</v>
      </c>
      <c r="D305" t="s">
        <v>375</v>
      </c>
      <c r="E305" t="s">
        <v>376</v>
      </c>
      <c r="F305" t="s">
        <v>70</v>
      </c>
      <c r="G305" t="s">
        <v>377</v>
      </c>
      <c r="H305" s="4" t="s">
        <v>378</v>
      </c>
      <c r="I305">
        <v>46</v>
      </c>
      <c r="J305" t="s">
        <v>188</v>
      </c>
      <c r="K305" t="s">
        <v>389</v>
      </c>
      <c r="L305" s="4" t="s">
        <v>380</v>
      </c>
      <c r="M305" t="s">
        <v>384</v>
      </c>
      <c r="N305" t="s">
        <v>385</v>
      </c>
      <c r="P305">
        <v>0.1</v>
      </c>
      <c r="R305" t="s">
        <v>79</v>
      </c>
      <c r="S305" t="s">
        <v>56</v>
      </c>
      <c r="T305" t="s">
        <v>383</v>
      </c>
    </row>
    <row r="306" spans="1:20" x14ac:dyDescent="0.2">
      <c r="A306" t="s">
        <v>373</v>
      </c>
      <c r="B306" t="s">
        <v>374</v>
      </c>
      <c r="C306">
        <v>2000</v>
      </c>
      <c r="D306" t="s">
        <v>375</v>
      </c>
      <c r="E306" t="s">
        <v>376</v>
      </c>
      <c r="F306" t="s">
        <v>70</v>
      </c>
      <c r="G306" t="s">
        <v>377</v>
      </c>
      <c r="H306" s="4" t="s">
        <v>378</v>
      </c>
      <c r="I306">
        <v>46</v>
      </c>
      <c r="J306" t="s">
        <v>188</v>
      </c>
      <c r="K306" t="s">
        <v>389</v>
      </c>
      <c r="L306" s="4" t="s">
        <v>380</v>
      </c>
      <c r="M306" t="s">
        <v>386</v>
      </c>
      <c r="N306" t="s">
        <v>387</v>
      </c>
      <c r="P306">
        <v>-0.03</v>
      </c>
      <c r="R306" t="s">
        <v>79</v>
      </c>
      <c r="S306" t="s">
        <v>56</v>
      </c>
      <c r="T306" t="s">
        <v>383</v>
      </c>
    </row>
    <row r="307" spans="1:20" x14ac:dyDescent="0.2">
      <c r="A307" t="s">
        <v>373</v>
      </c>
      <c r="B307" t="s">
        <v>374</v>
      </c>
      <c r="C307">
        <v>2000</v>
      </c>
      <c r="D307" t="s">
        <v>375</v>
      </c>
      <c r="E307" t="s">
        <v>376</v>
      </c>
      <c r="F307" t="s">
        <v>70</v>
      </c>
      <c r="G307" t="s">
        <v>377</v>
      </c>
      <c r="H307" s="4" t="s">
        <v>378</v>
      </c>
      <c r="I307">
        <v>46</v>
      </c>
      <c r="J307" t="s">
        <v>188</v>
      </c>
      <c r="K307" t="s">
        <v>389</v>
      </c>
      <c r="M307" t="s">
        <v>381</v>
      </c>
      <c r="N307" t="s">
        <v>388</v>
      </c>
      <c r="P307">
        <v>0.3</v>
      </c>
      <c r="Q307" t="s">
        <v>87</v>
      </c>
      <c r="R307" t="s">
        <v>79</v>
      </c>
      <c r="S307" t="s">
        <v>102</v>
      </c>
      <c r="T307" t="s">
        <v>383</v>
      </c>
    </row>
    <row r="308" spans="1:20" x14ac:dyDescent="0.2">
      <c r="A308" t="s">
        <v>373</v>
      </c>
      <c r="B308" t="s">
        <v>374</v>
      </c>
      <c r="C308">
        <v>2000</v>
      </c>
      <c r="D308" t="s">
        <v>375</v>
      </c>
      <c r="E308" t="s">
        <v>376</v>
      </c>
      <c r="F308" t="s">
        <v>70</v>
      </c>
      <c r="G308" t="s">
        <v>377</v>
      </c>
      <c r="H308" s="4" t="s">
        <v>378</v>
      </c>
      <c r="I308">
        <v>46</v>
      </c>
      <c r="J308" t="s">
        <v>188</v>
      </c>
      <c r="K308" t="s">
        <v>389</v>
      </c>
      <c r="M308" t="s">
        <v>386</v>
      </c>
      <c r="N308" t="s">
        <v>387</v>
      </c>
      <c r="P308">
        <v>0.14000000000000001</v>
      </c>
      <c r="R308" t="s">
        <v>79</v>
      </c>
      <c r="S308" t="s">
        <v>102</v>
      </c>
      <c r="T308" t="s">
        <v>383</v>
      </c>
    </row>
    <row r="309" spans="1:20" x14ac:dyDescent="0.2">
      <c r="A309" t="s">
        <v>373</v>
      </c>
      <c r="B309" t="s">
        <v>374</v>
      </c>
      <c r="C309">
        <v>2000</v>
      </c>
      <c r="D309" t="s">
        <v>375</v>
      </c>
      <c r="E309" t="s">
        <v>376</v>
      </c>
      <c r="F309" t="s">
        <v>70</v>
      </c>
      <c r="G309" t="s">
        <v>377</v>
      </c>
      <c r="H309" s="4" t="s">
        <v>378</v>
      </c>
      <c r="I309">
        <v>46</v>
      </c>
      <c r="J309" t="s">
        <v>188</v>
      </c>
      <c r="K309" t="s">
        <v>389</v>
      </c>
      <c r="M309" t="s">
        <v>188</v>
      </c>
      <c r="N309" t="s">
        <v>391</v>
      </c>
      <c r="P309">
        <v>0.04</v>
      </c>
      <c r="R309" t="s">
        <v>79</v>
      </c>
      <c r="S309" t="s">
        <v>102</v>
      </c>
      <c r="T309" t="s">
        <v>383</v>
      </c>
    </row>
    <row r="310" spans="1:20" x14ac:dyDescent="0.2">
      <c r="A310" t="s">
        <v>373</v>
      </c>
      <c r="B310" t="s">
        <v>374</v>
      </c>
      <c r="C310">
        <v>2000</v>
      </c>
      <c r="D310" t="s">
        <v>375</v>
      </c>
      <c r="E310" t="s">
        <v>376</v>
      </c>
      <c r="F310" t="s">
        <v>70</v>
      </c>
      <c r="G310" t="s">
        <v>377</v>
      </c>
      <c r="H310" s="4" t="s">
        <v>378</v>
      </c>
      <c r="I310">
        <v>46</v>
      </c>
      <c r="J310" t="s">
        <v>188</v>
      </c>
      <c r="K310" t="s">
        <v>391</v>
      </c>
      <c r="L310" s="4" t="s">
        <v>380</v>
      </c>
      <c r="M310" t="s">
        <v>381</v>
      </c>
      <c r="N310" t="s">
        <v>382</v>
      </c>
      <c r="P310">
        <v>0.02</v>
      </c>
      <c r="R310" t="s">
        <v>79</v>
      </c>
      <c r="S310" t="s">
        <v>56</v>
      </c>
      <c r="T310" t="s">
        <v>383</v>
      </c>
    </row>
    <row r="311" spans="1:20" x14ac:dyDescent="0.2">
      <c r="A311" t="s">
        <v>373</v>
      </c>
      <c r="B311" t="s">
        <v>374</v>
      </c>
      <c r="C311">
        <v>2000</v>
      </c>
      <c r="D311" t="s">
        <v>375</v>
      </c>
      <c r="E311" t="s">
        <v>376</v>
      </c>
      <c r="F311" t="s">
        <v>70</v>
      </c>
      <c r="G311" t="s">
        <v>377</v>
      </c>
      <c r="H311" s="4" t="s">
        <v>378</v>
      </c>
      <c r="I311">
        <v>46</v>
      </c>
      <c r="J311" t="s">
        <v>188</v>
      </c>
      <c r="K311" t="s">
        <v>391</v>
      </c>
      <c r="L311" s="4" t="s">
        <v>380</v>
      </c>
      <c r="M311" t="s">
        <v>384</v>
      </c>
      <c r="N311" t="s">
        <v>385</v>
      </c>
      <c r="P311">
        <v>0.1</v>
      </c>
      <c r="R311" t="s">
        <v>79</v>
      </c>
      <c r="S311" t="s">
        <v>56</v>
      </c>
      <c r="T311" t="s">
        <v>383</v>
      </c>
    </row>
    <row r="312" spans="1:20" x14ac:dyDescent="0.2">
      <c r="A312" t="s">
        <v>373</v>
      </c>
      <c r="B312" t="s">
        <v>374</v>
      </c>
      <c r="C312">
        <v>2000</v>
      </c>
      <c r="D312" t="s">
        <v>375</v>
      </c>
      <c r="E312" t="s">
        <v>376</v>
      </c>
      <c r="F312" t="s">
        <v>70</v>
      </c>
      <c r="G312" t="s">
        <v>377</v>
      </c>
      <c r="H312" s="4" t="s">
        <v>378</v>
      </c>
      <c r="I312">
        <v>46</v>
      </c>
      <c r="J312" t="s">
        <v>188</v>
      </c>
      <c r="K312" t="s">
        <v>391</v>
      </c>
      <c r="L312" s="4" t="s">
        <v>380</v>
      </c>
      <c r="M312" t="s">
        <v>386</v>
      </c>
      <c r="N312" t="s">
        <v>387</v>
      </c>
      <c r="P312">
        <v>0.02</v>
      </c>
      <c r="R312" t="s">
        <v>79</v>
      </c>
      <c r="S312" t="s">
        <v>56</v>
      </c>
      <c r="T312" t="s">
        <v>383</v>
      </c>
    </row>
    <row r="313" spans="1:20" x14ac:dyDescent="0.2">
      <c r="A313" t="s">
        <v>373</v>
      </c>
      <c r="B313" t="s">
        <v>374</v>
      </c>
      <c r="C313">
        <v>2000</v>
      </c>
      <c r="D313" t="s">
        <v>375</v>
      </c>
      <c r="E313" t="s">
        <v>376</v>
      </c>
      <c r="F313" t="s">
        <v>70</v>
      </c>
      <c r="G313" t="s">
        <v>377</v>
      </c>
      <c r="H313" s="4" t="s">
        <v>378</v>
      </c>
      <c r="I313">
        <v>46</v>
      </c>
      <c r="J313" t="s">
        <v>188</v>
      </c>
      <c r="K313" t="s">
        <v>391</v>
      </c>
      <c r="M313" t="s">
        <v>381</v>
      </c>
      <c r="N313" t="s">
        <v>388</v>
      </c>
      <c r="P313">
        <v>0.06</v>
      </c>
      <c r="R313" t="s">
        <v>79</v>
      </c>
      <c r="S313" t="s">
        <v>102</v>
      </c>
      <c r="T313" t="s">
        <v>383</v>
      </c>
    </row>
    <row r="314" spans="1:20" x14ac:dyDescent="0.2">
      <c r="A314" t="s">
        <v>373</v>
      </c>
      <c r="B314" t="s">
        <v>374</v>
      </c>
      <c r="C314">
        <v>2000</v>
      </c>
      <c r="D314" t="s">
        <v>375</v>
      </c>
      <c r="E314" t="s">
        <v>376</v>
      </c>
      <c r="F314" t="s">
        <v>70</v>
      </c>
      <c r="G314" t="s">
        <v>377</v>
      </c>
      <c r="H314" s="4" t="s">
        <v>378</v>
      </c>
      <c r="I314">
        <v>46</v>
      </c>
      <c r="J314" t="s">
        <v>188</v>
      </c>
      <c r="K314" t="s">
        <v>391</v>
      </c>
      <c r="M314" t="s">
        <v>386</v>
      </c>
      <c r="N314" t="s">
        <v>387</v>
      </c>
      <c r="P314">
        <v>0.01</v>
      </c>
      <c r="R314" t="s">
        <v>79</v>
      </c>
      <c r="S314" t="s">
        <v>102</v>
      </c>
      <c r="T314" t="s">
        <v>383</v>
      </c>
    </row>
    <row r="315" spans="1:20" x14ac:dyDescent="0.2">
      <c r="A315" t="s">
        <v>392</v>
      </c>
      <c r="B315" t="s">
        <v>393</v>
      </c>
      <c r="C315">
        <v>1999</v>
      </c>
      <c r="D315" t="s">
        <v>394</v>
      </c>
      <c r="E315" t="s">
        <v>395</v>
      </c>
      <c r="F315" t="s">
        <v>304</v>
      </c>
      <c r="G315" t="s">
        <v>396</v>
      </c>
      <c r="H315" s="4" t="s">
        <v>397</v>
      </c>
      <c r="I315">
        <v>193</v>
      </c>
      <c r="J315" t="s">
        <v>188</v>
      </c>
      <c r="K315" t="s">
        <v>398</v>
      </c>
      <c r="M315" t="s">
        <v>399</v>
      </c>
      <c r="N315" t="s">
        <v>400</v>
      </c>
      <c r="P315">
        <v>0.28999999999999998</v>
      </c>
      <c r="Q315" t="s">
        <v>87</v>
      </c>
      <c r="R315" t="s">
        <v>79</v>
      </c>
      <c r="S315" t="s">
        <v>102</v>
      </c>
      <c r="T315" t="s">
        <v>401</v>
      </c>
    </row>
    <row r="316" spans="1:20" x14ac:dyDescent="0.2">
      <c r="A316" t="s">
        <v>392</v>
      </c>
      <c r="B316" t="s">
        <v>393</v>
      </c>
      <c r="C316">
        <v>1999</v>
      </c>
      <c r="D316" t="s">
        <v>394</v>
      </c>
      <c r="E316" t="s">
        <v>395</v>
      </c>
      <c r="F316" t="s">
        <v>304</v>
      </c>
      <c r="G316" t="s">
        <v>396</v>
      </c>
      <c r="H316" s="4" t="s">
        <v>397</v>
      </c>
      <c r="I316">
        <v>193</v>
      </c>
      <c r="J316" t="s">
        <v>188</v>
      </c>
      <c r="K316" t="s">
        <v>398</v>
      </c>
      <c r="M316" t="s">
        <v>402</v>
      </c>
      <c r="N316" t="s">
        <v>400</v>
      </c>
      <c r="P316">
        <v>0.21</v>
      </c>
      <c r="Q316" t="s">
        <v>87</v>
      </c>
      <c r="R316" t="s">
        <v>79</v>
      </c>
      <c r="S316" t="s">
        <v>102</v>
      </c>
      <c r="T316" t="s">
        <v>401</v>
      </c>
    </row>
    <row r="317" spans="1:20" x14ac:dyDescent="0.2">
      <c r="A317" t="s">
        <v>392</v>
      </c>
      <c r="B317" t="s">
        <v>393</v>
      </c>
      <c r="C317">
        <v>1999</v>
      </c>
      <c r="D317" t="s">
        <v>394</v>
      </c>
      <c r="E317" t="s">
        <v>395</v>
      </c>
      <c r="F317" t="s">
        <v>304</v>
      </c>
      <c r="G317" t="s">
        <v>396</v>
      </c>
      <c r="H317" s="4" t="s">
        <v>397</v>
      </c>
      <c r="I317">
        <v>193</v>
      </c>
      <c r="J317" t="s">
        <v>188</v>
      </c>
      <c r="K317" t="s">
        <v>398</v>
      </c>
      <c r="M317" t="s">
        <v>403</v>
      </c>
      <c r="N317" t="s">
        <v>400</v>
      </c>
      <c r="P317">
        <v>0.11</v>
      </c>
      <c r="R317" t="s">
        <v>79</v>
      </c>
      <c r="S317" t="s">
        <v>102</v>
      </c>
      <c r="T317" t="s">
        <v>401</v>
      </c>
    </row>
    <row r="318" spans="1:20" x14ac:dyDescent="0.2">
      <c r="A318" t="s">
        <v>392</v>
      </c>
      <c r="B318" t="s">
        <v>393</v>
      </c>
      <c r="C318">
        <v>1999</v>
      </c>
      <c r="D318" t="s">
        <v>394</v>
      </c>
      <c r="E318" t="s">
        <v>395</v>
      </c>
      <c r="F318" t="s">
        <v>304</v>
      </c>
      <c r="G318" t="s">
        <v>396</v>
      </c>
      <c r="H318" s="4" t="s">
        <v>397</v>
      </c>
      <c r="I318">
        <v>193</v>
      </c>
      <c r="J318" t="s">
        <v>188</v>
      </c>
      <c r="K318" t="s">
        <v>398</v>
      </c>
      <c r="M318" t="s">
        <v>404</v>
      </c>
      <c r="N318" t="s">
        <v>400</v>
      </c>
      <c r="P318">
        <v>0.01</v>
      </c>
      <c r="R318" t="s">
        <v>79</v>
      </c>
      <c r="S318" t="s">
        <v>102</v>
      </c>
      <c r="T318" t="s">
        <v>401</v>
      </c>
    </row>
    <row r="319" spans="1:20" x14ac:dyDescent="0.2">
      <c r="A319" t="s">
        <v>392</v>
      </c>
      <c r="B319" t="s">
        <v>393</v>
      </c>
      <c r="C319">
        <v>1999</v>
      </c>
      <c r="D319" t="s">
        <v>394</v>
      </c>
      <c r="E319" t="s">
        <v>395</v>
      </c>
      <c r="F319" t="s">
        <v>304</v>
      </c>
      <c r="G319" t="s">
        <v>396</v>
      </c>
      <c r="H319" s="4" t="s">
        <v>397</v>
      </c>
      <c r="I319">
        <v>193</v>
      </c>
      <c r="J319" t="s">
        <v>188</v>
      </c>
      <c r="K319" t="s">
        <v>398</v>
      </c>
      <c r="M319" t="s">
        <v>405</v>
      </c>
      <c r="N319" t="s">
        <v>400</v>
      </c>
      <c r="P319">
        <v>-0.1</v>
      </c>
      <c r="R319" t="s">
        <v>79</v>
      </c>
      <c r="S319" t="s">
        <v>102</v>
      </c>
      <c r="T319" t="s">
        <v>401</v>
      </c>
    </row>
    <row r="320" spans="1:20" x14ac:dyDescent="0.2">
      <c r="A320" t="s">
        <v>392</v>
      </c>
      <c r="B320" t="s">
        <v>393</v>
      </c>
      <c r="C320">
        <v>1999</v>
      </c>
      <c r="D320" t="s">
        <v>394</v>
      </c>
      <c r="E320" t="s">
        <v>395</v>
      </c>
      <c r="F320" t="s">
        <v>304</v>
      </c>
      <c r="G320" t="s">
        <v>396</v>
      </c>
      <c r="H320" s="4" t="s">
        <v>397</v>
      </c>
      <c r="I320">
        <v>193</v>
      </c>
      <c r="J320" t="s">
        <v>188</v>
      </c>
      <c r="K320" t="s">
        <v>398</v>
      </c>
      <c r="M320" t="s">
        <v>406</v>
      </c>
      <c r="N320" t="s">
        <v>400</v>
      </c>
      <c r="P320">
        <v>-0.15</v>
      </c>
      <c r="Q320" t="s">
        <v>87</v>
      </c>
      <c r="R320" t="s">
        <v>79</v>
      </c>
      <c r="S320" t="s">
        <v>102</v>
      </c>
      <c r="T320" t="s">
        <v>401</v>
      </c>
    </row>
    <row r="321" spans="1:20" x14ac:dyDescent="0.2">
      <c r="A321" t="s">
        <v>407</v>
      </c>
      <c r="B321" t="s">
        <v>408</v>
      </c>
      <c r="C321">
        <v>1991</v>
      </c>
      <c r="D321" t="s">
        <v>409</v>
      </c>
      <c r="E321" t="s">
        <v>410</v>
      </c>
      <c r="F321" t="s">
        <v>95</v>
      </c>
      <c r="G321" t="s">
        <v>411</v>
      </c>
      <c r="H321" t="s">
        <v>412</v>
      </c>
      <c r="I321">
        <v>30</v>
      </c>
      <c r="J321" t="s">
        <v>413</v>
      </c>
      <c r="K321" t="s">
        <v>414</v>
      </c>
      <c r="M321" t="s">
        <v>415</v>
      </c>
      <c r="N321" t="s">
        <v>414</v>
      </c>
      <c r="P321">
        <v>0.71</v>
      </c>
      <c r="Q321" t="s">
        <v>87</v>
      </c>
      <c r="R321" t="s">
        <v>79</v>
      </c>
      <c r="S321" t="s">
        <v>102</v>
      </c>
      <c r="T321" t="s">
        <v>416</v>
      </c>
    </row>
    <row r="322" spans="1:20" x14ac:dyDescent="0.2">
      <c r="A322" t="s">
        <v>407</v>
      </c>
      <c r="B322" t="s">
        <v>408</v>
      </c>
      <c r="C322">
        <v>1991</v>
      </c>
      <c r="D322" t="s">
        <v>409</v>
      </c>
      <c r="E322" t="s">
        <v>410</v>
      </c>
      <c r="F322" t="s">
        <v>95</v>
      </c>
      <c r="G322" t="s">
        <v>411</v>
      </c>
      <c r="H322" t="s">
        <v>412</v>
      </c>
      <c r="I322">
        <v>30</v>
      </c>
      <c r="J322" t="s">
        <v>413</v>
      </c>
      <c r="K322" t="s">
        <v>414</v>
      </c>
      <c r="M322" t="s">
        <v>417</v>
      </c>
      <c r="N322" t="s">
        <v>414</v>
      </c>
      <c r="P322">
        <v>-0.24</v>
      </c>
      <c r="R322" t="s">
        <v>79</v>
      </c>
      <c r="S322" t="s">
        <v>102</v>
      </c>
      <c r="T322" t="s">
        <v>416</v>
      </c>
    </row>
    <row r="323" spans="1:20" x14ac:dyDescent="0.2">
      <c r="A323" t="s">
        <v>407</v>
      </c>
      <c r="B323" t="s">
        <v>408</v>
      </c>
      <c r="C323">
        <v>1991</v>
      </c>
      <c r="D323" t="s">
        <v>409</v>
      </c>
      <c r="E323" t="s">
        <v>410</v>
      </c>
      <c r="F323" t="s">
        <v>95</v>
      </c>
      <c r="G323" t="s">
        <v>411</v>
      </c>
      <c r="H323" t="s">
        <v>412</v>
      </c>
      <c r="I323">
        <v>30</v>
      </c>
      <c r="J323" t="s">
        <v>413</v>
      </c>
      <c r="K323" t="s">
        <v>414</v>
      </c>
      <c r="M323" t="s">
        <v>418</v>
      </c>
      <c r="N323" t="s">
        <v>414</v>
      </c>
      <c r="P323">
        <v>0.03</v>
      </c>
      <c r="R323" t="s">
        <v>79</v>
      </c>
      <c r="S323" t="s">
        <v>102</v>
      </c>
      <c r="T323" t="s">
        <v>416</v>
      </c>
    </row>
    <row r="324" spans="1:20" x14ac:dyDescent="0.2">
      <c r="A324" t="s">
        <v>407</v>
      </c>
      <c r="B324" t="s">
        <v>408</v>
      </c>
      <c r="C324">
        <v>1991</v>
      </c>
      <c r="D324" t="s">
        <v>409</v>
      </c>
      <c r="E324" t="s">
        <v>410</v>
      </c>
      <c r="F324" t="s">
        <v>95</v>
      </c>
      <c r="G324" t="s">
        <v>411</v>
      </c>
      <c r="H324" t="s">
        <v>412</v>
      </c>
      <c r="I324">
        <v>30</v>
      </c>
      <c r="J324" t="s">
        <v>413</v>
      </c>
      <c r="K324" t="s">
        <v>414</v>
      </c>
      <c r="M324" t="s">
        <v>419</v>
      </c>
      <c r="N324" t="s">
        <v>221</v>
      </c>
      <c r="P324">
        <v>-0.21</v>
      </c>
      <c r="R324" t="s">
        <v>79</v>
      </c>
      <c r="S324" t="s">
        <v>102</v>
      </c>
      <c r="T324" t="s">
        <v>416</v>
      </c>
    </row>
    <row r="325" spans="1:20" x14ac:dyDescent="0.2">
      <c r="A325" t="s">
        <v>407</v>
      </c>
      <c r="B325" t="s">
        <v>408</v>
      </c>
      <c r="C325">
        <v>1991</v>
      </c>
      <c r="D325" t="s">
        <v>409</v>
      </c>
      <c r="E325" t="s">
        <v>410</v>
      </c>
      <c r="F325" t="s">
        <v>95</v>
      </c>
      <c r="G325" t="s">
        <v>411</v>
      </c>
      <c r="H325" t="s">
        <v>412</v>
      </c>
      <c r="I325">
        <v>30</v>
      </c>
      <c r="J325" t="s">
        <v>413</v>
      </c>
      <c r="K325" t="s">
        <v>414</v>
      </c>
      <c r="M325" t="s">
        <v>420</v>
      </c>
      <c r="N325" t="s">
        <v>221</v>
      </c>
      <c r="P325">
        <v>-0.33</v>
      </c>
      <c r="Q325" t="s">
        <v>87</v>
      </c>
      <c r="R325" t="s">
        <v>79</v>
      </c>
      <c r="S325" t="s">
        <v>102</v>
      </c>
      <c r="T325" t="s">
        <v>416</v>
      </c>
    </row>
    <row r="326" spans="1:20" x14ac:dyDescent="0.2">
      <c r="A326" t="s">
        <v>407</v>
      </c>
      <c r="B326" t="s">
        <v>408</v>
      </c>
      <c r="C326">
        <v>1991</v>
      </c>
      <c r="D326" t="s">
        <v>409</v>
      </c>
      <c r="E326" t="s">
        <v>410</v>
      </c>
      <c r="F326" t="s">
        <v>95</v>
      </c>
      <c r="G326" t="s">
        <v>411</v>
      </c>
      <c r="H326" t="s">
        <v>412</v>
      </c>
      <c r="I326">
        <v>30</v>
      </c>
      <c r="J326" t="s">
        <v>413</v>
      </c>
      <c r="K326" t="s">
        <v>414</v>
      </c>
      <c r="M326" t="s">
        <v>421</v>
      </c>
      <c r="N326" t="s">
        <v>221</v>
      </c>
      <c r="P326">
        <v>0.02</v>
      </c>
      <c r="R326" t="s">
        <v>79</v>
      </c>
      <c r="S326" t="s">
        <v>102</v>
      </c>
      <c r="T326" t="s">
        <v>416</v>
      </c>
    </row>
    <row r="327" spans="1:20" x14ac:dyDescent="0.2">
      <c r="A327" t="s">
        <v>407</v>
      </c>
      <c r="B327" t="s">
        <v>408</v>
      </c>
      <c r="C327">
        <v>1991</v>
      </c>
      <c r="D327" t="s">
        <v>409</v>
      </c>
      <c r="E327" t="s">
        <v>410</v>
      </c>
      <c r="F327" t="s">
        <v>95</v>
      </c>
      <c r="G327" t="s">
        <v>411</v>
      </c>
      <c r="H327" t="s">
        <v>412</v>
      </c>
      <c r="I327">
        <v>30</v>
      </c>
      <c r="J327" t="s">
        <v>413</v>
      </c>
      <c r="K327" t="s">
        <v>414</v>
      </c>
      <c r="M327" t="s">
        <v>422</v>
      </c>
      <c r="N327" t="s">
        <v>221</v>
      </c>
      <c r="P327">
        <v>0.12</v>
      </c>
      <c r="R327" t="s">
        <v>79</v>
      </c>
      <c r="S327" t="s">
        <v>102</v>
      </c>
      <c r="T327" t="s">
        <v>416</v>
      </c>
    </row>
    <row r="328" spans="1:20" x14ac:dyDescent="0.2">
      <c r="A328" t="s">
        <v>407</v>
      </c>
      <c r="B328" t="s">
        <v>408</v>
      </c>
      <c r="C328">
        <v>1991</v>
      </c>
      <c r="D328" t="s">
        <v>409</v>
      </c>
      <c r="E328" t="s">
        <v>410</v>
      </c>
      <c r="F328" t="s">
        <v>95</v>
      </c>
      <c r="G328" t="s">
        <v>411</v>
      </c>
      <c r="H328" t="s">
        <v>412</v>
      </c>
      <c r="I328">
        <v>30</v>
      </c>
      <c r="J328" t="s">
        <v>413</v>
      </c>
      <c r="K328" t="s">
        <v>414</v>
      </c>
      <c r="M328" t="s">
        <v>423</v>
      </c>
      <c r="N328" t="s">
        <v>424</v>
      </c>
      <c r="P328">
        <v>-0.41</v>
      </c>
      <c r="Q328" t="s">
        <v>87</v>
      </c>
      <c r="R328" t="s">
        <v>79</v>
      </c>
      <c r="S328" t="s">
        <v>102</v>
      </c>
      <c r="T328" t="s">
        <v>416</v>
      </c>
    </row>
    <row r="329" spans="1:20" x14ac:dyDescent="0.2">
      <c r="A329" t="s">
        <v>407</v>
      </c>
      <c r="B329" t="s">
        <v>408</v>
      </c>
      <c r="C329">
        <v>1991</v>
      </c>
      <c r="D329" t="s">
        <v>409</v>
      </c>
      <c r="E329" t="s">
        <v>410</v>
      </c>
      <c r="F329" t="s">
        <v>95</v>
      </c>
      <c r="G329" t="s">
        <v>411</v>
      </c>
      <c r="H329" t="s">
        <v>412</v>
      </c>
      <c r="I329">
        <v>30</v>
      </c>
      <c r="J329" t="s">
        <v>413</v>
      </c>
      <c r="K329" t="s">
        <v>414</v>
      </c>
      <c r="M329" t="s">
        <v>425</v>
      </c>
      <c r="N329" t="s">
        <v>424</v>
      </c>
      <c r="P329">
        <v>0.27</v>
      </c>
      <c r="R329" t="s">
        <v>79</v>
      </c>
      <c r="S329" t="s">
        <v>102</v>
      </c>
      <c r="T329" t="s">
        <v>416</v>
      </c>
    </row>
    <row r="330" spans="1:20" x14ac:dyDescent="0.2">
      <c r="A330" t="s">
        <v>407</v>
      </c>
      <c r="B330" t="s">
        <v>408</v>
      </c>
      <c r="C330">
        <v>1991</v>
      </c>
      <c r="D330" t="s">
        <v>409</v>
      </c>
      <c r="E330" t="s">
        <v>410</v>
      </c>
      <c r="F330" t="s">
        <v>95</v>
      </c>
      <c r="G330" t="s">
        <v>411</v>
      </c>
      <c r="H330" t="s">
        <v>412</v>
      </c>
      <c r="I330">
        <v>30</v>
      </c>
      <c r="J330" t="s">
        <v>413</v>
      </c>
      <c r="K330" t="s">
        <v>414</v>
      </c>
      <c r="M330" t="s">
        <v>426</v>
      </c>
      <c r="N330" t="s">
        <v>424</v>
      </c>
      <c r="P330">
        <v>0.11</v>
      </c>
      <c r="R330" t="s">
        <v>79</v>
      </c>
      <c r="S330" t="s">
        <v>102</v>
      </c>
      <c r="T330" t="s">
        <v>416</v>
      </c>
    </row>
    <row r="331" spans="1:20" x14ac:dyDescent="0.2">
      <c r="A331" t="s">
        <v>407</v>
      </c>
      <c r="B331" t="s">
        <v>408</v>
      </c>
      <c r="C331">
        <v>1991</v>
      </c>
      <c r="D331" t="s">
        <v>409</v>
      </c>
      <c r="E331" t="s">
        <v>410</v>
      </c>
      <c r="F331" t="s">
        <v>95</v>
      </c>
      <c r="G331" t="s">
        <v>411</v>
      </c>
      <c r="H331" t="s">
        <v>412</v>
      </c>
      <c r="I331">
        <v>30</v>
      </c>
      <c r="J331" t="s">
        <v>415</v>
      </c>
      <c r="K331" t="s">
        <v>414</v>
      </c>
      <c r="M331" t="s">
        <v>417</v>
      </c>
      <c r="N331" t="s">
        <v>414</v>
      </c>
      <c r="P331">
        <v>-0.08</v>
      </c>
      <c r="R331" t="s">
        <v>79</v>
      </c>
      <c r="S331" t="s">
        <v>102</v>
      </c>
      <c r="T331" t="s">
        <v>416</v>
      </c>
    </row>
    <row r="332" spans="1:20" x14ac:dyDescent="0.2">
      <c r="A332" t="s">
        <v>407</v>
      </c>
      <c r="B332" t="s">
        <v>408</v>
      </c>
      <c r="C332">
        <v>1991</v>
      </c>
      <c r="D332" t="s">
        <v>409</v>
      </c>
      <c r="E332" t="s">
        <v>410</v>
      </c>
      <c r="F332" t="s">
        <v>95</v>
      </c>
      <c r="G332" t="s">
        <v>411</v>
      </c>
      <c r="H332" t="s">
        <v>412</v>
      </c>
      <c r="I332">
        <v>30</v>
      </c>
      <c r="J332" t="s">
        <v>415</v>
      </c>
      <c r="K332" t="s">
        <v>414</v>
      </c>
      <c r="M332" t="s">
        <v>418</v>
      </c>
      <c r="N332" t="s">
        <v>414</v>
      </c>
      <c r="P332">
        <v>0.02</v>
      </c>
      <c r="R332" t="s">
        <v>79</v>
      </c>
      <c r="S332" t="s">
        <v>102</v>
      </c>
      <c r="T332" t="s">
        <v>416</v>
      </c>
    </row>
    <row r="333" spans="1:20" x14ac:dyDescent="0.2">
      <c r="A333" t="s">
        <v>407</v>
      </c>
      <c r="B333" t="s">
        <v>408</v>
      </c>
      <c r="C333">
        <v>1991</v>
      </c>
      <c r="D333" t="s">
        <v>409</v>
      </c>
      <c r="E333" t="s">
        <v>410</v>
      </c>
      <c r="F333" t="s">
        <v>95</v>
      </c>
      <c r="G333" t="s">
        <v>411</v>
      </c>
      <c r="H333" t="s">
        <v>412</v>
      </c>
      <c r="I333">
        <v>30</v>
      </c>
      <c r="J333" t="s">
        <v>415</v>
      </c>
      <c r="K333" t="s">
        <v>414</v>
      </c>
      <c r="M333" t="s">
        <v>419</v>
      </c>
      <c r="N333" t="s">
        <v>221</v>
      </c>
      <c r="P333">
        <v>-0.28000000000000003</v>
      </c>
      <c r="R333" t="s">
        <v>79</v>
      </c>
      <c r="S333" t="s">
        <v>102</v>
      </c>
      <c r="T333" t="s">
        <v>416</v>
      </c>
    </row>
    <row r="334" spans="1:20" x14ac:dyDescent="0.2">
      <c r="A334" t="s">
        <v>407</v>
      </c>
      <c r="B334" t="s">
        <v>408</v>
      </c>
      <c r="C334">
        <v>1991</v>
      </c>
      <c r="D334" t="s">
        <v>409</v>
      </c>
      <c r="E334" t="s">
        <v>410</v>
      </c>
      <c r="F334" t="s">
        <v>95</v>
      </c>
      <c r="G334" t="s">
        <v>411</v>
      </c>
      <c r="H334" t="s">
        <v>412</v>
      </c>
      <c r="I334">
        <v>30</v>
      </c>
      <c r="J334" t="s">
        <v>415</v>
      </c>
      <c r="K334" t="s">
        <v>414</v>
      </c>
      <c r="M334" t="s">
        <v>420</v>
      </c>
      <c r="N334" t="s">
        <v>221</v>
      </c>
      <c r="P334">
        <v>-0.15</v>
      </c>
      <c r="R334" t="s">
        <v>79</v>
      </c>
      <c r="S334" t="s">
        <v>102</v>
      </c>
      <c r="T334" t="s">
        <v>416</v>
      </c>
    </row>
    <row r="335" spans="1:20" x14ac:dyDescent="0.2">
      <c r="A335" t="s">
        <v>407</v>
      </c>
      <c r="B335" t="s">
        <v>408</v>
      </c>
      <c r="C335">
        <v>1991</v>
      </c>
      <c r="D335" t="s">
        <v>409</v>
      </c>
      <c r="E335" t="s">
        <v>410</v>
      </c>
      <c r="F335" t="s">
        <v>95</v>
      </c>
      <c r="G335" t="s">
        <v>411</v>
      </c>
      <c r="H335" t="s">
        <v>412</v>
      </c>
      <c r="I335">
        <v>30</v>
      </c>
      <c r="J335" t="s">
        <v>415</v>
      </c>
      <c r="K335" t="s">
        <v>414</v>
      </c>
      <c r="M335" t="s">
        <v>421</v>
      </c>
      <c r="N335" t="s">
        <v>221</v>
      </c>
      <c r="P335">
        <v>0.11</v>
      </c>
      <c r="R335" t="s">
        <v>79</v>
      </c>
      <c r="S335" t="s">
        <v>102</v>
      </c>
      <c r="T335" t="s">
        <v>416</v>
      </c>
    </row>
    <row r="336" spans="1:20" x14ac:dyDescent="0.2">
      <c r="A336" t="s">
        <v>407</v>
      </c>
      <c r="B336" t="s">
        <v>408</v>
      </c>
      <c r="C336">
        <v>1991</v>
      </c>
      <c r="D336" t="s">
        <v>409</v>
      </c>
      <c r="E336" t="s">
        <v>410</v>
      </c>
      <c r="F336" t="s">
        <v>95</v>
      </c>
      <c r="G336" t="s">
        <v>411</v>
      </c>
      <c r="H336" t="s">
        <v>412</v>
      </c>
      <c r="I336">
        <v>30</v>
      </c>
      <c r="J336" t="s">
        <v>415</v>
      </c>
      <c r="K336" t="s">
        <v>414</v>
      </c>
      <c r="M336" t="s">
        <v>422</v>
      </c>
      <c r="N336" t="s">
        <v>221</v>
      </c>
      <c r="P336">
        <v>0.41</v>
      </c>
      <c r="Q336" t="s">
        <v>87</v>
      </c>
      <c r="R336" t="s">
        <v>79</v>
      </c>
      <c r="S336" t="s">
        <v>102</v>
      </c>
      <c r="T336" t="s">
        <v>416</v>
      </c>
    </row>
    <row r="337" spans="1:20" x14ac:dyDescent="0.2">
      <c r="A337" t="s">
        <v>407</v>
      </c>
      <c r="B337" t="s">
        <v>408</v>
      </c>
      <c r="C337">
        <v>1991</v>
      </c>
      <c r="D337" t="s">
        <v>409</v>
      </c>
      <c r="E337" t="s">
        <v>410</v>
      </c>
      <c r="F337" t="s">
        <v>95</v>
      </c>
      <c r="G337" t="s">
        <v>411</v>
      </c>
      <c r="H337" t="s">
        <v>412</v>
      </c>
      <c r="I337">
        <v>30</v>
      </c>
      <c r="J337" t="s">
        <v>415</v>
      </c>
      <c r="K337" t="s">
        <v>414</v>
      </c>
      <c r="M337" t="s">
        <v>423</v>
      </c>
      <c r="N337" t="s">
        <v>424</v>
      </c>
      <c r="P337">
        <v>-0.61</v>
      </c>
      <c r="Q337" t="s">
        <v>87</v>
      </c>
      <c r="R337" t="s">
        <v>79</v>
      </c>
      <c r="S337" t="s">
        <v>102</v>
      </c>
      <c r="T337" t="s">
        <v>416</v>
      </c>
    </row>
    <row r="338" spans="1:20" x14ac:dyDescent="0.2">
      <c r="A338" t="s">
        <v>407</v>
      </c>
      <c r="B338" t="s">
        <v>408</v>
      </c>
      <c r="C338">
        <v>1991</v>
      </c>
      <c r="D338" t="s">
        <v>409</v>
      </c>
      <c r="E338" t="s">
        <v>410</v>
      </c>
      <c r="F338" t="s">
        <v>95</v>
      </c>
      <c r="G338" t="s">
        <v>411</v>
      </c>
      <c r="H338" t="s">
        <v>412</v>
      </c>
      <c r="I338">
        <v>30</v>
      </c>
      <c r="J338" t="s">
        <v>415</v>
      </c>
      <c r="K338" t="s">
        <v>414</v>
      </c>
      <c r="M338" t="s">
        <v>425</v>
      </c>
      <c r="N338" t="s">
        <v>424</v>
      </c>
      <c r="P338">
        <v>0.42</v>
      </c>
      <c r="Q338" t="s">
        <v>87</v>
      </c>
      <c r="R338" t="s">
        <v>79</v>
      </c>
      <c r="S338" t="s">
        <v>102</v>
      </c>
      <c r="T338" t="s">
        <v>416</v>
      </c>
    </row>
    <row r="339" spans="1:20" x14ac:dyDescent="0.2">
      <c r="A339" t="s">
        <v>407</v>
      </c>
      <c r="B339" t="s">
        <v>408</v>
      </c>
      <c r="C339">
        <v>1991</v>
      </c>
      <c r="D339" t="s">
        <v>409</v>
      </c>
      <c r="E339" t="s">
        <v>410</v>
      </c>
      <c r="F339" t="s">
        <v>95</v>
      </c>
      <c r="G339" t="s">
        <v>411</v>
      </c>
      <c r="H339" t="s">
        <v>412</v>
      </c>
      <c r="I339">
        <v>30</v>
      </c>
      <c r="J339" t="s">
        <v>415</v>
      </c>
      <c r="K339" t="s">
        <v>414</v>
      </c>
      <c r="M339" t="s">
        <v>426</v>
      </c>
      <c r="N339" t="s">
        <v>424</v>
      </c>
      <c r="P339">
        <v>0.2</v>
      </c>
      <c r="R339" t="s">
        <v>79</v>
      </c>
      <c r="S339" t="s">
        <v>102</v>
      </c>
      <c r="T339" t="s">
        <v>416</v>
      </c>
    </row>
    <row r="340" spans="1:20" x14ac:dyDescent="0.2">
      <c r="A340" t="s">
        <v>407</v>
      </c>
      <c r="B340" t="s">
        <v>408</v>
      </c>
      <c r="C340">
        <v>1991</v>
      </c>
      <c r="D340" t="s">
        <v>409</v>
      </c>
      <c r="E340" t="s">
        <v>410</v>
      </c>
      <c r="F340" t="s">
        <v>95</v>
      </c>
      <c r="G340" t="s">
        <v>411</v>
      </c>
      <c r="H340" t="s">
        <v>412</v>
      </c>
      <c r="I340">
        <v>30</v>
      </c>
      <c r="J340" t="s">
        <v>417</v>
      </c>
      <c r="K340" t="s">
        <v>414</v>
      </c>
      <c r="M340" t="s">
        <v>427</v>
      </c>
      <c r="N340" t="s">
        <v>414</v>
      </c>
      <c r="P340">
        <v>-7.0000000000000007E-2</v>
      </c>
      <c r="R340" t="s">
        <v>79</v>
      </c>
      <c r="S340" t="s">
        <v>102</v>
      </c>
      <c r="T340" t="s">
        <v>416</v>
      </c>
    </row>
    <row r="341" spans="1:20" x14ac:dyDescent="0.2">
      <c r="A341" t="s">
        <v>407</v>
      </c>
      <c r="B341" t="s">
        <v>408</v>
      </c>
      <c r="C341">
        <v>1991</v>
      </c>
      <c r="D341" t="s">
        <v>409</v>
      </c>
      <c r="E341" t="s">
        <v>410</v>
      </c>
      <c r="F341" t="s">
        <v>95</v>
      </c>
      <c r="G341" t="s">
        <v>411</v>
      </c>
      <c r="H341" t="s">
        <v>412</v>
      </c>
      <c r="I341">
        <v>30</v>
      </c>
      <c r="J341" t="s">
        <v>417</v>
      </c>
      <c r="K341" t="s">
        <v>414</v>
      </c>
      <c r="M341" t="s">
        <v>419</v>
      </c>
      <c r="N341" t="s">
        <v>221</v>
      </c>
      <c r="P341">
        <v>-0.06</v>
      </c>
      <c r="R341" t="s">
        <v>79</v>
      </c>
      <c r="S341" t="s">
        <v>102</v>
      </c>
      <c r="T341" t="s">
        <v>416</v>
      </c>
    </row>
    <row r="342" spans="1:20" x14ac:dyDescent="0.2">
      <c r="A342" t="s">
        <v>407</v>
      </c>
      <c r="B342" t="s">
        <v>408</v>
      </c>
      <c r="C342">
        <v>1991</v>
      </c>
      <c r="D342" t="s">
        <v>409</v>
      </c>
      <c r="E342" t="s">
        <v>410</v>
      </c>
      <c r="F342" t="s">
        <v>95</v>
      </c>
      <c r="G342" t="s">
        <v>411</v>
      </c>
      <c r="H342" t="s">
        <v>412</v>
      </c>
      <c r="I342">
        <v>30</v>
      </c>
      <c r="J342" t="s">
        <v>417</v>
      </c>
      <c r="K342" t="s">
        <v>414</v>
      </c>
      <c r="M342" t="s">
        <v>420</v>
      </c>
      <c r="N342" t="s">
        <v>221</v>
      </c>
      <c r="P342">
        <v>0.03</v>
      </c>
      <c r="R342" t="s">
        <v>79</v>
      </c>
      <c r="S342" t="s">
        <v>102</v>
      </c>
      <c r="T342" t="s">
        <v>416</v>
      </c>
    </row>
    <row r="343" spans="1:20" x14ac:dyDescent="0.2">
      <c r="A343" t="s">
        <v>407</v>
      </c>
      <c r="B343" t="s">
        <v>408</v>
      </c>
      <c r="C343">
        <v>1991</v>
      </c>
      <c r="D343" t="s">
        <v>409</v>
      </c>
      <c r="E343" t="s">
        <v>410</v>
      </c>
      <c r="F343" t="s">
        <v>95</v>
      </c>
      <c r="G343" t="s">
        <v>411</v>
      </c>
      <c r="H343" t="s">
        <v>412</v>
      </c>
      <c r="I343">
        <v>30</v>
      </c>
      <c r="J343" t="s">
        <v>417</v>
      </c>
      <c r="K343" t="s">
        <v>414</v>
      </c>
      <c r="M343" t="s">
        <v>421</v>
      </c>
      <c r="N343" t="s">
        <v>221</v>
      </c>
      <c r="P343">
        <v>0.15</v>
      </c>
      <c r="R343" t="s">
        <v>79</v>
      </c>
      <c r="S343" t="s">
        <v>102</v>
      </c>
      <c r="T343" t="s">
        <v>416</v>
      </c>
    </row>
    <row r="344" spans="1:20" x14ac:dyDescent="0.2">
      <c r="A344" t="s">
        <v>407</v>
      </c>
      <c r="B344" t="s">
        <v>408</v>
      </c>
      <c r="C344">
        <v>1991</v>
      </c>
      <c r="D344" t="s">
        <v>409</v>
      </c>
      <c r="E344" t="s">
        <v>410</v>
      </c>
      <c r="F344" t="s">
        <v>95</v>
      </c>
      <c r="G344" t="s">
        <v>411</v>
      </c>
      <c r="H344" t="s">
        <v>412</v>
      </c>
      <c r="I344">
        <v>30</v>
      </c>
      <c r="J344" t="s">
        <v>417</v>
      </c>
      <c r="K344" t="s">
        <v>414</v>
      </c>
      <c r="M344" t="s">
        <v>422</v>
      </c>
      <c r="N344" t="s">
        <v>221</v>
      </c>
      <c r="P344">
        <v>0.05</v>
      </c>
      <c r="R344" t="s">
        <v>79</v>
      </c>
      <c r="S344" t="s">
        <v>102</v>
      </c>
      <c r="T344" t="s">
        <v>416</v>
      </c>
    </row>
    <row r="345" spans="1:20" x14ac:dyDescent="0.2">
      <c r="A345" t="s">
        <v>407</v>
      </c>
      <c r="B345" t="s">
        <v>408</v>
      </c>
      <c r="C345">
        <v>1991</v>
      </c>
      <c r="D345" t="s">
        <v>409</v>
      </c>
      <c r="E345" t="s">
        <v>410</v>
      </c>
      <c r="F345" t="s">
        <v>95</v>
      </c>
      <c r="G345" t="s">
        <v>411</v>
      </c>
      <c r="H345" t="s">
        <v>412</v>
      </c>
      <c r="I345">
        <v>30</v>
      </c>
      <c r="J345" t="s">
        <v>417</v>
      </c>
      <c r="K345" t="s">
        <v>414</v>
      </c>
      <c r="M345" t="s">
        <v>423</v>
      </c>
      <c r="N345" t="s">
        <v>424</v>
      </c>
      <c r="P345">
        <v>-0.08</v>
      </c>
      <c r="R345" t="s">
        <v>79</v>
      </c>
      <c r="S345" t="s">
        <v>102</v>
      </c>
      <c r="T345" t="s">
        <v>416</v>
      </c>
    </row>
    <row r="346" spans="1:20" x14ac:dyDescent="0.2">
      <c r="A346" t="s">
        <v>407</v>
      </c>
      <c r="B346" t="s">
        <v>408</v>
      </c>
      <c r="C346">
        <v>1991</v>
      </c>
      <c r="D346" t="s">
        <v>409</v>
      </c>
      <c r="E346" t="s">
        <v>410</v>
      </c>
      <c r="F346" t="s">
        <v>95</v>
      </c>
      <c r="G346" t="s">
        <v>411</v>
      </c>
      <c r="H346" t="s">
        <v>412</v>
      </c>
      <c r="I346">
        <v>30</v>
      </c>
      <c r="J346" t="s">
        <v>417</v>
      </c>
      <c r="K346" t="s">
        <v>414</v>
      </c>
      <c r="M346" t="s">
        <v>425</v>
      </c>
      <c r="N346" t="s">
        <v>424</v>
      </c>
      <c r="P346">
        <v>-0.08</v>
      </c>
      <c r="R346" t="s">
        <v>79</v>
      </c>
      <c r="S346" t="s">
        <v>102</v>
      </c>
      <c r="T346" t="s">
        <v>416</v>
      </c>
    </row>
    <row r="347" spans="1:20" x14ac:dyDescent="0.2">
      <c r="A347" t="s">
        <v>407</v>
      </c>
      <c r="B347" t="s">
        <v>408</v>
      </c>
      <c r="C347">
        <v>1991</v>
      </c>
      <c r="D347" t="s">
        <v>409</v>
      </c>
      <c r="E347" t="s">
        <v>410</v>
      </c>
      <c r="F347" t="s">
        <v>95</v>
      </c>
      <c r="G347" t="s">
        <v>411</v>
      </c>
      <c r="H347" t="s">
        <v>412</v>
      </c>
      <c r="I347">
        <v>30</v>
      </c>
      <c r="J347" t="s">
        <v>417</v>
      </c>
      <c r="K347" t="s">
        <v>414</v>
      </c>
      <c r="M347" t="s">
        <v>426</v>
      </c>
      <c r="N347" t="s">
        <v>424</v>
      </c>
      <c r="P347">
        <v>-0.1</v>
      </c>
      <c r="R347" t="s">
        <v>79</v>
      </c>
      <c r="S347" t="s">
        <v>102</v>
      </c>
      <c r="T347" t="s">
        <v>416</v>
      </c>
    </row>
    <row r="348" spans="1:20" x14ac:dyDescent="0.2">
      <c r="A348" t="s">
        <v>428</v>
      </c>
      <c r="B348" t="s">
        <v>429</v>
      </c>
      <c r="C348">
        <v>1991</v>
      </c>
      <c r="D348" t="s">
        <v>430</v>
      </c>
      <c r="E348" t="s">
        <v>431</v>
      </c>
      <c r="F348" t="s">
        <v>95</v>
      </c>
      <c r="G348" t="s">
        <v>432</v>
      </c>
      <c r="H348" t="s">
        <v>433</v>
      </c>
      <c r="I348">
        <v>193</v>
      </c>
      <c r="J348" t="s">
        <v>434</v>
      </c>
      <c r="K348" t="s">
        <v>435</v>
      </c>
      <c r="M348" t="s">
        <v>436</v>
      </c>
      <c r="N348" t="s">
        <v>437</v>
      </c>
      <c r="P348">
        <v>0.02</v>
      </c>
      <c r="R348" t="s">
        <v>79</v>
      </c>
      <c r="S348" t="s">
        <v>102</v>
      </c>
      <c r="T348" t="s">
        <v>438</v>
      </c>
    </row>
    <row r="349" spans="1:20" x14ac:dyDescent="0.2">
      <c r="A349" t="s">
        <v>428</v>
      </c>
      <c r="B349" t="s">
        <v>429</v>
      </c>
      <c r="C349">
        <v>1991</v>
      </c>
      <c r="D349" t="s">
        <v>430</v>
      </c>
      <c r="E349" t="s">
        <v>431</v>
      </c>
      <c r="F349" t="s">
        <v>95</v>
      </c>
      <c r="G349" t="s">
        <v>432</v>
      </c>
      <c r="H349" t="s">
        <v>433</v>
      </c>
      <c r="I349">
        <v>193</v>
      </c>
      <c r="J349" t="s">
        <v>434</v>
      </c>
      <c r="K349" t="s">
        <v>435</v>
      </c>
      <c r="M349" t="s">
        <v>439</v>
      </c>
      <c r="N349" t="s">
        <v>440</v>
      </c>
      <c r="P349">
        <v>0.12</v>
      </c>
      <c r="R349" t="s">
        <v>79</v>
      </c>
      <c r="S349" t="s">
        <v>102</v>
      </c>
      <c r="T349" t="s">
        <v>438</v>
      </c>
    </row>
    <row r="350" spans="1:20" x14ac:dyDescent="0.2">
      <c r="A350" t="s">
        <v>428</v>
      </c>
      <c r="B350" t="s">
        <v>429</v>
      </c>
      <c r="C350">
        <v>1991</v>
      </c>
      <c r="D350" t="s">
        <v>430</v>
      </c>
      <c r="E350" t="s">
        <v>431</v>
      </c>
      <c r="F350" t="s">
        <v>95</v>
      </c>
      <c r="G350" t="s">
        <v>432</v>
      </c>
      <c r="H350" t="s">
        <v>433</v>
      </c>
      <c r="I350">
        <v>193</v>
      </c>
      <c r="J350" t="s">
        <v>434</v>
      </c>
      <c r="K350" t="s">
        <v>435</v>
      </c>
      <c r="M350" t="s">
        <v>441</v>
      </c>
      <c r="N350" t="s">
        <v>442</v>
      </c>
      <c r="P350">
        <v>-0.31</v>
      </c>
      <c r="R350" t="s">
        <v>79</v>
      </c>
      <c r="S350" t="s">
        <v>102</v>
      </c>
      <c r="T350" t="s">
        <v>438</v>
      </c>
    </row>
    <row r="351" spans="1:20" x14ac:dyDescent="0.2">
      <c r="A351" t="s">
        <v>428</v>
      </c>
      <c r="B351" t="s">
        <v>429</v>
      </c>
      <c r="C351">
        <v>1991</v>
      </c>
      <c r="D351" t="s">
        <v>430</v>
      </c>
      <c r="E351" t="s">
        <v>431</v>
      </c>
      <c r="F351" t="s">
        <v>95</v>
      </c>
      <c r="G351" t="s">
        <v>432</v>
      </c>
      <c r="H351" t="s">
        <v>433</v>
      </c>
      <c r="I351">
        <v>193</v>
      </c>
      <c r="J351" t="s">
        <v>434</v>
      </c>
      <c r="K351" t="s">
        <v>435</v>
      </c>
      <c r="M351" t="s">
        <v>443</v>
      </c>
      <c r="N351" t="s">
        <v>442</v>
      </c>
      <c r="P351">
        <v>0.37</v>
      </c>
      <c r="Q351" t="s">
        <v>87</v>
      </c>
      <c r="R351" t="s">
        <v>79</v>
      </c>
      <c r="S351" t="s">
        <v>102</v>
      </c>
      <c r="T351" t="s">
        <v>438</v>
      </c>
    </row>
    <row r="352" spans="1:20" x14ac:dyDescent="0.2">
      <c r="A352" t="s">
        <v>428</v>
      </c>
      <c r="B352" t="s">
        <v>429</v>
      </c>
      <c r="C352">
        <v>1991</v>
      </c>
      <c r="D352" t="s">
        <v>430</v>
      </c>
      <c r="E352" t="s">
        <v>431</v>
      </c>
      <c r="F352" t="s">
        <v>95</v>
      </c>
      <c r="G352" t="s">
        <v>432</v>
      </c>
      <c r="H352" t="s">
        <v>433</v>
      </c>
      <c r="I352">
        <v>193</v>
      </c>
      <c r="J352" t="s">
        <v>434</v>
      </c>
      <c r="K352" t="s">
        <v>435</v>
      </c>
      <c r="M352" t="s">
        <v>444</v>
      </c>
      <c r="N352" t="s">
        <v>445</v>
      </c>
      <c r="P352">
        <v>0.26</v>
      </c>
      <c r="Q352" t="s">
        <v>87</v>
      </c>
      <c r="R352" t="s">
        <v>79</v>
      </c>
      <c r="S352" t="s">
        <v>102</v>
      </c>
      <c r="T352" t="s">
        <v>438</v>
      </c>
    </row>
    <row r="353" spans="1:20" x14ac:dyDescent="0.2">
      <c r="A353" t="s">
        <v>428</v>
      </c>
      <c r="B353" t="s">
        <v>429</v>
      </c>
      <c r="C353">
        <v>1991</v>
      </c>
      <c r="D353" t="s">
        <v>430</v>
      </c>
      <c r="E353" t="s">
        <v>431</v>
      </c>
      <c r="F353" t="s">
        <v>95</v>
      </c>
      <c r="G353" t="s">
        <v>432</v>
      </c>
      <c r="H353" t="s">
        <v>433</v>
      </c>
      <c r="I353">
        <v>193</v>
      </c>
      <c r="J353" t="s">
        <v>434</v>
      </c>
      <c r="K353" t="s">
        <v>435</v>
      </c>
      <c r="M353" t="s">
        <v>446</v>
      </c>
      <c r="N353" t="s">
        <v>447</v>
      </c>
      <c r="P353">
        <v>-0.22</v>
      </c>
      <c r="R353" t="s">
        <v>79</v>
      </c>
      <c r="S353" t="s">
        <v>102</v>
      </c>
      <c r="T353" t="s">
        <v>438</v>
      </c>
    </row>
    <row r="354" spans="1:20" x14ac:dyDescent="0.2">
      <c r="A354" t="s">
        <v>428</v>
      </c>
      <c r="B354" t="s">
        <v>429</v>
      </c>
      <c r="C354">
        <v>1991</v>
      </c>
      <c r="D354" t="s">
        <v>430</v>
      </c>
      <c r="E354" t="s">
        <v>431</v>
      </c>
      <c r="F354" t="s">
        <v>95</v>
      </c>
      <c r="G354" t="s">
        <v>432</v>
      </c>
      <c r="H354" t="s">
        <v>448</v>
      </c>
      <c r="I354">
        <v>193</v>
      </c>
      <c r="J354" t="s">
        <v>434</v>
      </c>
      <c r="K354" t="s">
        <v>435</v>
      </c>
      <c r="M354" t="s">
        <v>436</v>
      </c>
      <c r="N354" t="s">
        <v>437</v>
      </c>
      <c r="P354">
        <v>-0.21</v>
      </c>
      <c r="R354" t="s">
        <v>79</v>
      </c>
      <c r="S354" t="s">
        <v>102</v>
      </c>
      <c r="T354" t="s">
        <v>438</v>
      </c>
    </row>
    <row r="355" spans="1:20" x14ac:dyDescent="0.2">
      <c r="A355" t="s">
        <v>428</v>
      </c>
      <c r="B355" t="s">
        <v>429</v>
      </c>
      <c r="C355">
        <v>1991</v>
      </c>
      <c r="D355" t="s">
        <v>430</v>
      </c>
      <c r="E355" t="s">
        <v>431</v>
      </c>
      <c r="F355" t="s">
        <v>95</v>
      </c>
      <c r="G355" t="s">
        <v>432</v>
      </c>
      <c r="H355" t="s">
        <v>448</v>
      </c>
      <c r="I355">
        <v>193</v>
      </c>
      <c r="J355" t="s">
        <v>434</v>
      </c>
      <c r="K355" t="s">
        <v>435</v>
      </c>
      <c r="M355" t="s">
        <v>439</v>
      </c>
      <c r="N355" t="s">
        <v>440</v>
      </c>
      <c r="P355">
        <v>0.05</v>
      </c>
      <c r="R355" t="s">
        <v>79</v>
      </c>
      <c r="S355" t="s">
        <v>102</v>
      </c>
      <c r="T355" t="s">
        <v>438</v>
      </c>
    </row>
    <row r="356" spans="1:20" x14ac:dyDescent="0.2">
      <c r="A356" t="s">
        <v>428</v>
      </c>
      <c r="B356" t="s">
        <v>429</v>
      </c>
      <c r="C356">
        <v>1991</v>
      </c>
      <c r="D356" t="s">
        <v>430</v>
      </c>
      <c r="E356" t="s">
        <v>431</v>
      </c>
      <c r="F356" t="s">
        <v>95</v>
      </c>
      <c r="G356" t="s">
        <v>432</v>
      </c>
      <c r="H356" t="s">
        <v>448</v>
      </c>
      <c r="I356">
        <v>193</v>
      </c>
      <c r="J356" t="s">
        <v>434</v>
      </c>
      <c r="K356" t="s">
        <v>435</v>
      </c>
      <c r="M356" t="s">
        <v>441</v>
      </c>
      <c r="N356" t="s">
        <v>442</v>
      </c>
      <c r="P356">
        <v>-0.41</v>
      </c>
      <c r="Q356" t="s">
        <v>87</v>
      </c>
      <c r="R356" t="s">
        <v>79</v>
      </c>
      <c r="S356" t="s">
        <v>102</v>
      </c>
      <c r="T356" t="s">
        <v>438</v>
      </c>
    </row>
    <row r="357" spans="1:20" x14ac:dyDescent="0.2">
      <c r="A357" t="s">
        <v>428</v>
      </c>
      <c r="B357" t="s">
        <v>429</v>
      </c>
      <c r="C357">
        <v>1991</v>
      </c>
      <c r="D357" t="s">
        <v>430</v>
      </c>
      <c r="E357" t="s">
        <v>431</v>
      </c>
      <c r="F357" t="s">
        <v>95</v>
      </c>
      <c r="G357" t="s">
        <v>432</v>
      </c>
      <c r="H357" t="s">
        <v>448</v>
      </c>
      <c r="I357">
        <v>193</v>
      </c>
      <c r="J357" t="s">
        <v>434</v>
      </c>
      <c r="K357" t="s">
        <v>435</v>
      </c>
      <c r="M357" t="s">
        <v>443</v>
      </c>
      <c r="N357" t="s">
        <v>442</v>
      </c>
      <c r="P357">
        <v>0.28999999999999998</v>
      </c>
      <c r="Q357" t="s">
        <v>87</v>
      </c>
      <c r="R357" t="s">
        <v>79</v>
      </c>
      <c r="S357" t="s">
        <v>102</v>
      </c>
      <c r="T357" t="s">
        <v>438</v>
      </c>
    </row>
    <row r="358" spans="1:20" x14ac:dyDescent="0.2">
      <c r="A358" t="s">
        <v>428</v>
      </c>
      <c r="B358" t="s">
        <v>429</v>
      </c>
      <c r="C358">
        <v>1991</v>
      </c>
      <c r="D358" t="s">
        <v>430</v>
      </c>
      <c r="E358" t="s">
        <v>431</v>
      </c>
      <c r="F358" t="s">
        <v>95</v>
      </c>
      <c r="G358" t="s">
        <v>432</v>
      </c>
      <c r="H358" t="s">
        <v>448</v>
      </c>
      <c r="I358">
        <v>193</v>
      </c>
      <c r="J358" t="s">
        <v>434</v>
      </c>
      <c r="K358" t="s">
        <v>435</v>
      </c>
      <c r="M358" t="s">
        <v>444</v>
      </c>
      <c r="N358" t="s">
        <v>445</v>
      </c>
      <c r="P358">
        <v>0.42</v>
      </c>
      <c r="Q358" t="s">
        <v>87</v>
      </c>
      <c r="R358" t="s">
        <v>79</v>
      </c>
      <c r="S358" t="s">
        <v>102</v>
      </c>
      <c r="T358" t="s">
        <v>438</v>
      </c>
    </row>
    <row r="359" spans="1:20" x14ac:dyDescent="0.2">
      <c r="A359" t="s">
        <v>428</v>
      </c>
      <c r="B359" t="s">
        <v>429</v>
      </c>
      <c r="C359">
        <v>1991</v>
      </c>
      <c r="D359" t="s">
        <v>430</v>
      </c>
      <c r="E359" t="s">
        <v>431</v>
      </c>
      <c r="F359" t="s">
        <v>95</v>
      </c>
      <c r="G359" t="s">
        <v>432</v>
      </c>
      <c r="H359" t="s">
        <v>448</v>
      </c>
      <c r="I359">
        <v>193</v>
      </c>
      <c r="J359" t="s">
        <v>434</v>
      </c>
      <c r="K359" t="s">
        <v>435</v>
      </c>
      <c r="M359" t="s">
        <v>446</v>
      </c>
      <c r="N359" t="s">
        <v>447</v>
      </c>
      <c r="P359">
        <v>-0.25</v>
      </c>
      <c r="Q359" t="s">
        <v>87</v>
      </c>
      <c r="R359" t="s">
        <v>79</v>
      </c>
      <c r="S359" t="s">
        <v>102</v>
      </c>
      <c r="T359" t="s">
        <v>438</v>
      </c>
    </row>
    <row r="360" spans="1:20" x14ac:dyDescent="0.2">
      <c r="A360" t="s">
        <v>428</v>
      </c>
      <c r="B360" t="s">
        <v>429</v>
      </c>
      <c r="C360">
        <v>1991</v>
      </c>
      <c r="D360" t="s">
        <v>430</v>
      </c>
      <c r="E360" t="s">
        <v>431</v>
      </c>
      <c r="F360" t="s">
        <v>95</v>
      </c>
      <c r="G360" t="s">
        <v>432</v>
      </c>
      <c r="H360" t="s">
        <v>448</v>
      </c>
      <c r="I360">
        <v>193</v>
      </c>
      <c r="J360" t="s">
        <v>434</v>
      </c>
      <c r="K360" t="s">
        <v>435</v>
      </c>
      <c r="L360" t="s">
        <v>433</v>
      </c>
      <c r="M360" t="s">
        <v>436</v>
      </c>
      <c r="N360" t="s">
        <v>437</v>
      </c>
      <c r="O360" t="s">
        <v>449</v>
      </c>
      <c r="P360">
        <v>-0.11</v>
      </c>
      <c r="R360" t="s">
        <v>79</v>
      </c>
      <c r="S360" t="s">
        <v>56</v>
      </c>
      <c r="T360" t="s">
        <v>438</v>
      </c>
    </row>
    <row r="361" spans="1:20" x14ac:dyDescent="0.2">
      <c r="A361" t="s">
        <v>428</v>
      </c>
      <c r="B361" t="s">
        <v>429</v>
      </c>
      <c r="C361">
        <v>1991</v>
      </c>
      <c r="D361" t="s">
        <v>430</v>
      </c>
      <c r="E361" t="s">
        <v>431</v>
      </c>
      <c r="F361" t="s">
        <v>95</v>
      </c>
      <c r="G361" t="s">
        <v>432</v>
      </c>
      <c r="H361" t="s">
        <v>448</v>
      </c>
      <c r="I361">
        <v>193</v>
      </c>
      <c r="J361" t="s">
        <v>434</v>
      </c>
      <c r="K361" t="s">
        <v>435</v>
      </c>
      <c r="L361" t="s">
        <v>433</v>
      </c>
      <c r="M361" t="s">
        <v>450</v>
      </c>
      <c r="N361" t="s">
        <v>440</v>
      </c>
      <c r="O361" t="s">
        <v>449</v>
      </c>
      <c r="P361">
        <v>-0.02</v>
      </c>
      <c r="R361" t="s">
        <v>79</v>
      </c>
      <c r="S361" t="s">
        <v>56</v>
      </c>
      <c r="T361" t="s">
        <v>438</v>
      </c>
    </row>
    <row r="362" spans="1:20" x14ac:dyDescent="0.2">
      <c r="A362" t="s">
        <v>428</v>
      </c>
      <c r="B362" t="s">
        <v>429</v>
      </c>
      <c r="C362">
        <v>1991</v>
      </c>
      <c r="D362" t="s">
        <v>430</v>
      </c>
      <c r="E362" t="s">
        <v>431</v>
      </c>
      <c r="F362" t="s">
        <v>95</v>
      </c>
      <c r="G362" t="s">
        <v>432</v>
      </c>
      <c r="H362" t="s">
        <v>448</v>
      </c>
      <c r="I362">
        <v>193</v>
      </c>
      <c r="J362" t="s">
        <v>434</v>
      </c>
      <c r="K362" t="s">
        <v>435</v>
      </c>
      <c r="L362" t="s">
        <v>433</v>
      </c>
      <c r="M362" t="s">
        <v>451</v>
      </c>
      <c r="N362" t="s">
        <v>440</v>
      </c>
      <c r="O362" t="s">
        <v>449</v>
      </c>
      <c r="P362">
        <v>0.04</v>
      </c>
      <c r="R362" t="s">
        <v>79</v>
      </c>
      <c r="S362" t="s">
        <v>56</v>
      </c>
      <c r="T362" t="s">
        <v>438</v>
      </c>
    </row>
    <row r="363" spans="1:20" x14ac:dyDescent="0.2">
      <c r="A363" t="s">
        <v>428</v>
      </c>
      <c r="B363" t="s">
        <v>429</v>
      </c>
      <c r="C363">
        <v>1991</v>
      </c>
      <c r="D363" t="s">
        <v>430</v>
      </c>
      <c r="E363" t="s">
        <v>431</v>
      </c>
      <c r="F363" t="s">
        <v>95</v>
      </c>
      <c r="G363" t="s">
        <v>432</v>
      </c>
      <c r="H363" t="s">
        <v>448</v>
      </c>
      <c r="I363">
        <v>193</v>
      </c>
      <c r="J363" t="s">
        <v>434</v>
      </c>
      <c r="K363" t="s">
        <v>435</v>
      </c>
      <c r="L363" t="s">
        <v>433</v>
      </c>
      <c r="M363" t="s">
        <v>452</v>
      </c>
      <c r="N363" t="s">
        <v>440</v>
      </c>
      <c r="O363" t="s">
        <v>449</v>
      </c>
      <c r="P363">
        <v>-0.02</v>
      </c>
      <c r="R363" t="s">
        <v>79</v>
      </c>
      <c r="S363" t="s">
        <v>56</v>
      </c>
      <c r="T363" t="s">
        <v>438</v>
      </c>
    </row>
    <row r="364" spans="1:20" x14ac:dyDescent="0.2">
      <c r="A364" t="s">
        <v>428</v>
      </c>
      <c r="B364" t="s">
        <v>429</v>
      </c>
      <c r="C364">
        <v>1991</v>
      </c>
      <c r="D364" t="s">
        <v>430</v>
      </c>
      <c r="E364" t="s">
        <v>431</v>
      </c>
      <c r="F364" t="s">
        <v>95</v>
      </c>
      <c r="G364" t="s">
        <v>432</v>
      </c>
      <c r="H364" t="s">
        <v>448</v>
      </c>
      <c r="I364">
        <v>193</v>
      </c>
      <c r="J364" t="s">
        <v>434</v>
      </c>
      <c r="K364" t="s">
        <v>435</v>
      </c>
      <c r="L364" t="s">
        <v>433</v>
      </c>
      <c r="M364" t="s">
        <v>453</v>
      </c>
      <c r="N364" t="s">
        <v>440</v>
      </c>
      <c r="O364" t="s">
        <v>449</v>
      </c>
      <c r="P364">
        <v>-0.08</v>
      </c>
      <c r="R364" t="s">
        <v>79</v>
      </c>
      <c r="S364" t="s">
        <v>56</v>
      </c>
      <c r="T364" t="s">
        <v>438</v>
      </c>
    </row>
    <row r="365" spans="1:20" x14ac:dyDescent="0.2">
      <c r="A365" t="s">
        <v>428</v>
      </c>
      <c r="B365" t="s">
        <v>429</v>
      </c>
      <c r="C365">
        <v>1991</v>
      </c>
      <c r="D365" t="s">
        <v>430</v>
      </c>
      <c r="E365" t="s">
        <v>431</v>
      </c>
      <c r="F365" t="s">
        <v>95</v>
      </c>
      <c r="G365" t="s">
        <v>432</v>
      </c>
      <c r="H365" t="s">
        <v>448</v>
      </c>
      <c r="I365">
        <v>193</v>
      </c>
      <c r="J365" t="s">
        <v>434</v>
      </c>
      <c r="K365" t="s">
        <v>435</v>
      </c>
      <c r="L365" t="s">
        <v>433</v>
      </c>
      <c r="M365" t="s">
        <v>441</v>
      </c>
      <c r="N365" t="s">
        <v>442</v>
      </c>
      <c r="O365" t="s">
        <v>449</v>
      </c>
      <c r="P365">
        <v>-0.17</v>
      </c>
      <c r="R365" t="s">
        <v>79</v>
      </c>
      <c r="S365" t="s">
        <v>56</v>
      </c>
      <c r="T365" t="s">
        <v>438</v>
      </c>
    </row>
    <row r="366" spans="1:20" x14ac:dyDescent="0.2">
      <c r="A366" t="s">
        <v>428</v>
      </c>
      <c r="B366" t="s">
        <v>429</v>
      </c>
      <c r="C366">
        <v>1991</v>
      </c>
      <c r="D366" t="s">
        <v>430</v>
      </c>
      <c r="E366" t="s">
        <v>431</v>
      </c>
      <c r="F366" t="s">
        <v>95</v>
      </c>
      <c r="G366" t="s">
        <v>432</v>
      </c>
      <c r="H366" t="s">
        <v>448</v>
      </c>
      <c r="I366">
        <v>193</v>
      </c>
      <c r="J366" t="s">
        <v>434</v>
      </c>
      <c r="K366" t="s">
        <v>435</v>
      </c>
      <c r="L366" t="s">
        <v>433</v>
      </c>
      <c r="M366" t="s">
        <v>443</v>
      </c>
      <c r="N366" t="s">
        <v>442</v>
      </c>
      <c r="O366" t="s">
        <v>449</v>
      </c>
      <c r="P366">
        <v>0.23</v>
      </c>
      <c r="R366" t="s">
        <v>79</v>
      </c>
      <c r="S366" t="s">
        <v>56</v>
      </c>
      <c r="T366" t="s">
        <v>438</v>
      </c>
    </row>
    <row r="367" spans="1:20" x14ac:dyDescent="0.2">
      <c r="A367" t="s">
        <v>428</v>
      </c>
      <c r="B367" t="s">
        <v>429</v>
      </c>
      <c r="C367">
        <v>1991</v>
      </c>
      <c r="D367" t="s">
        <v>430</v>
      </c>
      <c r="E367" t="s">
        <v>431</v>
      </c>
      <c r="F367" t="s">
        <v>95</v>
      </c>
      <c r="G367" t="s">
        <v>432</v>
      </c>
      <c r="H367" t="s">
        <v>448</v>
      </c>
      <c r="I367">
        <v>193</v>
      </c>
      <c r="J367" t="s">
        <v>434</v>
      </c>
      <c r="K367" t="s">
        <v>435</v>
      </c>
      <c r="L367" t="s">
        <v>433</v>
      </c>
      <c r="M367" t="s">
        <v>444</v>
      </c>
      <c r="N367" t="s">
        <v>445</v>
      </c>
      <c r="O367" t="s">
        <v>449</v>
      </c>
      <c r="P367">
        <v>0.34</v>
      </c>
      <c r="Q367" t="s">
        <v>87</v>
      </c>
      <c r="R367" t="s">
        <v>79</v>
      </c>
      <c r="S367" t="s">
        <v>56</v>
      </c>
      <c r="T367" t="s">
        <v>438</v>
      </c>
    </row>
    <row r="368" spans="1:20" x14ac:dyDescent="0.2">
      <c r="A368" t="s">
        <v>428</v>
      </c>
      <c r="B368" t="s">
        <v>429</v>
      </c>
      <c r="C368">
        <v>1991</v>
      </c>
      <c r="D368" t="s">
        <v>430</v>
      </c>
      <c r="E368" t="s">
        <v>431</v>
      </c>
      <c r="F368" t="s">
        <v>95</v>
      </c>
      <c r="G368" t="s">
        <v>432</v>
      </c>
      <c r="H368" t="s">
        <v>448</v>
      </c>
      <c r="I368">
        <v>193</v>
      </c>
      <c r="J368" t="s">
        <v>434</v>
      </c>
      <c r="K368" t="s">
        <v>435</v>
      </c>
      <c r="L368" t="s">
        <v>433</v>
      </c>
      <c r="M368" t="s">
        <v>446</v>
      </c>
      <c r="N368" t="s">
        <v>447</v>
      </c>
      <c r="O368" t="s">
        <v>449</v>
      </c>
      <c r="P368">
        <v>-0.21</v>
      </c>
      <c r="R368" t="s">
        <v>79</v>
      </c>
      <c r="S368" t="s">
        <v>56</v>
      </c>
      <c r="T368" t="s">
        <v>438</v>
      </c>
    </row>
    <row r="369" spans="1:20" x14ac:dyDescent="0.2">
      <c r="A369" t="s">
        <v>428</v>
      </c>
      <c r="B369" t="s">
        <v>429</v>
      </c>
      <c r="C369">
        <v>1991</v>
      </c>
      <c r="D369" t="s">
        <v>430</v>
      </c>
      <c r="E369" t="s">
        <v>431</v>
      </c>
      <c r="F369" t="s">
        <v>95</v>
      </c>
      <c r="G369" t="s">
        <v>432</v>
      </c>
      <c r="H369" t="s">
        <v>448</v>
      </c>
      <c r="I369">
        <v>193</v>
      </c>
      <c r="J369" t="s">
        <v>434</v>
      </c>
      <c r="K369" t="s">
        <v>435</v>
      </c>
      <c r="L369" t="s">
        <v>433</v>
      </c>
      <c r="M369" t="s">
        <v>434</v>
      </c>
      <c r="N369" t="s">
        <v>435</v>
      </c>
      <c r="O369" t="s">
        <v>449</v>
      </c>
      <c r="P369">
        <v>0.36</v>
      </c>
      <c r="Q369" t="s">
        <v>87</v>
      </c>
      <c r="R369" t="s">
        <v>79</v>
      </c>
      <c r="S369" t="s">
        <v>56</v>
      </c>
      <c r="T369" t="s">
        <v>438</v>
      </c>
    </row>
    <row r="370" spans="1:20" x14ac:dyDescent="0.2">
      <c r="A370" t="s">
        <v>428</v>
      </c>
      <c r="B370" t="s">
        <v>429</v>
      </c>
      <c r="C370">
        <v>1991</v>
      </c>
      <c r="D370" t="s">
        <v>430</v>
      </c>
      <c r="E370" t="s">
        <v>431</v>
      </c>
      <c r="F370" t="s">
        <v>95</v>
      </c>
      <c r="G370" t="s">
        <v>432</v>
      </c>
      <c r="H370" t="s">
        <v>433</v>
      </c>
      <c r="I370">
        <v>193</v>
      </c>
      <c r="J370" t="s">
        <v>434</v>
      </c>
      <c r="K370" t="s">
        <v>435</v>
      </c>
      <c r="L370" t="s">
        <v>454</v>
      </c>
      <c r="M370" t="s">
        <v>436</v>
      </c>
      <c r="N370" t="s">
        <v>437</v>
      </c>
      <c r="O370" t="s">
        <v>449</v>
      </c>
      <c r="P370">
        <v>0</v>
      </c>
      <c r="R370" t="s">
        <v>79</v>
      </c>
      <c r="S370" t="s">
        <v>56</v>
      </c>
      <c r="T370" t="s">
        <v>438</v>
      </c>
    </row>
    <row r="371" spans="1:20" x14ac:dyDescent="0.2">
      <c r="A371" t="s">
        <v>428</v>
      </c>
      <c r="B371" t="s">
        <v>429</v>
      </c>
      <c r="C371">
        <v>1991</v>
      </c>
      <c r="D371" t="s">
        <v>430</v>
      </c>
      <c r="E371" t="s">
        <v>431</v>
      </c>
      <c r="F371" t="s">
        <v>95</v>
      </c>
      <c r="G371" t="s">
        <v>432</v>
      </c>
      <c r="H371" t="s">
        <v>433</v>
      </c>
      <c r="I371">
        <v>193</v>
      </c>
      <c r="J371" t="s">
        <v>434</v>
      </c>
      <c r="K371" t="s">
        <v>435</v>
      </c>
      <c r="L371" t="s">
        <v>454</v>
      </c>
      <c r="M371" t="s">
        <v>450</v>
      </c>
      <c r="N371" t="s">
        <v>440</v>
      </c>
      <c r="O371" t="s">
        <v>449</v>
      </c>
      <c r="P371">
        <v>-0.04</v>
      </c>
      <c r="R371" t="s">
        <v>79</v>
      </c>
      <c r="S371" t="s">
        <v>56</v>
      </c>
      <c r="T371" t="s">
        <v>438</v>
      </c>
    </row>
    <row r="372" spans="1:20" x14ac:dyDescent="0.2">
      <c r="A372" t="s">
        <v>428</v>
      </c>
      <c r="B372" t="s">
        <v>429</v>
      </c>
      <c r="C372">
        <v>1991</v>
      </c>
      <c r="D372" t="s">
        <v>430</v>
      </c>
      <c r="E372" t="s">
        <v>431</v>
      </c>
      <c r="F372" t="s">
        <v>95</v>
      </c>
      <c r="G372" t="s">
        <v>432</v>
      </c>
      <c r="H372" t="s">
        <v>433</v>
      </c>
      <c r="I372">
        <v>193</v>
      </c>
      <c r="J372" t="s">
        <v>434</v>
      </c>
      <c r="K372" t="s">
        <v>435</v>
      </c>
      <c r="L372" t="s">
        <v>454</v>
      </c>
      <c r="M372" t="s">
        <v>451</v>
      </c>
      <c r="N372" t="s">
        <v>440</v>
      </c>
      <c r="O372" t="s">
        <v>449</v>
      </c>
      <c r="P372">
        <v>-0.09</v>
      </c>
      <c r="R372" t="s">
        <v>79</v>
      </c>
      <c r="S372" t="s">
        <v>56</v>
      </c>
      <c r="T372" t="s">
        <v>438</v>
      </c>
    </row>
    <row r="373" spans="1:20" x14ac:dyDescent="0.2">
      <c r="A373" t="s">
        <v>428</v>
      </c>
      <c r="B373" t="s">
        <v>429</v>
      </c>
      <c r="C373">
        <v>1991</v>
      </c>
      <c r="D373" t="s">
        <v>430</v>
      </c>
      <c r="E373" t="s">
        <v>431</v>
      </c>
      <c r="F373" t="s">
        <v>95</v>
      </c>
      <c r="G373" t="s">
        <v>432</v>
      </c>
      <c r="H373" t="s">
        <v>433</v>
      </c>
      <c r="I373">
        <v>193</v>
      </c>
      <c r="J373" t="s">
        <v>434</v>
      </c>
      <c r="K373" t="s">
        <v>435</v>
      </c>
      <c r="L373" t="s">
        <v>454</v>
      </c>
      <c r="M373" t="s">
        <v>452</v>
      </c>
      <c r="N373" t="s">
        <v>440</v>
      </c>
      <c r="O373" t="s">
        <v>449</v>
      </c>
      <c r="P373">
        <v>0.03</v>
      </c>
      <c r="R373" t="s">
        <v>79</v>
      </c>
      <c r="S373" t="s">
        <v>56</v>
      </c>
      <c r="T373" t="s">
        <v>438</v>
      </c>
    </row>
    <row r="374" spans="1:20" x14ac:dyDescent="0.2">
      <c r="A374" t="s">
        <v>428</v>
      </c>
      <c r="B374" t="s">
        <v>429</v>
      </c>
      <c r="C374">
        <v>1991</v>
      </c>
      <c r="D374" t="s">
        <v>430</v>
      </c>
      <c r="E374" t="s">
        <v>431</v>
      </c>
      <c r="F374" t="s">
        <v>95</v>
      </c>
      <c r="G374" t="s">
        <v>432</v>
      </c>
      <c r="H374" t="s">
        <v>433</v>
      </c>
      <c r="I374">
        <v>193</v>
      </c>
      <c r="J374" t="s">
        <v>434</v>
      </c>
      <c r="K374" t="s">
        <v>435</v>
      </c>
      <c r="L374" t="s">
        <v>454</v>
      </c>
      <c r="M374" t="s">
        <v>453</v>
      </c>
      <c r="N374" t="s">
        <v>440</v>
      </c>
      <c r="O374" t="s">
        <v>449</v>
      </c>
      <c r="P374">
        <v>-0.02</v>
      </c>
      <c r="R374" t="s">
        <v>79</v>
      </c>
      <c r="S374" t="s">
        <v>56</v>
      </c>
      <c r="T374" t="s">
        <v>438</v>
      </c>
    </row>
    <row r="375" spans="1:20" x14ac:dyDescent="0.2">
      <c r="A375" t="s">
        <v>428</v>
      </c>
      <c r="B375" t="s">
        <v>429</v>
      </c>
      <c r="C375">
        <v>1991</v>
      </c>
      <c r="D375" t="s">
        <v>430</v>
      </c>
      <c r="E375" t="s">
        <v>431</v>
      </c>
      <c r="F375" t="s">
        <v>95</v>
      </c>
      <c r="G375" t="s">
        <v>432</v>
      </c>
      <c r="H375" t="s">
        <v>433</v>
      </c>
      <c r="I375">
        <v>193</v>
      </c>
      <c r="J375" t="s">
        <v>434</v>
      </c>
      <c r="K375" t="s">
        <v>435</v>
      </c>
      <c r="L375" t="s">
        <v>454</v>
      </c>
      <c r="M375" t="s">
        <v>441</v>
      </c>
      <c r="N375" t="s">
        <v>442</v>
      </c>
      <c r="O375" t="s">
        <v>449</v>
      </c>
      <c r="P375">
        <v>-0.22</v>
      </c>
      <c r="R375" t="s">
        <v>79</v>
      </c>
      <c r="S375" t="s">
        <v>56</v>
      </c>
      <c r="T375" t="s">
        <v>438</v>
      </c>
    </row>
    <row r="376" spans="1:20" x14ac:dyDescent="0.2">
      <c r="A376" t="s">
        <v>428</v>
      </c>
      <c r="B376" t="s">
        <v>429</v>
      </c>
      <c r="C376">
        <v>1991</v>
      </c>
      <c r="D376" t="s">
        <v>430</v>
      </c>
      <c r="E376" t="s">
        <v>431</v>
      </c>
      <c r="F376" t="s">
        <v>95</v>
      </c>
      <c r="G376" t="s">
        <v>432</v>
      </c>
      <c r="H376" t="s">
        <v>433</v>
      </c>
      <c r="I376">
        <v>193</v>
      </c>
      <c r="J376" t="s">
        <v>434</v>
      </c>
      <c r="K376" t="s">
        <v>435</v>
      </c>
      <c r="L376" t="s">
        <v>454</v>
      </c>
      <c r="M376" t="s">
        <v>443</v>
      </c>
      <c r="N376" t="s">
        <v>442</v>
      </c>
      <c r="O376" t="s">
        <v>449</v>
      </c>
      <c r="P376">
        <v>0.17</v>
      </c>
      <c r="R376" t="s">
        <v>79</v>
      </c>
      <c r="S376" t="s">
        <v>56</v>
      </c>
      <c r="T376" t="s">
        <v>438</v>
      </c>
    </row>
    <row r="377" spans="1:20" x14ac:dyDescent="0.2">
      <c r="A377" t="s">
        <v>428</v>
      </c>
      <c r="B377" t="s">
        <v>429</v>
      </c>
      <c r="C377">
        <v>1991</v>
      </c>
      <c r="D377" t="s">
        <v>430</v>
      </c>
      <c r="E377" t="s">
        <v>431</v>
      </c>
      <c r="F377" t="s">
        <v>95</v>
      </c>
      <c r="G377" t="s">
        <v>432</v>
      </c>
      <c r="H377" t="s">
        <v>433</v>
      </c>
      <c r="I377">
        <v>193</v>
      </c>
      <c r="J377" t="s">
        <v>434</v>
      </c>
      <c r="K377" t="s">
        <v>435</v>
      </c>
      <c r="L377" t="s">
        <v>454</v>
      </c>
      <c r="M377" t="s">
        <v>444</v>
      </c>
      <c r="N377" t="s">
        <v>445</v>
      </c>
      <c r="O377" t="s">
        <v>449</v>
      </c>
      <c r="P377">
        <v>0.23</v>
      </c>
      <c r="R377" t="s">
        <v>79</v>
      </c>
      <c r="S377" t="s">
        <v>56</v>
      </c>
      <c r="T377" t="s">
        <v>438</v>
      </c>
    </row>
    <row r="378" spans="1:20" x14ac:dyDescent="0.2">
      <c r="A378" t="s">
        <v>428</v>
      </c>
      <c r="B378" t="s">
        <v>429</v>
      </c>
      <c r="C378">
        <v>1991</v>
      </c>
      <c r="D378" t="s">
        <v>430</v>
      </c>
      <c r="E378" t="s">
        <v>431</v>
      </c>
      <c r="F378" t="s">
        <v>95</v>
      </c>
      <c r="G378" t="s">
        <v>432</v>
      </c>
      <c r="H378" t="s">
        <v>433</v>
      </c>
      <c r="I378">
        <v>193</v>
      </c>
      <c r="J378" t="s">
        <v>434</v>
      </c>
      <c r="K378" t="s">
        <v>435</v>
      </c>
      <c r="L378" t="s">
        <v>454</v>
      </c>
      <c r="M378" t="s">
        <v>446</v>
      </c>
      <c r="N378" t="s">
        <v>447</v>
      </c>
      <c r="O378" t="s">
        <v>449</v>
      </c>
      <c r="P378">
        <v>-0.15</v>
      </c>
      <c r="R378" t="s">
        <v>79</v>
      </c>
      <c r="S378" t="s">
        <v>56</v>
      </c>
      <c r="T378" t="s">
        <v>438</v>
      </c>
    </row>
    <row r="379" spans="1:20" x14ac:dyDescent="0.2">
      <c r="A379" t="s">
        <v>455</v>
      </c>
      <c r="B379" t="s">
        <v>456</v>
      </c>
      <c r="C379">
        <v>2008</v>
      </c>
      <c r="D379" t="s">
        <v>457</v>
      </c>
      <c r="E379" t="s">
        <v>458</v>
      </c>
      <c r="F379" t="s">
        <v>95</v>
      </c>
      <c r="G379" t="s">
        <v>459</v>
      </c>
      <c r="H379" s="4" t="s">
        <v>460</v>
      </c>
      <c r="I379">
        <v>170</v>
      </c>
      <c r="J379" t="s">
        <v>461</v>
      </c>
      <c r="K379" t="s">
        <v>462</v>
      </c>
      <c r="L379" s="4" t="s">
        <v>463</v>
      </c>
      <c r="O379" t="s">
        <v>464</v>
      </c>
      <c r="P379">
        <v>0.28000000000000003</v>
      </c>
      <c r="Q379" t="s">
        <v>87</v>
      </c>
      <c r="R379" t="s">
        <v>79</v>
      </c>
      <c r="S379" t="s">
        <v>56</v>
      </c>
      <c r="T379" t="s">
        <v>465</v>
      </c>
    </row>
    <row r="380" spans="1:20" x14ac:dyDescent="0.2">
      <c r="A380" t="s">
        <v>455</v>
      </c>
      <c r="B380" t="s">
        <v>456</v>
      </c>
      <c r="C380">
        <v>2008</v>
      </c>
      <c r="D380" t="s">
        <v>457</v>
      </c>
      <c r="E380" t="s">
        <v>458</v>
      </c>
      <c r="F380" t="s">
        <v>95</v>
      </c>
      <c r="G380" t="s">
        <v>459</v>
      </c>
      <c r="H380" s="4" t="s">
        <v>460</v>
      </c>
      <c r="I380">
        <v>153</v>
      </c>
      <c r="J380" t="s">
        <v>461</v>
      </c>
      <c r="K380" t="s">
        <v>462</v>
      </c>
      <c r="L380" s="4" t="s">
        <v>271</v>
      </c>
      <c r="O380" t="s">
        <v>464</v>
      </c>
      <c r="P380">
        <v>0.26</v>
      </c>
      <c r="Q380" t="s">
        <v>87</v>
      </c>
      <c r="R380" t="s">
        <v>79</v>
      </c>
      <c r="S380" t="s">
        <v>56</v>
      </c>
      <c r="T380" t="s">
        <v>465</v>
      </c>
    </row>
    <row r="381" spans="1:20" x14ac:dyDescent="0.2">
      <c r="A381" t="s">
        <v>455</v>
      </c>
      <c r="B381" t="s">
        <v>456</v>
      </c>
      <c r="C381">
        <v>2008</v>
      </c>
      <c r="D381" t="s">
        <v>457</v>
      </c>
      <c r="E381" t="s">
        <v>458</v>
      </c>
      <c r="F381" t="s">
        <v>95</v>
      </c>
      <c r="G381" t="s">
        <v>459</v>
      </c>
      <c r="H381" s="4" t="s">
        <v>463</v>
      </c>
      <c r="I381">
        <v>153</v>
      </c>
      <c r="J381" t="s">
        <v>461</v>
      </c>
      <c r="K381" t="s">
        <v>462</v>
      </c>
      <c r="L381" s="4" t="s">
        <v>271</v>
      </c>
      <c r="O381" t="s">
        <v>464</v>
      </c>
      <c r="P381">
        <v>0.37</v>
      </c>
      <c r="Q381" t="s">
        <v>87</v>
      </c>
      <c r="R381" t="s">
        <v>79</v>
      </c>
      <c r="S381" t="s">
        <v>56</v>
      </c>
      <c r="T381" t="s">
        <v>465</v>
      </c>
    </row>
    <row r="382" spans="1:20" x14ac:dyDescent="0.2">
      <c r="A382" t="s">
        <v>455</v>
      </c>
      <c r="B382" t="s">
        <v>456</v>
      </c>
      <c r="C382">
        <v>2008</v>
      </c>
      <c r="D382" t="s">
        <v>457</v>
      </c>
      <c r="E382" t="s">
        <v>458</v>
      </c>
      <c r="F382" t="s">
        <v>95</v>
      </c>
      <c r="G382" t="s">
        <v>459</v>
      </c>
      <c r="H382" s="4" t="s">
        <v>460</v>
      </c>
      <c r="I382">
        <v>189</v>
      </c>
      <c r="J382" t="s">
        <v>461</v>
      </c>
      <c r="K382" t="s">
        <v>462</v>
      </c>
      <c r="L382" s="4" t="s">
        <v>460</v>
      </c>
      <c r="M382" t="s">
        <v>466</v>
      </c>
      <c r="N382" t="s">
        <v>467</v>
      </c>
      <c r="O382" t="s">
        <v>464</v>
      </c>
      <c r="P382">
        <v>0.34</v>
      </c>
      <c r="Q382" t="s">
        <v>87</v>
      </c>
      <c r="R382" t="s">
        <v>79</v>
      </c>
      <c r="S382" t="s">
        <v>102</v>
      </c>
      <c r="T382" t="s">
        <v>465</v>
      </c>
    </row>
    <row r="383" spans="1:20" x14ac:dyDescent="0.2">
      <c r="A383" t="s">
        <v>455</v>
      </c>
      <c r="B383" t="s">
        <v>456</v>
      </c>
      <c r="C383">
        <v>2008</v>
      </c>
      <c r="D383" t="s">
        <v>457</v>
      </c>
      <c r="E383" t="s">
        <v>458</v>
      </c>
      <c r="F383" t="s">
        <v>95</v>
      </c>
      <c r="G383" t="s">
        <v>459</v>
      </c>
      <c r="H383" s="4" t="s">
        <v>460</v>
      </c>
      <c r="I383">
        <v>170</v>
      </c>
      <c r="J383" t="s">
        <v>461</v>
      </c>
      <c r="K383" t="s">
        <v>462</v>
      </c>
      <c r="L383" s="4" t="s">
        <v>463</v>
      </c>
      <c r="M383" t="s">
        <v>466</v>
      </c>
      <c r="N383" t="s">
        <v>467</v>
      </c>
      <c r="O383" t="s">
        <v>464</v>
      </c>
      <c r="P383">
        <v>0.16</v>
      </c>
      <c r="Q383" t="s">
        <v>87</v>
      </c>
      <c r="R383" t="s">
        <v>79</v>
      </c>
      <c r="S383" t="s">
        <v>56</v>
      </c>
      <c r="T383" t="s">
        <v>465</v>
      </c>
    </row>
    <row r="384" spans="1:20" x14ac:dyDescent="0.2">
      <c r="A384" t="s">
        <v>455</v>
      </c>
      <c r="B384" t="s">
        <v>456</v>
      </c>
      <c r="C384">
        <v>2008</v>
      </c>
      <c r="D384" t="s">
        <v>457</v>
      </c>
      <c r="E384" t="s">
        <v>458</v>
      </c>
      <c r="F384" t="s">
        <v>95</v>
      </c>
      <c r="G384" t="s">
        <v>459</v>
      </c>
      <c r="H384" s="4" t="s">
        <v>463</v>
      </c>
      <c r="I384">
        <v>170</v>
      </c>
      <c r="J384" t="s">
        <v>461</v>
      </c>
      <c r="K384" t="s">
        <v>462</v>
      </c>
      <c r="L384" s="4" t="s">
        <v>460</v>
      </c>
      <c r="M384" t="s">
        <v>466</v>
      </c>
      <c r="N384" t="s">
        <v>467</v>
      </c>
      <c r="O384" t="s">
        <v>464</v>
      </c>
      <c r="P384">
        <v>0.19</v>
      </c>
      <c r="Q384" t="s">
        <v>87</v>
      </c>
      <c r="R384" t="s">
        <v>79</v>
      </c>
      <c r="S384" t="s">
        <v>56</v>
      </c>
      <c r="T384" t="s">
        <v>465</v>
      </c>
    </row>
    <row r="385" spans="1:20" x14ac:dyDescent="0.2">
      <c r="A385" t="s">
        <v>455</v>
      </c>
      <c r="B385" t="s">
        <v>456</v>
      </c>
      <c r="C385">
        <v>2008</v>
      </c>
      <c r="D385" t="s">
        <v>457</v>
      </c>
      <c r="E385" t="s">
        <v>458</v>
      </c>
      <c r="F385" t="s">
        <v>95</v>
      </c>
      <c r="G385" t="s">
        <v>459</v>
      </c>
      <c r="H385" s="4" t="s">
        <v>463</v>
      </c>
      <c r="I385">
        <v>170</v>
      </c>
      <c r="J385" t="s">
        <v>461</v>
      </c>
      <c r="K385" t="s">
        <v>462</v>
      </c>
      <c r="L385" s="4" t="s">
        <v>463</v>
      </c>
      <c r="M385" t="s">
        <v>466</v>
      </c>
      <c r="N385" t="s">
        <v>467</v>
      </c>
      <c r="O385" t="s">
        <v>464</v>
      </c>
      <c r="P385">
        <v>0.41</v>
      </c>
      <c r="Q385" t="s">
        <v>87</v>
      </c>
      <c r="R385" t="s">
        <v>79</v>
      </c>
      <c r="S385" t="s">
        <v>102</v>
      </c>
      <c r="T385" t="s">
        <v>465</v>
      </c>
    </row>
    <row r="386" spans="1:20" x14ac:dyDescent="0.2">
      <c r="A386" t="s">
        <v>455</v>
      </c>
      <c r="B386" t="s">
        <v>456</v>
      </c>
      <c r="C386">
        <v>2008</v>
      </c>
      <c r="D386" t="s">
        <v>457</v>
      </c>
      <c r="E386" t="s">
        <v>458</v>
      </c>
      <c r="F386" t="s">
        <v>95</v>
      </c>
      <c r="G386" t="s">
        <v>459</v>
      </c>
      <c r="H386" s="4" t="s">
        <v>463</v>
      </c>
      <c r="I386">
        <v>153</v>
      </c>
      <c r="J386" t="s">
        <v>461</v>
      </c>
      <c r="K386" t="s">
        <v>462</v>
      </c>
      <c r="L386" s="4" t="s">
        <v>271</v>
      </c>
      <c r="M386" t="s">
        <v>466</v>
      </c>
      <c r="N386" t="s">
        <v>467</v>
      </c>
      <c r="O386" t="s">
        <v>464</v>
      </c>
      <c r="P386">
        <v>0.22</v>
      </c>
      <c r="Q386" t="s">
        <v>87</v>
      </c>
      <c r="R386" t="s">
        <v>79</v>
      </c>
      <c r="S386" t="s">
        <v>56</v>
      </c>
      <c r="T386" t="s">
        <v>465</v>
      </c>
    </row>
    <row r="387" spans="1:20" x14ac:dyDescent="0.2">
      <c r="A387" t="s">
        <v>455</v>
      </c>
      <c r="B387" t="s">
        <v>456</v>
      </c>
      <c r="C387">
        <v>2008</v>
      </c>
      <c r="D387" t="s">
        <v>457</v>
      </c>
      <c r="E387" t="s">
        <v>458</v>
      </c>
      <c r="F387" t="s">
        <v>95</v>
      </c>
      <c r="G387" t="s">
        <v>459</v>
      </c>
      <c r="H387" s="4" t="s">
        <v>271</v>
      </c>
      <c r="I387">
        <v>153</v>
      </c>
      <c r="J387" t="s">
        <v>461</v>
      </c>
      <c r="K387" t="s">
        <v>462</v>
      </c>
      <c r="L387" s="4" t="s">
        <v>271</v>
      </c>
      <c r="M387" t="s">
        <v>466</v>
      </c>
      <c r="N387" t="s">
        <v>467</v>
      </c>
      <c r="O387" t="s">
        <v>464</v>
      </c>
      <c r="P387">
        <v>0.27</v>
      </c>
      <c r="Q387" t="s">
        <v>87</v>
      </c>
      <c r="R387" t="s">
        <v>79</v>
      </c>
      <c r="S387" t="s">
        <v>102</v>
      </c>
      <c r="T387" t="s">
        <v>465</v>
      </c>
    </row>
    <row r="388" spans="1:20" x14ac:dyDescent="0.2">
      <c r="A388" t="s">
        <v>468</v>
      </c>
      <c r="B388" t="s">
        <v>469</v>
      </c>
      <c r="C388">
        <v>2011</v>
      </c>
      <c r="D388" t="s">
        <v>470</v>
      </c>
      <c r="E388" t="s">
        <v>471</v>
      </c>
      <c r="F388" t="s">
        <v>304</v>
      </c>
      <c r="G388" t="s">
        <v>472</v>
      </c>
      <c r="H388" s="4" t="s">
        <v>473</v>
      </c>
      <c r="I388">
        <v>72</v>
      </c>
      <c r="J388" t="s">
        <v>474</v>
      </c>
      <c r="K388" t="s">
        <v>475</v>
      </c>
      <c r="M388" t="s">
        <v>476</v>
      </c>
      <c r="N388" t="s">
        <v>477</v>
      </c>
      <c r="P388">
        <v>-0.16</v>
      </c>
      <c r="R388" t="s">
        <v>79</v>
      </c>
      <c r="S388" t="s">
        <v>102</v>
      </c>
      <c r="T388" t="s">
        <v>478</v>
      </c>
    </row>
    <row r="389" spans="1:20" x14ac:dyDescent="0.2">
      <c r="A389" t="s">
        <v>468</v>
      </c>
      <c r="B389" t="s">
        <v>469</v>
      </c>
      <c r="C389">
        <v>2011</v>
      </c>
      <c r="D389" t="s">
        <v>470</v>
      </c>
      <c r="E389" t="s">
        <v>471</v>
      </c>
      <c r="F389" t="s">
        <v>304</v>
      </c>
      <c r="G389" t="s">
        <v>472</v>
      </c>
      <c r="H389" s="4" t="s">
        <v>473</v>
      </c>
      <c r="I389">
        <v>72</v>
      </c>
      <c r="J389" t="s">
        <v>474</v>
      </c>
      <c r="K389" t="s">
        <v>475</v>
      </c>
      <c r="M389" t="s">
        <v>479</v>
      </c>
      <c r="N389" t="s">
        <v>477</v>
      </c>
      <c r="P389">
        <v>7.0000000000000007E-2</v>
      </c>
      <c r="R389" t="s">
        <v>79</v>
      </c>
      <c r="S389" t="s">
        <v>102</v>
      </c>
      <c r="T389" t="s">
        <v>478</v>
      </c>
    </row>
    <row r="390" spans="1:20" x14ac:dyDescent="0.2">
      <c r="A390" t="s">
        <v>468</v>
      </c>
      <c r="B390" t="s">
        <v>469</v>
      </c>
      <c r="C390">
        <v>2011</v>
      </c>
      <c r="D390" t="s">
        <v>470</v>
      </c>
      <c r="E390" t="s">
        <v>471</v>
      </c>
      <c r="F390" t="s">
        <v>304</v>
      </c>
      <c r="G390" t="s">
        <v>472</v>
      </c>
      <c r="H390" s="4" t="s">
        <v>473</v>
      </c>
      <c r="I390">
        <v>72</v>
      </c>
      <c r="J390" t="s">
        <v>474</v>
      </c>
      <c r="K390" t="s">
        <v>475</v>
      </c>
      <c r="L390" s="4" t="s">
        <v>480</v>
      </c>
      <c r="M390" t="s">
        <v>476</v>
      </c>
      <c r="N390" t="s">
        <v>477</v>
      </c>
      <c r="P390">
        <v>-0.01</v>
      </c>
      <c r="R390" t="s">
        <v>79</v>
      </c>
      <c r="S390" t="s">
        <v>56</v>
      </c>
      <c r="T390" t="s">
        <v>478</v>
      </c>
    </row>
    <row r="391" spans="1:20" x14ac:dyDescent="0.2">
      <c r="A391" t="s">
        <v>468</v>
      </c>
      <c r="B391" t="s">
        <v>469</v>
      </c>
      <c r="C391">
        <v>2011</v>
      </c>
      <c r="D391" t="s">
        <v>470</v>
      </c>
      <c r="E391" t="s">
        <v>471</v>
      </c>
      <c r="F391" t="s">
        <v>304</v>
      </c>
      <c r="G391" t="s">
        <v>472</v>
      </c>
      <c r="H391" s="4" t="s">
        <v>473</v>
      </c>
      <c r="I391">
        <v>72</v>
      </c>
      <c r="J391" t="s">
        <v>474</v>
      </c>
      <c r="K391" t="s">
        <v>475</v>
      </c>
      <c r="L391" s="4" t="s">
        <v>480</v>
      </c>
      <c r="M391" t="s">
        <v>479</v>
      </c>
      <c r="N391" t="s">
        <v>477</v>
      </c>
      <c r="P391">
        <v>0.19</v>
      </c>
      <c r="R391" t="s">
        <v>79</v>
      </c>
      <c r="S391" t="s">
        <v>56</v>
      </c>
      <c r="T391" t="s">
        <v>478</v>
      </c>
    </row>
    <row r="392" spans="1:20" x14ac:dyDescent="0.2">
      <c r="A392" t="s">
        <v>468</v>
      </c>
      <c r="B392" t="s">
        <v>469</v>
      </c>
      <c r="C392">
        <v>2011</v>
      </c>
      <c r="D392" t="s">
        <v>470</v>
      </c>
      <c r="E392" t="s">
        <v>471</v>
      </c>
      <c r="F392" t="s">
        <v>304</v>
      </c>
      <c r="G392" t="s">
        <v>472</v>
      </c>
      <c r="H392" s="4" t="s">
        <v>473</v>
      </c>
      <c r="I392">
        <v>72</v>
      </c>
      <c r="J392" t="s">
        <v>474</v>
      </c>
      <c r="K392" t="s">
        <v>475</v>
      </c>
      <c r="L392" s="4" t="s">
        <v>480</v>
      </c>
      <c r="M392" t="s">
        <v>474</v>
      </c>
      <c r="N392" t="s">
        <v>475</v>
      </c>
      <c r="P392">
        <v>0.49</v>
      </c>
      <c r="Q392" t="s">
        <v>87</v>
      </c>
      <c r="R392" t="s">
        <v>79</v>
      </c>
      <c r="S392" t="s">
        <v>56</v>
      </c>
      <c r="T392" t="s">
        <v>478</v>
      </c>
    </row>
    <row r="393" spans="1:20" x14ac:dyDescent="0.2">
      <c r="A393" t="s">
        <v>468</v>
      </c>
      <c r="B393" t="s">
        <v>469</v>
      </c>
      <c r="C393">
        <v>2011</v>
      </c>
      <c r="D393" t="s">
        <v>470</v>
      </c>
      <c r="E393" t="s">
        <v>471</v>
      </c>
      <c r="F393" t="s">
        <v>304</v>
      </c>
      <c r="G393" t="s">
        <v>472</v>
      </c>
      <c r="H393" s="4" t="s">
        <v>473</v>
      </c>
      <c r="I393">
        <v>72</v>
      </c>
      <c r="J393" t="s">
        <v>474</v>
      </c>
      <c r="K393" t="s">
        <v>475</v>
      </c>
      <c r="L393" s="4" t="s">
        <v>481</v>
      </c>
      <c r="M393" t="s">
        <v>476</v>
      </c>
      <c r="N393" t="s">
        <v>477</v>
      </c>
      <c r="P393">
        <v>-7.0000000000000007E-2</v>
      </c>
      <c r="R393" t="s">
        <v>79</v>
      </c>
      <c r="S393" t="s">
        <v>56</v>
      </c>
      <c r="T393" t="s">
        <v>478</v>
      </c>
    </row>
    <row r="394" spans="1:20" x14ac:dyDescent="0.2">
      <c r="A394" t="s">
        <v>468</v>
      </c>
      <c r="B394" t="s">
        <v>469</v>
      </c>
      <c r="C394">
        <v>2011</v>
      </c>
      <c r="D394" t="s">
        <v>470</v>
      </c>
      <c r="E394" t="s">
        <v>471</v>
      </c>
      <c r="F394" t="s">
        <v>304</v>
      </c>
      <c r="G394" t="s">
        <v>472</v>
      </c>
      <c r="H394" s="4" t="s">
        <v>473</v>
      </c>
      <c r="I394">
        <v>72</v>
      </c>
      <c r="J394" t="s">
        <v>474</v>
      </c>
      <c r="K394" t="s">
        <v>475</v>
      </c>
      <c r="L394" s="4" t="s">
        <v>481</v>
      </c>
      <c r="M394" t="s">
        <v>479</v>
      </c>
      <c r="N394" t="s">
        <v>477</v>
      </c>
      <c r="P394">
        <v>0.21</v>
      </c>
      <c r="R394" t="s">
        <v>79</v>
      </c>
      <c r="S394" t="s">
        <v>56</v>
      </c>
      <c r="T394" t="s">
        <v>478</v>
      </c>
    </row>
    <row r="395" spans="1:20" x14ac:dyDescent="0.2">
      <c r="A395" t="s">
        <v>468</v>
      </c>
      <c r="B395" t="s">
        <v>469</v>
      </c>
      <c r="C395">
        <v>2011</v>
      </c>
      <c r="D395" t="s">
        <v>470</v>
      </c>
      <c r="E395" t="s">
        <v>471</v>
      </c>
      <c r="F395" t="s">
        <v>304</v>
      </c>
      <c r="G395" t="s">
        <v>472</v>
      </c>
      <c r="H395" s="4" t="s">
        <v>473</v>
      </c>
      <c r="I395">
        <v>72</v>
      </c>
      <c r="J395" t="s">
        <v>474</v>
      </c>
      <c r="K395" t="s">
        <v>475</v>
      </c>
      <c r="L395" s="4" t="s">
        <v>481</v>
      </c>
      <c r="M395" t="s">
        <v>474</v>
      </c>
      <c r="N395" t="s">
        <v>475</v>
      </c>
      <c r="P395">
        <v>0.45</v>
      </c>
      <c r="Q395" t="s">
        <v>87</v>
      </c>
      <c r="R395" t="s">
        <v>79</v>
      </c>
      <c r="S395" t="s">
        <v>56</v>
      </c>
      <c r="T395" t="s">
        <v>478</v>
      </c>
    </row>
    <row r="396" spans="1:20" x14ac:dyDescent="0.2">
      <c r="A396" t="s">
        <v>468</v>
      </c>
      <c r="B396" t="s">
        <v>469</v>
      </c>
      <c r="C396">
        <v>2011</v>
      </c>
      <c r="D396" t="s">
        <v>470</v>
      </c>
      <c r="E396" t="s">
        <v>471</v>
      </c>
      <c r="F396" t="s">
        <v>304</v>
      </c>
      <c r="G396" t="s">
        <v>472</v>
      </c>
      <c r="H396" s="4" t="s">
        <v>480</v>
      </c>
      <c r="I396">
        <v>72</v>
      </c>
      <c r="J396" t="s">
        <v>474</v>
      </c>
      <c r="K396" t="s">
        <v>475</v>
      </c>
      <c r="L396" s="4" t="s">
        <v>481</v>
      </c>
      <c r="M396" t="s">
        <v>479</v>
      </c>
      <c r="N396" t="s">
        <v>477</v>
      </c>
      <c r="P396">
        <v>0.18</v>
      </c>
      <c r="R396" t="s">
        <v>79</v>
      </c>
      <c r="S396" t="s">
        <v>56</v>
      </c>
      <c r="T396" t="s">
        <v>478</v>
      </c>
    </row>
    <row r="397" spans="1:20" x14ac:dyDescent="0.2">
      <c r="A397" t="s">
        <v>468</v>
      </c>
      <c r="B397" t="s">
        <v>469</v>
      </c>
      <c r="C397">
        <v>2011</v>
      </c>
      <c r="D397" t="s">
        <v>470</v>
      </c>
      <c r="E397" t="s">
        <v>471</v>
      </c>
      <c r="F397" t="s">
        <v>304</v>
      </c>
      <c r="G397" t="s">
        <v>472</v>
      </c>
      <c r="H397" s="4" t="s">
        <v>480</v>
      </c>
      <c r="I397">
        <v>72</v>
      </c>
      <c r="J397" t="s">
        <v>474</v>
      </c>
      <c r="K397" t="s">
        <v>475</v>
      </c>
      <c r="L397" s="4" t="s">
        <v>481</v>
      </c>
      <c r="M397" t="s">
        <v>476</v>
      </c>
      <c r="N397" t="s">
        <v>477</v>
      </c>
      <c r="P397">
        <v>-0.19</v>
      </c>
      <c r="R397" t="s">
        <v>79</v>
      </c>
      <c r="S397" t="s">
        <v>56</v>
      </c>
      <c r="T397" t="s">
        <v>478</v>
      </c>
    </row>
    <row r="398" spans="1:20" x14ac:dyDescent="0.2">
      <c r="A398" t="s">
        <v>468</v>
      </c>
      <c r="B398" t="s">
        <v>469</v>
      </c>
      <c r="C398">
        <v>2011</v>
      </c>
      <c r="D398" t="s">
        <v>470</v>
      </c>
      <c r="E398" t="s">
        <v>471</v>
      </c>
      <c r="F398" t="s">
        <v>304</v>
      </c>
      <c r="G398" t="s">
        <v>472</v>
      </c>
      <c r="H398" s="4" t="s">
        <v>480</v>
      </c>
      <c r="I398">
        <v>72</v>
      </c>
      <c r="J398" t="s">
        <v>474</v>
      </c>
      <c r="K398" t="s">
        <v>475</v>
      </c>
      <c r="L398" s="4" t="s">
        <v>481</v>
      </c>
      <c r="M398" t="s">
        <v>474</v>
      </c>
      <c r="N398" t="s">
        <v>475</v>
      </c>
      <c r="P398">
        <v>0.56000000000000005</v>
      </c>
      <c r="Q398" t="s">
        <v>87</v>
      </c>
      <c r="R398" t="s">
        <v>79</v>
      </c>
      <c r="S398" t="s">
        <v>56</v>
      </c>
      <c r="T398" t="s">
        <v>478</v>
      </c>
    </row>
    <row r="399" spans="1:20" x14ac:dyDescent="0.2">
      <c r="A399" t="s">
        <v>468</v>
      </c>
      <c r="B399" t="s">
        <v>469</v>
      </c>
      <c r="C399">
        <v>2011</v>
      </c>
      <c r="D399" t="s">
        <v>470</v>
      </c>
      <c r="E399" t="s">
        <v>471</v>
      </c>
      <c r="F399" t="s">
        <v>304</v>
      </c>
      <c r="G399" t="s">
        <v>472</v>
      </c>
      <c r="H399" s="4" t="s">
        <v>482</v>
      </c>
      <c r="I399">
        <v>138</v>
      </c>
      <c r="J399" t="s">
        <v>474</v>
      </c>
      <c r="K399" t="s">
        <v>475</v>
      </c>
      <c r="L399" s="4" t="s">
        <v>483</v>
      </c>
      <c r="M399" t="s">
        <v>479</v>
      </c>
      <c r="N399" t="s">
        <v>477</v>
      </c>
      <c r="P399">
        <v>0.25</v>
      </c>
      <c r="Q399" t="s">
        <v>87</v>
      </c>
      <c r="R399" t="s">
        <v>79</v>
      </c>
      <c r="S399" t="s">
        <v>56</v>
      </c>
      <c r="T399" t="s">
        <v>478</v>
      </c>
    </row>
    <row r="400" spans="1:20" x14ac:dyDescent="0.2">
      <c r="A400" t="s">
        <v>468</v>
      </c>
      <c r="B400" t="s">
        <v>469</v>
      </c>
      <c r="C400">
        <v>2011</v>
      </c>
      <c r="D400" t="s">
        <v>470</v>
      </c>
      <c r="E400" t="s">
        <v>471</v>
      </c>
      <c r="F400" t="s">
        <v>304</v>
      </c>
      <c r="G400" t="s">
        <v>472</v>
      </c>
      <c r="H400" s="4" t="s">
        <v>482</v>
      </c>
      <c r="I400">
        <v>138</v>
      </c>
      <c r="J400" t="s">
        <v>474</v>
      </c>
      <c r="K400" t="s">
        <v>475</v>
      </c>
      <c r="L400" s="4" t="s">
        <v>483</v>
      </c>
      <c r="M400" t="s">
        <v>476</v>
      </c>
      <c r="N400" t="s">
        <v>477</v>
      </c>
      <c r="P400">
        <v>-0.14000000000000001</v>
      </c>
      <c r="R400" t="s">
        <v>79</v>
      </c>
      <c r="S400" t="s">
        <v>56</v>
      </c>
      <c r="T400" t="s">
        <v>478</v>
      </c>
    </row>
    <row r="401" spans="1:20" x14ac:dyDescent="0.2">
      <c r="A401" t="s">
        <v>468</v>
      </c>
      <c r="B401" t="s">
        <v>469</v>
      </c>
      <c r="C401">
        <v>2011</v>
      </c>
      <c r="D401" t="s">
        <v>470</v>
      </c>
      <c r="E401" t="s">
        <v>471</v>
      </c>
      <c r="F401" t="s">
        <v>304</v>
      </c>
      <c r="G401" t="s">
        <v>472</v>
      </c>
      <c r="H401" s="4" t="s">
        <v>482</v>
      </c>
      <c r="I401">
        <v>138</v>
      </c>
      <c r="J401" t="s">
        <v>474</v>
      </c>
      <c r="K401" t="s">
        <v>475</v>
      </c>
      <c r="L401" s="4" t="s">
        <v>483</v>
      </c>
      <c r="M401" t="s">
        <v>474</v>
      </c>
      <c r="N401" t="s">
        <v>475</v>
      </c>
      <c r="P401">
        <v>0.48</v>
      </c>
      <c r="Q401" t="s">
        <v>87</v>
      </c>
      <c r="R401" t="s">
        <v>79</v>
      </c>
      <c r="S401" t="s">
        <v>56</v>
      </c>
      <c r="T401" t="s">
        <v>478</v>
      </c>
    </row>
    <row r="402" spans="1:20" x14ac:dyDescent="0.2">
      <c r="A402" t="s">
        <v>468</v>
      </c>
      <c r="B402" t="s">
        <v>469</v>
      </c>
      <c r="C402">
        <v>2011</v>
      </c>
      <c r="D402" t="s">
        <v>470</v>
      </c>
      <c r="E402" t="s">
        <v>471</v>
      </c>
      <c r="F402" t="s">
        <v>304</v>
      </c>
      <c r="G402" t="s">
        <v>472</v>
      </c>
      <c r="H402" s="4" t="s">
        <v>482</v>
      </c>
      <c r="I402">
        <v>138</v>
      </c>
      <c r="J402" t="s">
        <v>474</v>
      </c>
      <c r="K402" t="s">
        <v>475</v>
      </c>
      <c r="L402" s="4" t="s">
        <v>484</v>
      </c>
      <c r="M402" t="s">
        <v>479</v>
      </c>
      <c r="N402" t="s">
        <v>477</v>
      </c>
      <c r="P402">
        <v>0.16</v>
      </c>
      <c r="R402" t="s">
        <v>79</v>
      </c>
      <c r="S402" t="s">
        <v>56</v>
      </c>
      <c r="T402" t="s">
        <v>478</v>
      </c>
    </row>
    <row r="403" spans="1:20" x14ac:dyDescent="0.2">
      <c r="A403" t="s">
        <v>468</v>
      </c>
      <c r="B403" t="s">
        <v>469</v>
      </c>
      <c r="C403">
        <v>2011</v>
      </c>
      <c r="D403" t="s">
        <v>470</v>
      </c>
      <c r="E403" t="s">
        <v>471</v>
      </c>
      <c r="F403" t="s">
        <v>304</v>
      </c>
      <c r="G403" t="s">
        <v>472</v>
      </c>
      <c r="H403" s="4" t="s">
        <v>482</v>
      </c>
      <c r="I403">
        <v>138</v>
      </c>
      <c r="J403" t="s">
        <v>474</v>
      </c>
      <c r="K403" t="s">
        <v>475</v>
      </c>
      <c r="L403" s="4" t="s">
        <v>484</v>
      </c>
      <c r="M403" t="s">
        <v>476</v>
      </c>
      <c r="N403" t="s">
        <v>477</v>
      </c>
      <c r="P403">
        <v>-0.16</v>
      </c>
      <c r="R403" t="s">
        <v>79</v>
      </c>
      <c r="S403" t="s">
        <v>56</v>
      </c>
      <c r="T403" t="s">
        <v>478</v>
      </c>
    </row>
    <row r="404" spans="1:20" x14ac:dyDescent="0.2">
      <c r="A404" t="s">
        <v>468</v>
      </c>
      <c r="B404" t="s">
        <v>469</v>
      </c>
      <c r="C404">
        <v>2011</v>
      </c>
      <c r="D404" t="s">
        <v>470</v>
      </c>
      <c r="E404" t="s">
        <v>471</v>
      </c>
      <c r="F404" t="s">
        <v>304</v>
      </c>
      <c r="G404" t="s">
        <v>472</v>
      </c>
      <c r="H404" s="4" t="s">
        <v>482</v>
      </c>
      <c r="I404">
        <v>138</v>
      </c>
      <c r="J404" t="s">
        <v>474</v>
      </c>
      <c r="K404" t="s">
        <v>475</v>
      </c>
      <c r="L404" s="4" t="s">
        <v>484</v>
      </c>
      <c r="M404" t="s">
        <v>474</v>
      </c>
      <c r="N404" t="s">
        <v>475</v>
      </c>
      <c r="P404">
        <v>0.28999999999999998</v>
      </c>
      <c r="Q404" t="s">
        <v>87</v>
      </c>
      <c r="R404" t="s">
        <v>79</v>
      </c>
      <c r="S404" t="s">
        <v>56</v>
      </c>
      <c r="T404" t="s">
        <v>478</v>
      </c>
    </row>
    <row r="405" spans="1:20" x14ac:dyDescent="0.2">
      <c r="A405" t="s">
        <v>468</v>
      </c>
      <c r="B405" t="s">
        <v>469</v>
      </c>
      <c r="C405">
        <v>2011</v>
      </c>
      <c r="D405" t="s">
        <v>470</v>
      </c>
      <c r="E405" t="s">
        <v>471</v>
      </c>
      <c r="F405" t="s">
        <v>304</v>
      </c>
      <c r="G405" t="s">
        <v>472</v>
      </c>
      <c r="H405" s="4" t="s">
        <v>482</v>
      </c>
      <c r="I405">
        <v>138</v>
      </c>
      <c r="J405" t="s">
        <v>474</v>
      </c>
      <c r="K405" t="s">
        <v>475</v>
      </c>
      <c r="M405" t="s">
        <v>479</v>
      </c>
      <c r="N405" t="s">
        <v>477</v>
      </c>
      <c r="P405">
        <v>0.09</v>
      </c>
      <c r="R405" t="s">
        <v>79</v>
      </c>
      <c r="S405" t="s">
        <v>102</v>
      </c>
      <c r="T405" t="s">
        <v>478</v>
      </c>
    </row>
    <row r="406" spans="1:20" x14ac:dyDescent="0.2">
      <c r="A406" t="s">
        <v>468</v>
      </c>
      <c r="B406" t="s">
        <v>469</v>
      </c>
      <c r="C406">
        <v>2011</v>
      </c>
      <c r="D406" t="s">
        <v>470</v>
      </c>
      <c r="E406" t="s">
        <v>471</v>
      </c>
      <c r="F406" t="s">
        <v>304</v>
      </c>
      <c r="G406" t="s">
        <v>472</v>
      </c>
      <c r="H406" s="4" t="s">
        <v>482</v>
      </c>
      <c r="I406">
        <v>138</v>
      </c>
      <c r="J406" t="s">
        <v>474</v>
      </c>
      <c r="K406" t="s">
        <v>475</v>
      </c>
      <c r="M406" t="s">
        <v>476</v>
      </c>
      <c r="N406" t="s">
        <v>477</v>
      </c>
      <c r="P406">
        <v>-0.23</v>
      </c>
      <c r="Q406" t="s">
        <v>87</v>
      </c>
      <c r="R406" t="s">
        <v>79</v>
      </c>
      <c r="S406" t="s">
        <v>102</v>
      </c>
      <c r="T406" t="s">
        <v>478</v>
      </c>
    </row>
    <row r="407" spans="1:20" x14ac:dyDescent="0.2">
      <c r="A407" t="s">
        <v>485</v>
      </c>
      <c r="B407" t="s">
        <v>486</v>
      </c>
      <c r="C407">
        <v>1998</v>
      </c>
      <c r="D407" t="s">
        <v>487</v>
      </c>
      <c r="E407" t="s">
        <v>488</v>
      </c>
      <c r="F407" t="s">
        <v>304</v>
      </c>
      <c r="G407" t="s">
        <v>489</v>
      </c>
      <c r="H407" s="4" t="s">
        <v>490</v>
      </c>
      <c r="I407" s="4">
        <v>25</v>
      </c>
      <c r="J407" t="s">
        <v>188</v>
      </c>
      <c r="K407" t="s">
        <v>491</v>
      </c>
      <c r="L407" s="4" t="s">
        <v>169</v>
      </c>
      <c r="M407" t="s">
        <v>492</v>
      </c>
      <c r="N407" t="s">
        <v>493</v>
      </c>
      <c r="P407">
        <v>0.51</v>
      </c>
      <c r="Q407" t="s">
        <v>87</v>
      </c>
      <c r="R407" t="s">
        <v>79</v>
      </c>
      <c r="S407" t="s">
        <v>56</v>
      </c>
      <c r="T407" t="s">
        <v>494</v>
      </c>
    </row>
    <row r="408" spans="1:20" x14ac:dyDescent="0.2">
      <c r="A408" t="s">
        <v>485</v>
      </c>
      <c r="B408" t="s">
        <v>486</v>
      </c>
      <c r="C408">
        <v>1998</v>
      </c>
      <c r="D408" t="s">
        <v>487</v>
      </c>
      <c r="E408" t="s">
        <v>488</v>
      </c>
      <c r="F408" t="s">
        <v>304</v>
      </c>
      <c r="G408" t="s">
        <v>489</v>
      </c>
      <c r="H408" s="4" t="s">
        <v>490</v>
      </c>
      <c r="I408" s="4">
        <v>25</v>
      </c>
      <c r="J408" t="s">
        <v>188</v>
      </c>
      <c r="K408" t="s">
        <v>491</v>
      </c>
      <c r="L408" s="4" t="s">
        <v>169</v>
      </c>
      <c r="M408" t="s">
        <v>495</v>
      </c>
      <c r="N408" t="s">
        <v>496</v>
      </c>
      <c r="P408">
        <v>0.55000000000000004</v>
      </c>
      <c r="Q408" t="s">
        <v>87</v>
      </c>
      <c r="R408" t="s">
        <v>79</v>
      </c>
      <c r="S408" t="s">
        <v>56</v>
      </c>
      <c r="T408" t="s">
        <v>494</v>
      </c>
    </row>
    <row r="409" spans="1:20" x14ac:dyDescent="0.2">
      <c r="A409" t="s">
        <v>485</v>
      </c>
      <c r="B409" t="s">
        <v>486</v>
      </c>
      <c r="C409">
        <v>1998</v>
      </c>
      <c r="D409" t="s">
        <v>487</v>
      </c>
      <c r="E409" t="s">
        <v>488</v>
      </c>
      <c r="F409" t="s">
        <v>304</v>
      </c>
      <c r="G409" t="s">
        <v>489</v>
      </c>
      <c r="H409" s="4" t="s">
        <v>490</v>
      </c>
      <c r="I409" s="4">
        <v>25</v>
      </c>
      <c r="J409" t="s">
        <v>188</v>
      </c>
      <c r="K409" t="s">
        <v>491</v>
      </c>
      <c r="L409" s="4" t="s">
        <v>497</v>
      </c>
      <c r="M409" t="s">
        <v>384</v>
      </c>
      <c r="N409" t="s">
        <v>498</v>
      </c>
      <c r="P409">
        <v>0.42</v>
      </c>
      <c r="Q409" t="s">
        <v>87</v>
      </c>
      <c r="R409" t="s">
        <v>79</v>
      </c>
      <c r="S409" t="s">
        <v>56</v>
      </c>
      <c r="T409" t="s">
        <v>494</v>
      </c>
    </row>
    <row r="410" spans="1:20" x14ac:dyDescent="0.2">
      <c r="A410" t="s">
        <v>485</v>
      </c>
      <c r="B410" t="s">
        <v>486</v>
      </c>
      <c r="C410">
        <v>1998</v>
      </c>
      <c r="D410" t="s">
        <v>487</v>
      </c>
      <c r="E410" t="s">
        <v>488</v>
      </c>
      <c r="F410" t="s">
        <v>304</v>
      </c>
      <c r="G410" t="s">
        <v>489</v>
      </c>
      <c r="H410" s="4" t="s">
        <v>490</v>
      </c>
      <c r="I410" s="4">
        <v>25</v>
      </c>
      <c r="J410" t="s">
        <v>188</v>
      </c>
      <c r="K410" t="s">
        <v>491</v>
      </c>
      <c r="L410" s="4" t="s">
        <v>497</v>
      </c>
      <c r="M410" t="s">
        <v>499</v>
      </c>
      <c r="N410" t="s">
        <v>500</v>
      </c>
      <c r="P410">
        <v>0.37</v>
      </c>
      <c r="R410" t="s">
        <v>79</v>
      </c>
      <c r="S410" t="s">
        <v>56</v>
      </c>
      <c r="T410" t="s">
        <v>494</v>
      </c>
    </row>
    <row r="411" spans="1:20" x14ac:dyDescent="0.2">
      <c r="A411" t="s">
        <v>485</v>
      </c>
      <c r="B411" t="s">
        <v>486</v>
      </c>
      <c r="C411">
        <v>1998</v>
      </c>
      <c r="D411" t="s">
        <v>487</v>
      </c>
      <c r="E411" t="s">
        <v>488</v>
      </c>
      <c r="F411" t="s">
        <v>304</v>
      </c>
      <c r="G411" t="s">
        <v>489</v>
      </c>
      <c r="H411" s="4" t="s">
        <v>490</v>
      </c>
      <c r="I411" s="4">
        <v>25</v>
      </c>
      <c r="J411" t="s">
        <v>188</v>
      </c>
      <c r="K411" t="s">
        <v>491</v>
      </c>
      <c r="L411" s="4" t="s">
        <v>501</v>
      </c>
      <c r="M411" t="s">
        <v>188</v>
      </c>
      <c r="N411" t="s">
        <v>502</v>
      </c>
      <c r="P411">
        <v>0.41</v>
      </c>
      <c r="Q411" t="s">
        <v>87</v>
      </c>
      <c r="R411" t="s">
        <v>79</v>
      </c>
      <c r="S411" t="s">
        <v>56</v>
      </c>
      <c r="T411" t="s">
        <v>494</v>
      </c>
    </row>
    <row r="412" spans="1:20" x14ac:dyDescent="0.2">
      <c r="A412" t="s">
        <v>485</v>
      </c>
      <c r="B412" t="s">
        <v>486</v>
      </c>
      <c r="C412">
        <v>1998</v>
      </c>
      <c r="D412" t="s">
        <v>487</v>
      </c>
      <c r="E412" t="s">
        <v>488</v>
      </c>
      <c r="F412" t="s">
        <v>304</v>
      </c>
      <c r="G412" t="s">
        <v>489</v>
      </c>
      <c r="H412" s="4" t="s">
        <v>490</v>
      </c>
      <c r="I412" s="4">
        <v>25</v>
      </c>
      <c r="J412" t="s">
        <v>188</v>
      </c>
      <c r="K412" t="s">
        <v>491</v>
      </c>
      <c r="L412" s="4" t="s">
        <v>501</v>
      </c>
      <c r="M412" t="s">
        <v>503</v>
      </c>
      <c r="N412" t="s">
        <v>504</v>
      </c>
      <c r="P412">
        <v>0.47</v>
      </c>
      <c r="Q412" t="s">
        <v>87</v>
      </c>
      <c r="R412" t="s">
        <v>79</v>
      </c>
      <c r="S412" t="s">
        <v>56</v>
      </c>
      <c r="T412" t="s">
        <v>494</v>
      </c>
    </row>
    <row r="413" spans="1:20" x14ac:dyDescent="0.2">
      <c r="A413" t="s">
        <v>485</v>
      </c>
      <c r="B413" t="s">
        <v>486</v>
      </c>
      <c r="C413">
        <v>1998</v>
      </c>
      <c r="D413" t="s">
        <v>487</v>
      </c>
      <c r="E413" t="s">
        <v>488</v>
      </c>
      <c r="F413" t="s">
        <v>304</v>
      </c>
      <c r="G413" t="s">
        <v>489</v>
      </c>
      <c r="H413" s="4" t="s">
        <v>501</v>
      </c>
      <c r="I413" s="4">
        <v>33</v>
      </c>
      <c r="J413" t="s">
        <v>188</v>
      </c>
      <c r="K413" t="s">
        <v>502</v>
      </c>
      <c r="L413" s="4" t="s">
        <v>169</v>
      </c>
      <c r="M413" t="s">
        <v>492</v>
      </c>
      <c r="N413" t="s">
        <v>493</v>
      </c>
      <c r="P413">
        <v>0.23</v>
      </c>
      <c r="R413" t="s">
        <v>79</v>
      </c>
      <c r="S413" t="s">
        <v>56</v>
      </c>
      <c r="T413" t="s">
        <v>494</v>
      </c>
    </row>
    <row r="414" spans="1:20" x14ac:dyDescent="0.2">
      <c r="A414" t="s">
        <v>485</v>
      </c>
      <c r="B414" t="s">
        <v>486</v>
      </c>
      <c r="C414">
        <v>1998</v>
      </c>
      <c r="D414" t="s">
        <v>487</v>
      </c>
      <c r="E414" t="s">
        <v>488</v>
      </c>
      <c r="F414" t="s">
        <v>304</v>
      </c>
      <c r="G414" t="s">
        <v>489</v>
      </c>
      <c r="H414" s="4" t="s">
        <v>501</v>
      </c>
      <c r="I414" s="4">
        <v>33</v>
      </c>
      <c r="J414" t="s">
        <v>188</v>
      </c>
      <c r="K414" t="s">
        <v>502</v>
      </c>
      <c r="L414" s="4" t="s">
        <v>169</v>
      </c>
      <c r="M414" t="s">
        <v>495</v>
      </c>
      <c r="N414" t="s">
        <v>496</v>
      </c>
      <c r="P414">
        <v>0.16</v>
      </c>
      <c r="R414" t="s">
        <v>79</v>
      </c>
      <c r="S414" t="s">
        <v>56</v>
      </c>
      <c r="T414" t="s">
        <v>494</v>
      </c>
    </row>
    <row r="415" spans="1:20" x14ac:dyDescent="0.2">
      <c r="A415" t="s">
        <v>485</v>
      </c>
      <c r="B415" t="s">
        <v>486</v>
      </c>
      <c r="C415">
        <v>1998</v>
      </c>
      <c r="D415" t="s">
        <v>487</v>
      </c>
      <c r="E415" t="s">
        <v>488</v>
      </c>
      <c r="F415" t="s">
        <v>304</v>
      </c>
      <c r="G415" t="s">
        <v>489</v>
      </c>
      <c r="H415" s="4" t="s">
        <v>501</v>
      </c>
      <c r="I415" s="4">
        <v>30</v>
      </c>
      <c r="J415" t="s">
        <v>188</v>
      </c>
      <c r="K415" t="s">
        <v>502</v>
      </c>
      <c r="L415" s="4" t="s">
        <v>497</v>
      </c>
      <c r="M415" t="s">
        <v>384</v>
      </c>
      <c r="N415" t="s">
        <v>498</v>
      </c>
      <c r="P415">
        <v>0.28999999999999998</v>
      </c>
      <c r="R415" t="s">
        <v>79</v>
      </c>
      <c r="S415" t="s">
        <v>56</v>
      </c>
      <c r="T415" t="s">
        <v>494</v>
      </c>
    </row>
    <row r="416" spans="1:20" x14ac:dyDescent="0.2">
      <c r="A416" t="s">
        <v>485</v>
      </c>
      <c r="B416" t="s">
        <v>486</v>
      </c>
      <c r="C416">
        <v>1998</v>
      </c>
      <c r="D416" t="s">
        <v>487</v>
      </c>
      <c r="E416" t="s">
        <v>488</v>
      </c>
      <c r="F416" t="s">
        <v>304</v>
      </c>
      <c r="G416" t="s">
        <v>489</v>
      </c>
      <c r="H416" s="4" t="s">
        <v>501</v>
      </c>
      <c r="I416" s="4">
        <v>30</v>
      </c>
      <c r="J416" t="s">
        <v>188</v>
      </c>
      <c r="K416" t="s">
        <v>502</v>
      </c>
      <c r="L416" s="4" t="s">
        <v>497</v>
      </c>
      <c r="M416" t="s">
        <v>499</v>
      </c>
      <c r="N416" t="s">
        <v>500</v>
      </c>
      <c r="P416">
        <v>0.48</v>
      </c>
      <c r="Q416" t="s">
        <v>87</v>
      </c>
      <c r="R416" t="s">
        <v>79</v>
      </c>
      <c r="S416" t="s">
        <v>56</v>
      </c>
      <c r="T416" t="s">
        <v>494</v>
      </c>
    </row>
    <row r="417" spans="1:20" x14ac:dyDescent="0.2">
      <c r="A417" t="s">
        <v>485</v>
      </c>
      <c r="B417" t="s">
        <v>486</v>
      </c>
      <c r="C417">
        <v>1998</v>
      </c>
      <c r="D417" t="s">
        <v>487</v>
      </c>
      <c r="E417" t="s">
        <v>488</v>
      </c>
      <c r="F417" t="s">
        <v>304</v>
      </c>
      <c r="G417" t="s">
        <v>489</v>
      </c>
      <c r="H417" s="4" t="s">
        <v>501</v>
      </c>
      <c r="I417" s="4">
        <v>33</v>
      </c>
      <c r="J417" t="s">
        <v>188</v>
      </c>
      <c r="K417" t="s">
        <v>502</v>
      </c>
      <c r="L417" s="4" t="s">
        <v>501</v>
      </c>
      <c r="M417" t="s">
        <v>503</v>
      </c>
      <c r="N417" t="s">
        <v>504</v>
      </c>
      <c r="P417">
        <v>0.2</v>
      </c>
      <c r="R417" t="s">
        <v>79</v>
      </c>
      <c r="S417" t="s">
        <v>102</v>
      </c>
      <c r="T417" t="s">
        <v>494</v>
      </c>
    </row>
    <row r="418" spans="1:20" x14ac:dyDescent="0.2">
      <c r="A418" t="s">
        <v>505</v>
      </c>
      <c r="B418" t="s">
        <v>506</v>
      </c>
      <c r="C418">
        <v>1988</v>
      </c>
      <c r="D418" t="s">
        <v>507</v>
      </c>
      <c r="E418" t="s">
        <v>508</v>
      </c>
      <c r="F418" t="s">
        <v>95</v>
      </c>
      <c r="G418" t="s">
        <v>509</v>
      </c>
      <c r="H418" s="4" t="s">
        <v>510</v>
      </c>
      <c r="I418">
        <v>79</v>
      </c>
      <c r="J418" t="s">
        <v>511</v>
      </c>
      <c r="K418" t="s">
        <v>512</v>
      </c>
      <c r="M418" t="s">
        <v>513</v>
      </c>
      <c r="N418" t="s">
        <v>514</v>
      </c>
      <c r="P418">
        <v>0.27</v>
      </c>
      <c r="Q418" t="s">
        <v>87</v>
      </c>
      <c r="R418" t="s">
        <v>79</v>
      </c>
      <c r="S418" t="s">
        <v>102</v>
      </c>
      <c r="T418" t="s">
        <v>515</v>
      </c>
    </row>
    <row r="419" spans="1:20" x14ac:dyDescent="0.2">
      <c r="A419" t="s">
        <v>505</v>
      </c>
      <c r="B419" t="s">
        <v>506</v>
      </c>
      <c r="C419">
        <v>1988</v>
      </c>
      <c r="D419" t="s">
        <v>507</v>
      </c>
      <c r="E419" t="s">
        <v>508</v>
      </c>
      <c r="F419" t="s">
        <v>95</v>
      </c>
      <c r="G419" t="s">
        <v>509</v>
      </c>
      <c r="H419" s="4" t="s">
        <v>510</v>
      </c>
      <c r="I419">
        <v>79</v>
      </c>
      <c r="J419" t="s">
        <v>511</v>
      </c>
      <c r="K419" t="s">
        <v>512</v>
      </c>
      <c r="M419" t="s">
        <v>516</v>
      </c>
      <c r="N419" t="s">
        <v>514</v>
      </c>
      <c r="P419">
        <v>0.12</v>
      </c>
      <c r="R419" t="s">
        <v>79</v>
      </c>
      <c r="S419" t="s">
        <v>102</v>
      </c>
      <c r="T419" t="s">
        <v>515</v>
      </c>
    </row>
    <row r="420" spans="1:20" x14ac:dyDescent="0.2">
      <c r="A420" t="s">
        <v>505</v>
      </c>
      <c r="B420" t="s">
        <v>506</v>
      </c>
      <c r="C420">
        <v>1988</v>
      </c>
      <c r="D420" t="s">
        <v>507</v>
      </c>
      <c r="E420" t="s">
        <v>508</v>
      </c>
      <c r="F420" t="s">
        <v>95</v>
      </c>
      <c r="G420" t="s">
        <v>509</v>
      </c>
      <c r="H420" s="4" t="s">
        <v>510</v>
      </c>
      <c r="I420">
        <v>79</v>
      </c>
      <c r="J420" t="s">
        <v>511</v>
      </c>
      <c r="K420" t="s">
        <v>512</v>
      </c>
      <c r="M420" t="s">
        <v>517</v>
      </c>
      <c r="N420" t="s">
        <v>518</v>
      </c>
      <c r="P420">
        <v>0.15</v>
      </c>
      <c r="R420" t="s">
        <v>79</v>
      </c>
      <c r="S420" t="s">
        <v>102</v>
      </c>
      <c r="T420" t="s">
        <v>515</v>
      </c>
    </row>
    <row r="421" spans="1:20" x14ac:dyDescent="0.2">
      <c r="A421" t="s">
        <v>505</v>
      </c>
      <c r="B421" t="s">
        <v>506</v>
      </c>
      <c r="C421">
        <v>1988</v>
      </c>
      <c r="D421" t="s">
        <v>507</v>
      </c>
      <c r="E421" t="s">
        <v>508</v>
      </c>
      <c r="F421" t="s">
        <v>95</v>
      </c>
      <c r="G421" t="s">
        <v>509</v>
      </c>
      <c r="H421" s="4" t="s">
        <v>510</v>
      </c>
      <c r="I421">
        <v>79</v>
      </c>
      <c r="J421" t="s">
        <v>511</v>
      </c>
      <c r="K421" t="s">
        <v>519</v>
      </c>
      <c r="M421" t="s">
        <v>513</v>
      </c>
      <c r="N421" t="s">
        <v>514</v>
      </c>
      <c r="P421">
        <v>7.0000000000000007E-2</v>
      </c>
      <c r="R421" t="s">
        <v>79</v>
      </c>
      <c r="S421" t="s">
        <v>102</v>
      </c>
      <c r="T421" t="s">
        <v>515</v>
      </c>
    </row>
    <row r="422" spans="1:20" x14ac:dyDescent="0.2">
      <c r="A422" t="s">
        <v>505</v>
      </c>
      <c r="B422" t="s">
        <v>506</v>
      </c>
      <c r="C422">
        <v>1988</v>
      </c>
      <c r="D422" t="s">
        <v>507</v>
      </c>
      <c r="E422" t="s">
        <v>508</v>
      </c>
      <c r="F422" t="s">
        <v>95</v>
      </c>
      <c r="G422" t="s">
        <v>509</v>
      </c>
      <c r="H422" s="4" t="s">
        <v>510</v>
      </c>
      <c r="I422">
        <v>79</v>
      </c>
      <c r="J422" t="s">
        <v>511</v>
      </c>
      <c r="K422" t="s">
        <v>519</v>
      </c>
      <c r="M422" t="s">
        <v>516</v>
      </c>
      <c r="N422" t="s">
        <v>514</v>
      </c>
      <c r="P422">
        <v>0.04</v>
      </c>
      <c r="R422" t="s">
        <v>79</v>
      </c>
      <c r="S422" t="s">
        <v>102</v>
      </c>
      <c r="T422" t="s">
        <v>515</v>
      </c>
    </row>
    <row r="423" spans="1:20" x14ac:dyDescent="0.2">
      <c r="A423" t="s">
        <v>505</v>
      </c>
      <c r="B423" t="s">
        <v>506</v>
      </c>
      <c r="C423">
        <v>1988</v>
      </c>
      <c r="D423" t="s">
        <v>507</v>
      </c>
      <c r="E423" t="s">
        <v>508</v>
      </c>
      <c r="F423" t="s">
        <v>95</v>
      </c>
      <c r="G423" t="s">
        <v>509</v>
      </c>
      <c r="H423" s="4" t="s">
        <v>510</v>
      </c>
      <c r="I423">
        <v>79</v>
      </c>
      <c r="J423" t="s">
        <v>511</v>
      </c>
      <c r="K423" t="s">
        <v>519</v>
      </c>
      <c r="M423" t="s">
        <v>517</v>
      </c>
      <c r="N423" t="s">
        <v>518</v>
      </c>
      <c r="P423">
        <v>0</v>
      </c>
      <c r="R423" t="s">
        <v>79</v>
      </c>
      <c r="S423" t="s">
        <v>102</v>
      </c>
      <c r="T423" t="s">
        <v>515</v>
      </c>
    </row>
    <row r="424" spans="1:20" x14ac:dyDescent="0.2">
      <c r="A424" t="s">
        <v>505</v>
      </c>
      <c r="B424" t="s">
        <v>506</v>
      </c>
      <c r="C424">
        <v>1988</v>
      </c>
      <c r="D424" t="s">
        <v>507</v>
      </c>
      <c r="E424" t="s">
        <v>508</v>
      </c>
      <c r="F424" t="s">
        <v>95</v>
      </c>
      <c r="G424" t="s">
        <v>509</v>
      </c>
      <c r="H424" s="4" t="s">
        <v>520</v>
      </c>
      <c r="I424">
        <v>56</v>
      </c>
      <c r="J424" t="s">
        <v>511</v>
      </c>
      <c r="K424" t="s">
        <v>512</v>
      </c>
      <c r="L424" s="4" t="s">
        <v>510</v>
      </c>
      <c r="M424" t="s">
        <v>513</v>
      </c>
      <c r="N424" t="s">
        <v>514</v>
      </c>
      <c r="P424">
        <v>0.13</v>
      </c>
      <c r="R424" t="s">
        <v>79</v>
      </c>
      <c r="S424" t="s">
        <v>56</v>
      </c>
      <c r="T424" t="s">
        <v>515</v>
      </c>
    </row>
    <row r="425" spans="1:20" x14ac:dyDescent="0.2">
      <c r="A425" t="s">
        <v>505</v>
      </c>
      <c r="B425" t="s">
        <v>506</v>
      </c>
      <c r="C425">
        <v>1988</v>
      </c>
      <c r="D425" t="s">
        <v>507</v>
      </c>
      <c r="E425" t="s">
        <v>508</v>
      </c>
      <c r="F425" t="s">
        <v>95</v>
      </c>
      <c r="G425" t="s">
        <v>509</v>
      </c>
      <c r="H425" s="4" t="s">
        <v>520</v>
      </c>
      <c r="I425">
        <v>56</v>
      </c>
      <c r="J425" t="s">
        <v>511</v>
      </c>
      <c r="K425" t="s">
        <v>512</v>
      </c>
      <c r="L425" s="4" t="s">
        <v>510</v>
      </c>
      <c r="M425" t="s">
        <v>516</v>
      </c>
      <c r="N425" t="s">
        <v>514</v>
      </c>
      <c r="P425">
        <v>0.04</v>
      </c>
      <c r="R425" t="s">
        <v>79</v>
      </c>
      <c r="S425" t="s">
        <v>56</v>
      </c>
      <c r="T425" t="s">
        <v>515</v>
      </c>
    </row>
    <row r="426" spans="1:20" x14ac:dyDescent="0.2">
      <c r="A426" t="s">
        <v>505</v>
      </c>
      <c r="B426" t="s">
        <v>506</v>
      </c>
      <c r="C426">
        <v>1988</v>
      </c>
      <c r="D426" t="s">
        <v>507</v>
      </c>
      <c r="E426" t="s">
        <v>508</v>
      </c>
      <c r="F426" t="s">
        <v>95</v>
      </c>
      <c r="G426" t="s">
        <v>509</v>
      </c>
      <c r="H426" s="4" t="s">
        <v>520</v>
      </c>
      <c r="I426">
        <v>56</v>
      </c>
      <c r="J426" t="s">
        <v>511</v>
      </c>
      <c r="K426" t="s">
        <v>512</v>
      </c>
      <c r="L426" s="4" t="s">
        <v>510</v>
      </c>
      <c r="M426" t="s">
        <v>517</v>
      </c>
      <c r="N426" t="s">
        <v>518</v>
      </c>
      <c r="P426">
        <v>0.3</v>
      </c>
      <c r="Q426" t="s">
        <v>87</v>
      </c>
      <c r="R426" t="s">
        <v>79</v>
      </c>
      <c r="S426" t="s">
        <v>56</v>
      </c>
      <c r="T426" t="s">
        <v>515</v>
      </c>
    </row>
    <row r="427" spans="1:20" x14ac:dyDescent="0.2">
      <c r="A427" t="s">
        <v>505</v>
      </c>
      <c r="B427" t="s">
        <v>506</v>
      </c>
      <c r="C427">
        <v>1988</v>
      </c>
      <c r="D427" t="s">
        <v>507</v>
      </c>
      <c r="E427" t="s">
        <v>508</v>
      </c>
      <c r="F427" t="s">
        <v>95</v>
      </c>
      <c r="G427" t="s">
        <v>509</v>
      </c>
      <c r="H427" s="4" t="s">
        <v>520</v>
      </c>
      <c r="I427">
        <v>56</v>
      </c>
      <c r="J427" t="s">
        <v>511</v>
      </c>
      <c r="K427" t="s">
        <v>519</v>
      </c>
      <c r="L427" s="4" t="s">
        <v>510</v>
      </c>
      <c r="M427" t="s">
        <v>513</v>
      </c>
      <c r="N427" t="s">
        <v>514</v>
      </c>
      <c r="P427">
        <v>0.11</v>
      </c>
      <c r="R427" t="s">
        <v>79</v>
      </c>
      <c r="S427" t="s">
        <v>56</v>
      </c>
      <c r="T427" t="s">
        <v>515</v>
      </c>
    </row>
    <row r="428" spans="1:20" x14ac:dyDescent="0.2">
      <c r="A428" t="s">
        <v>505</v>
      </c>
      <c r="B428" t="s">
        <v>506</v>
      </c>
      <c r="C428">
        <v>1988</v>
      </c>
      <c r="D428" t="s">
        <v>507</v>
      </c>
      <c r="E428" t="s">
        <v>508</v>
      </c>
      <c r="F428" t="s">
        <v>95</v>
      </c>
      <c r="G428" t="s">
        <v>509</v>
      </c>
      <c r="H428" s="4" t="s">
        <v>520</v>
      </c>
      <c r="I428">
        <v>56</v>
      </c>
      <c r="J428" t="s">
        <v>511</v>
      </c>
      <c r="K428" t="s">
        <v>519</v>
      </c>
      <c r="L428" s="4" t="s">
        <v>510</v>
      </c>
      <c r="M428" t="s">
        <v>516</v>
      </c>
      <c r="N428" t="s">
        <v>514</v>
      </c>
      <c r="P428">
        <v>0.39</v>
      </c>
      <c r="Q428" t="s">
        <v>87</v>
      </c>
      <c r="R428" t="s">
        <v>79</v>
      </c>
      <c r="S428" t="s">
        <v>56</v>
      </c>
      <c r="T428" t="s">
        <v>515</v>
      </c>
    </row>
    <row r="429" spans="1:20" x14ac:dyDescent="0.2">
      <c r="A429" t="s">
        <v>505</v>
      </c>
      <c r="B429" t="s">
        <v>506</v>
      </c>
      <c r="C429">
        <v>1988</v>
      </c>
      <c r="D429" t="s">
        <v>507</v>
      </c>
      <c r="E429" t="s">
        <v>508</v>
      </c>
      <c r="F429" t="s">
        <v>95</v>
      </c>
      <c r="G429" t="s">
        <v>509</v>
      </c>
      <c r="H429" s="4" t="s">
        <v>520</v>
      </c>
      <c r="I429">
        <v>56</v>
      </c>
      <c r="J429" t="s">
        <v>511</v>
      </c>
      <c r="K429" t="s">
        <v>519</v>
      </c>
      <c r="L429" s="4" t="s">
        <v>510</v>
      </c>
      <c r="M429" t="s">
        <v>517</v>
      </c>
      <c r="N429" t="s">
        <v>518</v>
      </c>
      <c r="P429">
        <v>-0.23</v>
      </c>
      <c r="R429" t="s">
        <v>79</v>
      </c>
      <c r="S429" t="s">
        <v>56</v>
      </c>
      <c r="T429" t="s">
        <v>515</v>
      </c>
    </row>
    <row r="430" spans="1:20" x14ac:dyDescent="0.2">
      <c r="A430" t="s">
        <v>521</v>
      </c>
      <c r="B430" t="s">
        <v>522</v>
      </c>
      <c r="C430">
        <v>2015</v>
      </c>
      <c r="D430" t="s">
        <v>523</v>
      </c>
      <c r="E430" t="s">
        <v>524</v>
      </c>
      <c r="F430" t="s">
        <v>525</v>
      </c>
      <c r="G430" t="s">
        <v>526</v>
      </c>
      <c r="H430" s="4" t="s">
        <v>527</v>
      </c>
      <c r="I430">
        <v>34</v>
      </c>
      <c r="J430" t="s">
        <v>528</v>
      </c>
      <c r="K430" t="s">
        <v>529</v>
      </c>
      <c r="L430" s="4" t="s">
        <v>530</v>
      </c>
      <c r="M430" t="s">
        <v>531</v>
      </c>
      <c r="N430" t="s">
        <v>532</v>
      </c>
      <c r="P430">
        <v>-0.16</v>
      </c>
      <c r="R430" t="s">
        <v>55</v>
      </c>
      <c r="S430" t="s">
        <v>56</v>
      </c>
      <c r="T430" t="s">
        <v>533</v>
      </c>
    </row>
    <row r="431" spans="1:20" x14ac:dyDescent="0.2">
      <c r="A431" t="s">
        <v>521</v>
      </c>
      <c r="B431" t="s">
        <v>522</v>
      </c>
      <c r="C431">
        <v>2015</v>
      </c>
      <c r="D431" t="s">
        <v>523</v>
      </c>
      <c r="E431" t="s">
        <v>524</v>
      </c>
      <c r="F431" t="s">
        <v>525</v>
      </c>
      <c r="G431" t="s">
        <v>526</v>
      </c>
      <c r="H431" s="4" t="s">
        <v>527</v>
      </c>
      <c r="I431">
        <v>62</v>
      </c>
      <c r="J431" t="s">
        <v>528</v>
      </c>
      <c r="K431" t="s">
        <v>529</v>
      </c>
      <c r="L431" s="4" t="s">
        <v>530</v>
      </c>
      <c r="M431" t="s">
        <v>534</v>
      </c>
      <c r="N431" t="s">
        <v>535</v>
      </c>
      <c r="P431">
        <v>0.1</v>
      </c>
      <c r="R431" t="s">
        <v>55</v>
      </c>
      <c r="S431" t="s">
        <v>56</v>
      </c>
      <c r="T431" t="s">
        <v>533</v>
      </c>
    </row>
    <row r="432" spans="1:20" x14ac:dyDescent="0.2">
      <c r="A432" t="s">
        <v>521</v>
      </c>
      <c r="B432" t="s">
        <v>522</v>
      </c>
      <c r="C432">
        <v>2015</v>
      </c>
      <c r="D432" t="s">
        <v>523</v>
      </c>
      <c r="E432" t="s">
        <v>524</v>
      </c>
      <c r="F432" t="s">
        <v>525</v>
      </c>
      <c r="G432" t="s">
        <v>526</v>
      </c>
      <c r="H432" s="4" t="s">
        <v>527</v>
      </c>
      <c r="I432">
        <v>61</v>
      </c>
      <c r="J432" t="s">
        <v>528</v>
      </c>
      <c r="K432" t="s">
        <v>529</v>
      </c>
      <c r="L432" s="4" t="s">
        <v>536</v>
      </c>
      <c r="M432" t="s">
        <v>537</v>
      </c>
      <c r="N432" t="s">
        <v>538</v>
      </c>
      <c r="P432">
        <v>-0.24</v>
      </c>
      <c r="R432" t="s">
        <v>55</v>
      </c>
      <c r="S432" t="s">
        <v>56</v>
      </c>
      <c r="T432" t="s">
        <v>533</v>
      </c>
    </row>
    <row r="433" spans="1:20" x14ac:dyDescent="0.2">
      <c r="A433" t="s">
        <v>521</v>
      </c>
      <c r="B433" t="s">
        <v>522</v>
      </c>
      <c r="C433">
        <v>2015</v>
      </c>
      <c r="D433" t="s">
        <v>523</v>
      </c>
      <c r="E433" t="s">
        <v>524</v>
      </c>
      <c r="F433" t="s">
        <v>525</v>
      </c>
      <c r="G433" t="s">
        <v>526</v>
      </c>
      <c r="H433" s="4" t="s">
        <v>527</v>
      </c>
      <c r="I433">
        <v>62</v>
      </c>
      <c r="J433" t="s">
        <v>528</v>
      </c>
      <c r="K433" t="s">
        <v>529</v>
      </c>
      <c r="L433" s="4" t="s">
        <v>527</v>
      </c>
      <c r="M433" t="s">
        <v>539</v>
      </c>
      <c r="N433" t="s">
        <v>540</v>
      </c>
      <c r="P433">
        <v>0.19</v>
      </c>
      <c r="R433" t="s">
        <v>55</v>
      </c>
      <c r="S433" t="s">
        <v>102</v>
      </c>
      <c r="T433" t="s">
        <v>533</v>
      </c>
    </row>
    <row r="434" spans="1:20" x14ac:dyDescent="0.2">
      <c r="A434" t="s">
        <v>521</v>
      </c>
      <c r="B434" t="s">
        <v>522</v>
      </c>
      <c r="C434">
        <v>2015</v>
      </c>
      <c r="D434" t="s">
        <v>523</v>
      </c>
      <c r="E434" t="s">
        <v>524</v>
      </c>
      <c r="F434" t="s">
        <v>525</v>
      </c>
      <c r="G434" t="s">
        <v>526</v>
      </c>
      <c r="H434" s="4" t="s">
        <v>527</v>
      </c>
      <c r="I434">
        <v>62</v>
      </c>
      <c r="J434" t="s">
        <v>528</v>
      </c>
      <c r="K434" t="s">
        <v>529</v>
      </c>
      <c r="L434" s="4" t="s">
        <v>527</v>
      </c>
      <c r="M434" t="s">
        <v>541</v>
      </c>
      <c r="N434" t="s">
        <v>542</v>
      </c>
      <c r="P434">
        <v>0</v>
      </c>
      <c r="R434" t="s">
        <v>55</v>
      </c>
      <c r="S434" t="s">
        <v>102</v>
      </c>
      <c r="T434" t="s">
        <v>533</v>
      </c>
    </row>
    <row r="435" spans="1:20" x14ac:dyDescent="0.2">
      <c r="A435" t="s">
        <v>521</v>
      </c>
      <c r="B435" t="s">
        <v>522</v>
      </c>
      <c r="C435">
        <v>2015</v>
      </c>
      <c r="D435" t="s">
        <v>523</v>
      </c>
      <c r="E435" t="s">
        <v>524</v>
      </c>
      <c r="F435" t="s">
        <v>525</v>
      </c>
      <c r="G435" t="s">
        <v>526</v>
      </c>
      <c r="H435" s="4" t="s">
        <v>527</v>
      </c>
      <c r="I435">
        <v>58</v>
      </c>
      <c r="J435" t="s">
        <v>528</v>
      </c>
      <c r="K435" t="s">
        <v>529</v>
      </c>
      <c r="L435" s="4" t="s">
        <v>543</v>
      </c>
      <c r="M435" t="s">
        <v>544</v>
      </c>
      <c r="N435" t="s">
        <v>545</v>
      </c>
      <c r="P435">
        <v>0.19</v>
      </c>
      <c r="R435" t="s">
        <v>55</v>
      </c>
      <c r="S435" t="s">
        <v>56</v>
      </c>
      <c r="T435" t="s">
        <v>533</v>
      </c>
    </row>
    <row r="436" spans="1:20" x14ac:dyDescent="0.2">
      <c r="A436" t="s">
        <v>521</v>
      </c>
      <c r="B436" t="s">
        <v>522</v>
      </c>
      <c r="C436">
        <v>2015</v>
      </c>
      <c r="D436" t="s">
        <v>523</v>
      </c>
      <c r="E436" t="s">
        <v>524</v>
      </c>
      <c r="F436" t="s">
        <v>525</v>
      </c>
      <c r="G436" t="s">
        <v>526</v>
      </c>
      <c r="H436" s="4" t="s">
        <v>527</v>
      </c>
      <c r="I436">
        <v>58</v>
      </c>
      <c r="J436" t="s">
        <v>528</v>
      </c>
      <c r="K436" t="s">
        <v>529</v>
      </c>
      <c r="L436" s="4" t="s">
        <v>543</v>
      </c>
      <c r="M436" t="s">
        <v>546</v>
      </c>
      <c r="N436" t="s">
        <v>545</v>
      </c>
      <c r="P436">
        <v>0.21</v>
      </c>
      <c r="R436" t="s">
        <v>55</v>
      </c>
      <c r="S436" t="s">
        <v>56</v>
      </c>
      <c r="T436" t="s">
        <v>533</v>
      </c>
    </row>
    <row r="437" spans="1:20" x14ac:dyDescent="0.2">
      <c r="A437" t="s">
        <v>521</v>
      </c>
      <c r="B437" t="s">
        <v>522</v>
      </c>
      <c r="C437">
        <v>2015</v>
      </c>
      <c r="D437" t="s">
        <v>523</v>
      </c>
      <c r="E437" t="s">
        <v>524</v>
      </c>
      <c r="F437" t="s">
        <v>525</v>
      </c>
      <c r="G437" t="s">
        <v>526</v>
      </c>
      <c r="H437" s="4" t="s">
        <v>527</v>
      </c>
      <c r="I437">
        <v>58</v>
      </c>
      <c r="J437" t="s">
        <v>528</v>
      </c>
      <c r="K437" t="s">
        <v>529</v>
      </c>
      <c r="L437" s="4" t="s">
        <v>543</v>
      </c>
      <c r="M437" t="s">
        <v>547</v>
      </c>
      <c r="N437" t="s">
        <v>548</v>
      </c>
      <c r="P437">
        <v>-0.19</v>
      </c>
      <c r="R437" t="s">
        <v>55</v>
      </c>
      <c r="S437" t="s">
        <v>56</v>
      </c>
      <c r="T437" t="s">
        <v>533</v>
      </c>
    </row>
    <row r="438" spans="1:20" x14ac:dyDescent="0.2">
      <c r="A438" t="s">
        <v>521</v>
      </c>
      <c r="B438" t="s">
        <v>522</v>
      </c>
      <c r="C438">
        <v>2015</v>
      </c>
      <c r="D438" t="s">
        <v>523</v>
      </c>
      <c r="E438" t="s">
        <v>524</v>
      </c>
      <c r="F438" t="s">
        <v>525</v>
      </c>
      <c r="G438" t="s">
        <v>526</v>
      </c>
      <c r="H438" s="4" t="s">
        <v>527</v>
      </c>
      <c r="I438">
        <v>62</v>
      </c>
      <c r="J438" t="s">
        <v>528</v>
      </c>
      <c r="K438" t="s">
        <v>529</v>
      </c>
      <c r="L438" s="4" t="s">
        <v>549</v>
      </c>
      <c r="M438" t="s">
        <v>550</v>
      </c>
      <c r="N438" t="s">
        <v>551</v>
      </c>
      <c r="P438">
        <v>-0.17</v>
      </c>
      <c r="R438" t="s">
        <v>55</v>
      </c>
      <c r="S438" t="s">
        <v>56</v>
      </c>
      <c r="T438" t="s">
        <v>533</v>
      </c>
    </row>
    <row r="439" spans="1:20" x14ac:dyDescent="0.2">
      <c r="A439" t="s">
        <v>521</v>
      </c>
      <c r="B439" t="s">
        <v>522</v>
      </c>
      <c r="C439">
        <v>2015</v>
      </c>
      <c r="D439" t="s">
        <v>523</v>
      </c>
      <c r="E439" t="s">
        <v>524</v>
      </c>
      <c r="F439" t="s">
        <v>525</v>
      </c>
      <c r="G439" t="s">
        <v>526</v>
      </c>
      <c r="H439" s="4" t="s">
        <v>527</v>
      </c>
      <c r="I439">
        <v>62</v>
      </c>
      <c r="J439" t="s">
        <v>528</v>
      </c>
      <c r="K439" t="s">
        <v>529</v>
      </c>
      <c r="L439" s="4" t="s">
        <v>412</v>
      </c>
      <c r="M439" t="s">
        <v>552</v>
      </c>
      <c r="N439" t="s">
        <v>553</v>
      </c>
      <c r="P439">
        <v>0.28999999999999998</v>
      </c>
      <c r="Q439" t="s">
        <v>87</v>
      </c>
      <c r="R439" t="s">
        <v>55</v>
      </c>
      <c r="S439" t="s">
        <v>56</v>
      </c>
      <c r="T439" t="s">
        <v>533</v>
      </c>
    </row>
    <row r="440" spans="1:20" x14ac:dyDescent="0.2">
      <c r="A440" t="s">
        <v>521</v>
      </c>
      <c r="B440" t="s">
        <v>522</v>
      </c>
      <c r="C440">
        <v>2015</v>
      </c>
      <c r="D440" t="s">
        <v>523</v>
      </c>
      <c r="E440" t="s">
        <v>524</v>
      </c>
      <c r="F440" t="s">
        <v>525</v>
      </c>
      <c r="G440" t="s">
        <v>526</v>
      </c>
      <c r="H440" s="4" t="s">
        <v>527</v>
      </c>
      <c r="I440">
        <v>62</v>
      </c>
      <c r="J440" t="s">
        <v>528</v>
      </c>
      <c r="K440" t="s">
        <v>529</v>
      </c>
      <c r="L440" s="4" t="s">
        <v>412</v>
      </c>
      <c r="M440" t="s">
        <v>554</v>
      </c>
      <c r="N440" t="s">
        <v>555</v>
      </c>
      <c r="P440">
        <v>-0.02</v>
      </c>
      <c r="R440" t="s">
        <v>55</v>
      </c>
      <c r="S440" t="s">
        <v>56</v>
      </c>
      <c r="T440" t="s">
        <v>533</v>
      </c>
    </row>
    <row r="441" spans="1:20" x14ac:dyDescent="0.2">
      <c r="A441" t="s">
        <v>521</v>
      </c>
      <c r="B441" t="s">
        <v>522</v>
      </c>
      <c r="C441">
        <v>2015</v>
      </c>
      <c r="D441" t="s">
        <v>523</v>
      </c>
      <c r="E441" t="s">
        <v>524</v>
      </c>
      <c r="F441" t="s">
        <v>525</v>
      </c>
      <c r="G441" t="s">
        <v>526</v>
      </c>
      <c r="H441" s="4" t="s">
        <v>527</v>
      </c>
      <c r="I441">
        <v>62</v>
      </c>
      <c r="J441" t="s">
        <v>528</v>
      </c>
      <c r="K441" t="s">
        <v>529</v>
      </c>
      <c r="L441" s="4"/>
      <c r="M441" t="s">
        <v>142</v>
      </c>
      <c r="P441">
        <v>-0.02</v>
      </c>
      <c r="R441" t="s">
        <v>55</v>
      </c>
      <c r="S441" t="s">
        <v>102</v>
      </c>
      <c r="T441" t="s">
        <v>533</v>
      </c>
    </row>
    <row r="442" spans="1:20" x14ac:dyDescent="0.2">
      <c r="A442" t="s">
        <v>521</v>
      </c>
      <c r="B442" t="s">
        <v>522</v>
      </c>
      <c r="C442">
        <v>2015</v>
      </c>
      <c r="D442" t="s">
        <v>523</v>
      </c>
      <c r="E442" t="s">
        <v>524</v>
      </c>
      <c r="F442" t="s">
        <v>525</v>
      </c>
      <c r="G442" t="s">
        <v>526</v>
      </c>
      <c r="H442" s="4" t="s">
        <v>543</v>
      </c>
      <c r="I442">
        <v>34</v>
      </c>
      <c r="J442" t="s">
        <v>547</v>
      </c>
      <c r="K442" t="s">
        <v>548</v>
      </c>
      <c r="L442" s="4"/>
      <c r="M442" t="s">
        <v>142</v>
      </c>
      <c r="P442">
        <v>-0.25</v>
      </c>
      <c r="R442" t="s">
        <v>55</v>
      </c>
      <c r="S442" t="s">
        <v>102</v>
      </c>
      <c r="T442" t="s">
        <v>533</v>
      </c>
    </row>
    <row r="443" spans="1:20" x14ac:dyDescent="0.2">
      <c r="A443" t="s">
        <v>521</v>
      </c>
      <c r="B443" t="s">
        <v>522</v>
      </c>
      <c r="C443">
        <v>2015</v>
      </c>
      <c r="D443" t="s">
        <v>523</v>
      </c>
      <c r="E443" t="s">
        <v>524</v>
      </c>
      <c r="F443" t="s">
        <v>525</v>
      </c>
      <c r="G443" t="s">
        <v>526</v>
      </c>
      <c r="H443" s="4" t="s">
        <v>543</v>
      </c>
      <c r="I443">
        <v>34</v>
      </c>
      <c r="J443" t="s">
        <v>547</v>
      </c>
      <c r="K443" t="s">
        <v>548</v>
      </c>
      <c r="L443" s="4" t="s">
        <v>530</v>
      </c>
      <c r="M443" t="s">
        <v>531</v>
      </c>
      <c r="N443" t="s">
        <v>532</v>
      </c>
      <c r="P443">
        <v>-0.1</v>
      </c>
      <c r="R443" t="s">
        <v>55</v>
      </c>
      <c r="S443" t="s">
        <v>56</v>
      </c>
      <c r="T443" t="s">
        <v>533</v>
      </c>
    </row>
    <row r="444" spans="1:20" x14ac:dyDescent="0.2">
      <c r="A444" t="s">
        <v>521</v>
      </c>
      <c r="B444" t="s">
        <v>522</v>
      </c>
      <c r="C444">
        <v>2015</v>
      </c>
      <c r="D444" t="s">
        <v>523</v>
      </c>
      <c r="E444" t="s">
        <v>524</v>
      </c>
      <c r="F444" t="s">
        <v>525</v>
      </c>
      <c r="G444" t="s">
        <v>526</v>
      </c>
      <c r="H444" s="4" t="s">
        <v>543</v>
      </c>
      <c r="I444">
        <v>64</v>
      </c>
      <c r="J444" t="s">
        <v>547</v>
      </c>
      <c r="K444" t="s">
        <v>548</v>
      </c>
      <c r="L444" s="4" t="s">
        <v>530</v>
      </c>
      <c r="M444" t="s">
        <v>534</v>
      </c>
      <c r="N444" t="s">
        <v>535</v>
      </c>
      <c r="P444">
        <v>-0.1</v>
      </c>
      <c r="R444" t="s">
        <v>55</v>
      </c>
      <c r="S444" t="s">
        <v>56</v>
      </c>
      <c r="T444" t="s">
        <v>533</v>
      </c>
    </row>
    <row r="445" spans="1:20" x14ac:dyDescent="0.2">
      <c r="A445" t="s">
        <v>521</v>
      </c>
      <c r="B445" t="s">
        <v>522</v>
      </c>
      <c r="C445">
        <v>2015</v>
      </c>
      <c r="D445" t="s">
        <v>523</v>
      </c>
      <c r="E445" t="s">
        <v>524</v>
      </c>
      <c r="F445" t="s">
        <v>525</v>
      </c>
      <c r="G445" t="s">
        <v>526</v>
      </c>
      <c r="H445" s="4" t="s">
        <v>543</v>
      </c>
      <c r="I445">
        <v>61</v>
      </c>
      <c r="J445" t="s">
        <v>547</v>
      </c>
      <c r="K445" t="s">
        <v>548</v>
      </c>
      <c r="L445" s="4" t="s">
        <v>536</v>
      </c>
      <c r="M445" t="s">
        <v>537</v>
      </c>
      <c r="N445" t="s">
        <v>538</v>
      </c>
      <c r="P445">
        <v>0.16</v>
      </c>
      <c r="R445" t="s">
        <v>55</v>
      </c>
      <c r="S445" t="s">
        <v>56</v>
      </c>
      <c r="T445" t="s">
        <v>533</v>
      </c>
    </row>
    <row r="446" spans="1:20" x14ac:dyDescent="0.2">
      <c r="A446" t="s">
        <v>521</v>
      </c>
      <c r="B446" t="s">
        <v>522</v>
      </c>
      <c r="C446">
        <v>2015</v>
      </c>
      <c r="D446" t="s">
        <v>523</v>
      </c>
      <c r="E446" t="s">
        <v>524</v>
      </c>
      <c r="F446" t="s">
        <v>525</v>
      </c>
      <c r="G446" t="s">
        <v>526</v>
      </c>
      <c r="H446" s="4" t="s">
        <v>543</v>
      </c>
      <c r="I446">
        <v>62</v>
      </c>
      <c r="J446" t="s">
        <v>547</v>
      </c>
      <c r="K446" t="s">
        <v>548</v>
      </c>
      <c r="L446" s="4" t="s">
        <v>527</v>
      </c>
      <c r="M446" t="s">
        <v>539</v>
      </c>
      <c r="N446" t="s">
        <v>540</v>
      </c>
      <c r="P446">
        <v>-0.12</v>
      </c>
      <c r="R446" t="s">
        <v>55</v>
      </c>
      <c r="S446" t="s">
        <v>56</v>
      </c>
      <c r="T446" t="s">
        <v>533</v>
      </c>
    </row>
    <row r="447" spans="1:20" x14ac:dyDescent="0.2">
      <c r="A447" t="s">
        <v>521</v>
      </c>
      <c r="B447" t="s">
        <v>522</v>
      </c>
      <c r="C447">
        <v>2015</v>
      </c>
      <c r="D447" t="s">
        <v>523</v>
      </c>
      <c r="E447" t="s">
        <v>524</v>
      </c>
      <c r="F447" t="s">
        <v>525</v>
      </c>
      <c r="G447" t="s">
        <v>526</v>
      </c>
      <c r="H447" s="4" t="s">
        <v>543</v>
      </c>
      <c r="I447">
        <v>62</v>
      </c>
      <c r="J447" t="s">
        <v>547</v>
      </c>
      <c r="K447" t="s">
        <v>548</v>
      </c>
      <c r="L447" s="4" t="s">
        <v>527</v>
      </c>
      <c r="M447" t="s">
        <v>541</v>
      </c>
      <c r="N447" t="s">
        <v>542</v>
      </c>
      <c r="P447">
        <v>0.09</v>
      </c>
      <c r="R447" t="s">
        <v>55</v>
      </c>
      <c r="S447" t="s">
        <v>56</v>
      </c>
      <c r="T447" t="s">
        <v>533</v>
      </c>
    </row>
    <row r="448" spans="1:20" x14ac:dyDescent="0.2">
      <c r="A448" t="s">
        <v>521</v>
      </c>
      <c r="B448" t="s">
        <v>522</v>
      </c>
      <c r="C448">
        <v>2015</v>
      </c>
      <c r="D448" t="s">
        <v>523</v>
      </c>
      <c r="E448" t="s">
        <v>524</v>
      </c>
      <c r="F448" t="s">
        <v>525</v>
      </c>
      <c r="G448" t="s">
        <v>526</v>
      </c>
      <c r="H448" s="4" t="s">
        <v>543</v>
      </c>
      <c r="I448">
        <v>58</v>
      </c>
      <c r="J448" t="s">
        <v>547</v>
      </c>
      <c r="K448" t="s">
        <v>548</v>
      </c>
      <c r="L448" s="4" t="s">
        <v>543</v>
      </c>
      <c r="M448" t="s">
        <v>544</v>
      </c>
      <c r="N448" t="s">
        <v>545</v>
      </c>
      <c r="P448">
        <v>0.13</v>
      </c>
      <c r="R448" t="s">
        <v>55</v>
      </c>
      <c r="S448" t="s">
        <v>102</v>
      </c>
      <c r="T448" t="s">
        <v>533</v>
      </c>
    </row>
    <row r="449" spans="1:21" x14ac:dyDescent="0.2">
      <c r="A449" t="s">
        <v>521</v>
      </c>
      <c r="B449" t="s">
        <v>522</v>
      </c>
      <c r="C449">
        <v>2015</v>
      </c>
      <c r="D449" t="s">
        <v>523</v>
      </c>
      <c r="E449" t="s">
        <v>524</v>
      </c>
      <c r="F449" t="s">
        <v>525</v>
      </c>
      <c r="G449" t="s">
        <v>526</v>
      </c>
      <c r="H449" s="4" t="s">
        <v>543</v>
      </c>
      <c r="I449">
        <v>58</v>
      </c>
      <c r="J449" t="s">
        <v>547</v>
      </c>
      <c r="K449" t="s">
        <v>548</v>
      </c>
      <c r="L449" s="4" t="s">
        <v>543</v>
      </c>
      <c r="M449" t="s">
        <v>546</v>
      </c>
      <c r="N449" t="s">
        <v>545</v>
      </c>
      <c r="P449">
        <v>-0.03</v>
      </c>
      <c r="R449" t="s">
        <v>55</v>
      </c>
      <c r="S449" t="s">
        <v>102</v>
      </c>
      <c r="T449" t="s">
        <v>533</v>
      </c>
    </row>
    <row r="450" spans="1:21" x14ac:dyDescent="0.2">
      <c r="A450" t="s">
        <v>521</v>
      </c>
      <c r="B450" t="s">
        <v>522</v>
      </c>
      <c r="C450">
        <v>2015</v>
      </c>
      <c r="D450" t="s">
        <v>523</v>
      </c>
      <c r="E450" t="s">
        <v>524</v>
      </c>
      <c r="F450" t="s">
        <v>525</v>
      </c>
      <c r="G450" t="s">
        <v>526</v>
      </c>
      <c r="H450" s="4" t="s">
        <v>543</v>
      </c>
      <c r="I450">
        <v>50</v>
      </c>
      <c r="J450" t="s">
        <v>547</v>
      </c>
      <c r="K450" t="s">
        <v>548</v>
      </c>
      <c r="L450" s="4" t="s">
        <v>549</v>
      </c>
      <c r="M450" t="s">
        <v>550</v>
      </c>
      <c r="N450" t="s">
        <v>551</v>
      </c>
      <c r="P450">
        <v>-0.25</v>
      </c>
      <c r="R450" t="s">
        <v>55</v>
      </c>
      <c r="S450" t="s">
        <v>56</v>
      </c>
      <c r="T450" t="s">
        <v>533</v>
      </c>
    </row>
    <row r="451" spans="1:21" x14ac:dyDescent="0.2">
      <c r="A451" t="s">
        <v>521</v>
      </c>
      <c r="B451" t="s">
        <v>522</v>
      </c>
      <c r="C451">
        <v>2015</v>
      </c>
      <c r="D451" t="s">
        <v>523</v>
      </c>
      <c r="E451" t="s">
        <v>524</v>
      </c>
      <c r="F451" t="s">
        <v>525</v>
      </c>
      <c r="G451" t="s">
        <v>526</v>
      </c>
      <c r="H451" s="4" t="s">
        <v>543</v>
      </c>
      <c r="I451">
        <v>64</v>
      </c>
      <c r="J451" t="s">
        <v>547</v>
      </c>
      <c r="K451" t="s">
        <v>548</v>
      </c>
      <c r="L451" s="4" t="s">
        <v>412</v>
      </c>
      <c r="M451" t="s">
        <v>552</v>
      </c>
      <c r="N451" t="s">
        <v>553</v>
      </c>
      <c r="P451">
        <v>-0.12</v>
      </c>
      <c r="R451" t="s">
        <v>55</v>
      </c>
      <c r="S451" t="s">
        <v>56</v>
      </c>
      <c r="T451" t="s">
        <v>533</v>
      </c>
    </row>
    <row r="452" spans="1:21" x14ac:dyDescent="0.2">
      <c r="A452" t="s">
        <v>521</v>
      </c>
      <c r="B452" t="s">
        <v>522</v>
      </c>
      <c r="C452">
        <v>2015</v>
      </c>
      <c r="D452" t="s">
        <v>523</v>
      </c>
      <c r="E452" t="s">
        <v>524</v>
      </c>
      <c r="F452" t="s">
        <v>525</v>
      </c>
      <c r="G452" t="s">
        <v>526</v>
      </c>
      <c r="H452" s="4" t="s">
        <v>543</v>
      </c>
      <c r="I452">
        <v>64</v>
      </c>
      <c r="J452" t="s">
        <v>547</v>
      </c>
      <c r="K452" t="s">
        <v>548</v>
      </c>
      <c r="L452" s="4" t="s">
        <v>412</v>
      </c>
      <c r="M452" t="s">
        <v>554</v>
      </c>
      <c r="N452" t="s">
        <v>555</v>
      </c>
      <c r="P452">
        <v>-0.16</v>
      </c>
      <c r="R452" t="s">
        <v>55</v>
      </c>
      <c r="S452" t="s">
        <v>56</v>
      </c>
      <c r="T452" t="s">
        <v>533</v>
      </c>
    </row>
    <row r="453" spans="1:21" x14ac:dyDescent="0.2">
      <c r="A453" t="s">
        <v>556</v>
      </c>
      <c r="B453" t="s">
        <v>557</v>
      </c>
      <c r="C453">
        <v>2017</v>
      </c>
      <c r="D453" t="s">
        <v>558</v>
      </c>
      <c r="E453" t="s">
        <v>559</v>
      </c>
      <c r="F453" t="s">
        <v>50</v>
      </c>
      <c r="G453" t="s">
        <v>560</v>
      </c>
      <c r="H453" s="4" t="s">
        <v>561</v>
      </c>
      <c r="I453">
        <v>114</v>
      </c>
      <c r="J453" t="s">
        <v>562</v>
      </c>
      <c r="K453" t="s">
        <v>563</v>
      </c>
      <c r="M453" t="s">
        <v>193</v>
      </c>
      <c r="N453" t="s">
        <v>564</v>
      </c>
      <c r="P453">
        <v>0.54</v>
      </c>
      <c r="Q453" t="s">
        <v>87</v>
      </c>
      <c r="R453" t="s">
        <v>79</v>
      </c>
      <c r="S453" t="s">
        <v>102</v>
      </c>
      <c r="T453" t="s">
        <v>565</v>
      </c>
      <c r="U453" t="s">
        <v>566</v>
      </c>
    </row>
    <row r="454" spans="1:21" x14ac:dyDescent="0.2">
      <c r="A454" t="s">
        <v>556</v>
      </c>
      <c r="B454" t="s">
        <v>557</v>
      </c>
      <c r="C454">
        <v>2017</v>
      </c>
      <c r="D454" t="s">
        <v>558</v>
      </c>
      <c r="E454" t="s">
        <v>559</v>
      </c>
      <c r="F454" t="s">
        <v>50</v>
      </c>
      <c r="G454" t="s">
        <v>560</v>
      </c>
      <c r="H454" s="4" t="s">
        <v>561</v>
      </c>
      <c r="I454">
        <v>114</v>
      </c>
      <c r="J454" t="s">
        <v>562</v>
      </c>
      <c r="K454" t="s">
        <v>563</v>
      </c>
      <c r="M454" t="s">
        <v>567</v>
      </c>
      <c r="N454" t="s">
        <v>568</v>
      </c>
      <c r="P454">
        <v>0.57999999999999996</v>
      </c>
      <c r="Q454" t="s">
        <v>87</v>
      </c>
      <c r="R454" t="s">
        <v>79</v>
      </c>
      <c r="S454" t="s">
        <v>569</v>
      </c>
      <c r="T454" t="s">
        <v>565</v>
      </c>
      <c r="U454" t="s">
        <v>566</v>
      </c>
    </row>
    <row r="455" spans="1:21" x14ac:dyDescent="0.2">
      <c r="A455" t="s">
        <v>556</v>
      </c>
      <c r="B455" t="s">
        <v>557</v>
      </c>
      <c r="C455">
        <v>2017</v>
      </c>
      <c r="D455" t="s">
        <v>558</v>
      </c>
      <c r="E455" t="s">
        <v>559</v>
      </c>
      <c r="F455" t="s">
        <v>50</v>
      </c>
      <c r="G455" t="s">
        <v>560</v>
      </c>
      <c r="H455" s="4" t="s">
        <v>561</v>
      </c>
      <c r="I455">
        <v>114</v>
      </c>
      <c r="J455" t="s">
        <v>562</v>
      </c>
      <c r="K455" t="s">
        <v>563</v>
      </c>
      <c r="M455" t="s">
        <v>570</v>
      </c>
      <c r="N455" t="s">
        <v>571</v>
      </c>
      <c r="P455">
        <v>0.4</v>
      </c>
      <c r="Q455" t="s">
        <v>87</v>
      </c>
      <c r="R455" t="s">
        <v>79</v>
      </c>
      <c r="S455" t="s">
        <v>102</v>
      </c>
      <c r="T455" t="s">
        <v>565</v>
      </c>
      <c r="U455" t="s">
        <v>566</v>
      </c>
    </row>
    <row r="456" spans="1:21" x14ac:dyDescent="0.2">
      <c r="A456" t="s">
        <v>556</v>
      </c>
      <c r="B456" t="s">
        <v>557</v>
      </c>
      <c r="C456">
        <v>2017</v>
      </c>
      <c r="D456" t="s">
        <v>558</v>
      </c>
      <c r="E456" t="s">
        <v>559</v>
      </c>
      <c r="F456" t="s">
        <v>50</v>
      </c>
      <c r="G456" t="s">
        <v>560</v>
      </c>
      <c r="H456" s="4" t="s">
        <v>561</v>
      </c>
      <c r="I456">
        <v>114</v>
      </c>
      <c r="J456" t="s">
        <v>562</v>
      </c>
      <c r="K456" t="s">
        <v>563</v>
      </c>
      <c r="M456" t="s">
        <v>189</v>
      </c>
      <c r="N456" t="s">
        <v>572</v>
      </c>
      <c r="P456">
        <v>0.25</v>
      </c>
      <c r="R456" t="s">
        <v>79</v>
      </c>
      <c r="S456" t="s">
        <v>102</v>
      </c>
      <c r="T456" t="s">
        <v>565</v>
      </c>
      <c r="U456" t="s">
        <v>566</v>
      </c>
    </row>
    <row r="457" spans="1:21" x14ac:dyDescent="0.2">
      <c r="A457" t="s">
        <v>556</v>
      </c>
      <c r="B457" t="s">
        <v>557</v>
      </c>
      <c r="C457">
        <v>2017</v>
      </c>
      <c r="D457" t="s">
        <v>558</v>
      </c>
      <c r="E457" t="s">
        <v>559</v>
      </c>
      <c r="F457" t="s">
        <v>50</v>
      </c>
      <c r="G457" t="s">
        <v>560</v>
      </c>
      <c r="H457" s="4" t="s">
        <v>561</v>
      </c>
      <c r="I457">
        <v>96</v>
      </c>
      <c r="J457" t="s">
        <v>562</v>
      </c>
      <c r="K457" t="s">
        <v>563</v>
      </c>
      <c r="L457" s="4" t="s">
        <v>573</v>
      </c>
      <c r="M457" t="s">
        <v>188</v>
      </c>
      <c r="N457" t="s">
        <v>574</v>
      </c>
      <c r="P457">
        <v>0.46</v>
      </c>
      <c r="Q457" t="s">
        <v>87</v>
      </c>
      <c r="R457" t="s">
        <v>79</v>
      </c>
      <c r="S457" t="s">
        <v>56</v>
      </c>
      <c r="T457" t="s">
        <v>565</v>
      </c>
      <c r="U457" t="s">
        <v>566</v>
      </c>
    </row>
    <row r="458" spans="1:21" x14ac:dyDescent="0.2">
      <c r="A458" t="s">
        <v>556</v>
      </c>
      <c r="B458" t="s">
        <v>557</v>
      </c>
      <c r="C458">
        <v>2017</v>
      </c>
      <c r="D458" t="s">
        <v>558</v>
      </c>
      <c r="E458" t="s">
        <v>559</v>
      </c>
      <c r="F458" t="s">
        <v>50</v>
      </c>
      <c r="G458" t="s">
        <v>560</v>
      </c>
      <c r="H458" s="4" t="s">
        <v>561</v>
      </c>
      <c r="I458">
        <v>96</v>
      </c>
      <c r="J458" t="s">
        <v>562</v>
      </c>
      <c r="K458" t="s">
        <v>563</v>
      </c>
      <c r="L458" s="4" t="s">
        <v>573</v>
      </c>
      <c r="M458" t="s">
        <v>567</v>
      </c>
      <c r="N458" t="s">
        <v>575</v>
      </c>
      <c r="P458">
        <v>0.39</v>
      </c>
      <c r="Q458" t="s">
        <v>87</v>
      </c>
      <c r="R458" t="s">
        <v>79</v>
      </c>
      <c r="S458" t="s">
        <v>56</v>
      </c>
      <c r="T458" t="s">
        <v>565</v>
      </c>
      <c r="U458" t="s">
        <v>566</v>
      </c>
    </row>
    <row r="459" spans="1:21" x14ac:dyDescent="0.2">
      <c r="A459" t="s">
        <v>556</v>
      </c>
      <c r="B459" t="s">
        <v>557</v>
      </c>
      <c r="C459">
        <v>2017</v>
      </c>
      <c r="D459" t="s">
        <v>558</v>
      </c>
      <c r="E459" t="s">
        <v>559</v>
      </c>
      <c r="F459" t="s">
        <v>50</v>
      </c>
      <c r="G459" t="s">
        <v>560</v>
      </c>
      <c r="H459" s="4" t="s">
        <v>561</v>
      </c>
      <c r="I459">
        <v>96</v>
      </c>
      <c r="J459" t="s">
        <v>562</v>
      </c>
      <c r="K459" t="s">
        <v>563</v>
      </c>
      <c r="L459" s="4" t="s">
        <v>573</v>
      </c>
      <c r="M459" t="s">
        <v>570</v>
      </c>
      <c r="N459" t="s">
        <v>576</v>
      </c>
      <c r="P459">
        <v>0.4</v>
      </c>
      <c r="Q459" t="s">
        <v>87</v>
      </c>
      <c r="R459" t="s">
        <v>79</v>
      </c>
      <c r="S459" t="s">
        <v>56</v>
      </c>
      <c r="T459" t="s">
        <v>565</v>
      </c>
      <c r="U459" t="s">
        <v>566</v>
      </c>
    </row>
    <row r="460" spans="1:21" x14ac:dyDescent="0.2">
      <c r="A460" t="s">
        <v>556</v>
      </c>
      <c r="B460" t="s">
        <v>557</v>
      </c>
      <c r="C460">
        <v>2017</v>
      </c>
      <c r="D460" t="s">
        <v>558</v>
      </c>
      <c r="E460" t="s">
        <v>559</v>
      </c>
      <c r="F460" t="s">
        <v>50</v>
      </c>
      <c r="G460" t="s">
        <v>560</v>
      </c>
      <c r="H460" s="4" t="s">
        <v>561</v>
      </c>
      <c r="I460">
        <v>96</v>
      </c>
      <c r="J460" t="s">
        <v>562</v>
      </c>
      <c r="K460" t="s">
        <v>563</v>
      </c>
      <c r="L460" s="4" t="s">
        <v>573</v>
      </c>
      <c r="M460" t="s">
        <v>189</v>
      </c>
      <c r="N460" t="s">
        <v>572</v>
      </c>
      <c r="P460">
        <v>0.35</v>
      </c>
      <c r="Q460" t="s">
        <v>87</v>
      </c>
      <c r="R460" t="s">
        <v>79</v>
      </c>
      <c r="S460" t="s">
        <v>56</v>
      </c>
      <c r="T460" t="s">
        <v>565</v>
      </c>
      <c r="U460" t="s">
        <v>566</v>
      </c>
    </row>
    <row r="461" spans="1:21" x14ac:dyDescent="0.2">
      <c r="A461" t="s">
        <v>556</v>
      </c>
      <c r="B461" t="s">
        <v>557</v>
      </c>
      <c r="C461">
        <v>2017</v>
      </c>
      <c r="D461" t="s">
        <v>558</v>
      </c>
      <c r="E461" t="s">
        <v>559</v>
      </c>
      <c r="F461" t="s">
        <v>50</v>
      </c>
      <c r="G461" t="s">
        <v>560</v>
      </c>
      <c r="H461" s="4" t="s">
        <v>561</v>
      </c>
      <c r="I461">
        <v>114</v>
      </c>
      <c r="J461" t="s">
        <v>577</v>
      </c>
      <c r="K461" t="s">
        <v>563</v>
      </c>
      <c r="M461" t="s">
        <v>193</v>
      </c>
      <c r="N461" t="s">
        <v>564</v>
      </c>
      <c r="P461">
        <v>0.48</v>
      </c>
      <c r="Q461" t="s">
        <v>87</v>
      </c>
      <c r="R461" t="s">
        <v>79</v>
      </c>
      <c r="S461" t="s">
        <v>102</v>
      </c>
      <c r="T461" t="s">
        <v>565</v>
      </c>
      <c r="U461" t="s">
        <v>578</v>
      </c>
    </row>
    <row r="462" spans="1:21" x14ac:dyDescent="0.2">
      <c r="A462" t="s">
        <v>556</v>
      </c>
      <c r="B462" t="s">
        <v>557</v>
      </c>
      <c r="C462">
        <v>2017</v>
      </c>
      <c r="D462" t="s">
        <v>558</v>
      </c>
      <c r="E462" t="s">
        <v>559</v>
      </c>
      <c r="F462" t="s">
        <v>50</v>
      </c>
      <c r="G462" t="s">
        <v>560</v>
      </c>
      <c r="H462" s="4" t="s">
        <v>561</v>
      </c>
      <c r="I462">
        <v>114</v>
      </c>
      <c r="J462" t="s">
        <v>577</v>
      </c>
      <c r="K462" t="s">
        <v>563</v>
      </c>
      <c r="M462" t="s">
        <v>567</v>
      </c>
      <c r="N462" t="s">
        <v>568</v>
      </c>
      <c r="P462">
        <v>0.46</v>
      </c>
      <c r="Q462" t="s">
        <v>87</v>
      </c>
      <c r="R462" t="s">
        <v>79</v>
      </c>
      <c r="S462" t="s">
        <v>102</v>
      </c>
      <c r="T462" t="s">
        <v>565</v>
      </c>
      <c r="U462" t="s">
        <v>578</v>
      </c>
    </row>
    <row r="463" spans="1:21" x14ac:dyDescent="0.2">
      <c r="A463" t="s">
        <v>556</v>
      </c>
      <c r="B463" t="s">
        <v>557</v>
      </c>
      <c r="C463">
        <v>2017</v>
      </c>
      <c r="D463" t="s">
        <v>558</v>
      </c>
      <c r="E463" t="s">
        <v>559</v>
      </c>
      <c r="F463" t="s">
        <v>50</v>
      </c>
      <c r="G463" t="s">
        <v>560</v>
      </c>
      <c r="H463" s="4" t="s">
        <v>561</v>
      </c>
      <c r="I463">
        <v>114</v>
      </c>
      <c r="J463" t="s">
        <v>577</v>
      </c>
      <c r="K463" t="s">
        <v>563</v>
      </c>
      <c r="M463" t="s">
        <v>570</v>
      </c>
      <c r="N463" t="s">
        <v>576</v>
      </c>
      <c r="P463">
        <v>0.28000000000000003</v>
      </c>
      <c r="Q463" t="s">
        <v>87</v>
      </c>
      <c r="R463" t="s">
        <v>79</v>
      </c>
      <c r="S463" t="s">
        <v>102</v>
      </c>
      <c r="T463" t="s">
        <v>565</v>
      </c>
      <c r="U463" t="s">
        <v>578</v>
      </c>
    </row>
    <row r="464" spans="1:21" x14ac:dyDescent="0.2">
      <c r="A464" t="s">
        <v>556</v>
      </c>
      <c r="B464" t="s">
        <v>557</v>
      </c>
      <c r="C464">
        <v>2017</v>
      </c>
      <c r="D464" t="s">
        <v>558</v>
      </c>
      <c r="E464" t="s">
        <v>559</v>
      </c>
      <c r="F464" t="s">
        <v>50</v>
      </c>
      <c r="G464" t="s">
        <v>560</v>
      </c>
      <c r="H464" s="4" t="s">
        <v>561</v>
      </c>
      <c r="I464">
        <v>114</v>
      </c>
      <c r="J464" t="s">
        <v>577</v>
      </c>
      <c r="K464" t="s">
        <v>563</v>
      </c>
      <c r="M464" t="s">
        <v>189</v>
      </c>
      <c r="N464" t="s">
        <v>572</v>
      </c>
      <c r="P464">
        <v>-0.06</v>
      </c>
      <c r="R464" t="s">
        <v>79</v>
      </c>
      <c r="S464" t="s">
        <v>102</v>
      </c>
      <c r="T464" t="s">
        <v>565</v>
      </c>
      <c r="U464" t="s">
        <v>578</v>
      </c>
    </row>
    <row r="465" spans="1:21" x14ac:dyDescent="0.2">
      <c r="A465" t="s">
        <v>556</v>
      </c>
      <c r="B465" t="s">
        <v>557</v>
      </c>
      <c r="C465">
        <v>2017</v>
      </c>
      <c r="D465" t="s">
        <v>558</v>
      </c>
      <c r="E465" t="s">
        <v>559</v>
      </c>
      <c r="F465" t="s">
        <v>50</v>
      </c>
      <c r="G465" t="s">
        <v>560</v>
      </c>
      <c r="H465" s="4" t="s">
        <v>561</v>
      </c>
      <c r="I465">
        <v>96</v>
      </c>
      <c r="J465" t="s">
        <v>577</v>
      </c>
      <c r="K465" t="s">
        <v>563</v>
      </c>
      <c r="L465" s="4" t="s">
        <v>573</v>
      </c>
      <c r="M465" t="s">
        <v>188</v>
      </c>
      <c r="N465" t="s">
        <v>574</v>
      </c>
      <c r="P465">
        <v>0.37</v>
      </c>
      <c r="Q465" t="s">
        <v>87</v>
      </c>
      <c r="R465" t="s">
        <v>79</v>
      </c>
      <c r="S465" t="s">
        <v>56</v>
      </c>
      <c r="T465" t="s">
        <v>565</v>
      </c>
      <c r="U465" t="s">
        <v>578</v>
      </c>
    </row>
    <row r="466" spans="1:21" x14ac:dyDescent="0.2">
      <c r="A466" t="s">
        <v>556</v>
      </c>
      <c r="B466" t="s">
        <v>557</v>
      </c>
      <c r="C466">
        <v>2017</v>
      </c>
      <c r="D466" t="s">
        <v>558</v>
      </c>
      <c r="E466" t="s">
        <v>559</v>
      </c>
      <c r="F466" t="s">
        <v>50</v>
      </c>
      <c r="G466" t="s">
        <v>560</v>
      </c>
      <c r="H466" s="4" t="s">
        <v>561</v>
      </c>
      <c r="I466">
        <v>96</v>
      </c>
      <c r="J466" t="s">
        <v>577</v>
      </c>
      <c r="K466" t="s">
        <v>563</v>
      </c>
      <c r="L466" s="4" t="s">
        <v>573</v>
      </c>
      <c r="M466" t="s">
        <v>567</v>
      </c>
      <c r="N466" t="s">
        <v>575</v>
      </c>
      <c r="P466">
        <v>0.12</v>
      </c>
      <c r="R466" t="s">
        <v>79</v>
      </c>
      <c r="S466" t="s">
        <v>56</v>
      </c>
      <c r="T466" t="s">
        <v>565</v>
      </c>
      <c r="U466" t="s">
        <v>578</v>
      </c>
    </row>
    <row r="467" spans="1:21" x14ac:dyDescent="0.2">
      <c r="A467" t="s">
        <v>556</v>
      </c>
      <c r="B467" t="s">
        <v>557</v>
      </c>
      <c r="C467">
        <v>2017</v>
      </c>
      <c r="D467" t="s">
        <v>558</v>
      </c>
      <c r="E467" t="s">
        <v>559</v>
      </c>
      <c r="F467" t="s">
        <v>50</v>
      </c>
      <c r="G467" t="s">
        <v>560</v>
      </c>
      <c r="H467" s="4" t="s">
        <v>561</v>
      </c>
      <c r="I467">
        <v>96</v>
      </c>
      <c r="J467" t="s">
        <v>577</v>
      </c>
      <c r="K467" t="s">
        <v>563</v>
      </c>
      <c r="L467" s="4" t="s">
        <v>573</v>
      </c>
      <c r="M467" t="s">
        <v>570</v>
      </c>
      <c r="N467" t="s">
        <v>576</v>
      </c>
      <c r="P467">
        <v>0.19</v>
      </c>
      <c r="R467" t="s">
        <v>79</v>
      </c>
      <c r="S467" t="s">
        <v>56</v>
      </c>
      <c r="T467" t="s">
        <v>565</v>
      </c>
      <c r="U467" t="s">
        <v>578</v>
      </c>
    </row>
    <row r="468" spans="1:21" x14ac:dyDescent="0.2">
      <c r="A468" t="s">
        <v>556</v>
      </c>
      <c r="B468" t="s">
        <v>557</v>
      </c>
      <c r="C468">
        <v>2017</v>
      </c>
      <c r="D468" t="s">
        <v>558</v>
      </c>
      <c r="E468" t="s">
        <v>559</v>
      </c>
      <c r="F468" t="s">
        <v>50</v>
      </c>
      <c r="G468" t="s">
        <v>560</v>
      </c>
      <c r="H468" s="4" t="s">
        <v>561</v>
      </c>
      <c r="I468">
        <v>96</v>
      </c>
      <c r="J468" t="s">
        <v>577</v>
      </c>
      <c r="K468" t="s">
        <v>563</v>
      </c>
      <c r="L468" s="4" t="s">
        <v>573</v>
      </c>
      <c r="M468" t="s">
        <v>189</v>
      </c>
      <c r="N468" t="s">
        <v>572</v>
      </c>
      <c r="P468">
        <v>0.16</v>
      </c>
      <c r="R468" t="s">
        <v>79</v>
      </c>
      <c r="S468" t="s">
        <v>56</v>
      </c>
      <c r="T468" t="s">
        <v>565</v>
      </c>
      <c r="U468" t="s">
        <v>578</v>
      </c>
    </row>
    <row r="469" spans="1:21" x14ac:dyDescent="0.2">
      <c r="A469" t="s">
        <v>556</v>
      </c>
      <c r="B469" t="s">
        <v>557</v>
      </c>
      <c r="C469">
        <v>2017</v>
      </c>
      <c r="D469" t="s">
        <v>558</v>
      </c>
      <c r="E469" t="s">
        <v>559</v>
      </c>
      <c r="F469" t="s">
        <v>50</v>
      </c>
      <c r="G469" t="s">
        <v>560</v>
      </c>
      <c r="H469" s="4" t="s">
        <v>561</v>
      </c>
      <c r="I469">
        <v>114</v>
      </c>
      <c r="J469" t="s">
        <v>579</v>
      </c>
      <c r="K469" t="s">
        <v>568</v>
      </c>
      <c r="M469" t="s">
        <v>193</v>
      </c>
      <c r="N469" t="s">
        <v>564</v>
      </c>
      <c r="P469">
        <v>0.45</v>
      </c>
      <c r="Q469" t="s">
        <v>87</v>
      </c>
      <c r="R469" t="s">
        <v>79</v>
      </c>
      <c r="S469" t="s">
        <v>102</v>
      </c>
      <c r="T469" t="s">
        <v>565</v>
      </c>
      <c r="U469" t="s">
        <v>566</v>
      </c>
    </row>
    <row r="470" spans="1:21" x14ac:dyDescent="0.2">
      <c r="A470" t="s">
        <v>556</v>
      </c>
      <c r="B470" t="s">
        <v>557</v>
      </c>
      <c r="C470">
        <v>2017</v>
      </c>
      <c r="D470" t="s">
        <v>558</v>
      </c>
      <c r="E470" t="s">
        <v>559</v>
      </c>
      <c r="F470" t="s">
        <v>50</v>
      </c>
      <c r="G470" t="s">
        <v>560</v>
      </c>
      <c r="H470" s="4" t="s">
        <v>561</v>
      </c>
      <c r="I470">
        <v>114</v>
      </c>
      <c r="J470" t="s">
        <v>579</v>
      </c>
      <c r="K470" t="s">
        <v>568</v>
      </c>
      <c r="M470" t="s">
        <v>570</v>
      </c>
      <c r="N470" t="s">
        <v>576</v>
      </c>
      <c r="P470">
        <v>0.22</v>
      </c>
      <c r="R470" t="s">
        <v>79</v>
      </c>
      <c r="S470" t="s">
        <v>102</v>
      </c>
      <c r="T470" t="s">
        <v>565</v>
      </c>
      <c r="U470" t="s">
        <v>566</v>
      </c>
    </row>
    <row r="471" spans="1:21" x14ac:dyDescent="0.2">
      <c r="A471" t="s">
        <v>556</v>
      </c>
      <c r="B471" t="s">
        <v>557</v>
      </c>
      <c r="C471">
        <v>2017</v>
      </c>
      <c r="D471" t="s">
        <v>558</v>
      </c>
      <c r="E471" t="s">
        <v>559</v>
      </c>
      <c r="F471" t="s">
        <v>50</v>
      </c>
      <c r="G471" t="s">
        <v>560</v>
      </c>
      <c r="H471" s="4" t="s">
        <v>561</v>
      </c>
      <c r="I471">
        <v>114</v>
      </c>
      <c r="J471" t="s">
        <v>579</v>
      </c>
      <c r="K471" t="s">
        <v>568</v>
      </c>
      <c r="M471" t="s">
        <v>189</v>
      </c>
      <c r="N471" t="s">
        <v>572</v>
      </c>
      <c r="P471">
        <v>0.16</v>
      </c>
      <c r="R471" t="s">
        <v>79</v>
      </c>
      <c r="S471" t="s">
        <v>102</v>
      </c>
      <c r="T471" t="s">
        <v>565</v>
      </c>
      <c r="U471" t="s">
        <v>566</v>
      </c>
    </row>
    <row r="472" spans="1:21" x14ac:dyDescent="0.2">
      <c r="A472" t="s">
        <v>556</v>
      </c>
      <c r="B472" t="s">
        <v>557</v>
      </c>
      <c r="C472">
        <v>2017</v>
      </c>
      <c r="D472" t="s">
        <v>558</v>
      </c>
      <c r="E472" t="s">
        <v>559</v>
      </c>
      <c r="F472" t="s">
        <v>50</v>
      </c>
      <c r="G472" t="s">
        <v>560</v>
      </c>
      <c r="H472" s="4" t="s">
        <v>561</v>
      </c>
      <c r="I472">
        <v>96</v>
      </c>
      <c r="J472" t="s">
        <v>579</v>
      </c>
      <c r="K472" t="s">
        <v>568</v>
      </c>
      <c r="L472" s="4" t="s">
        <v>573</v>
      </c>
      <c r="M472" t="s">
        <v>567</v>
      </c>
      <c r="N472" t="s">
        <v>575</v>
      </c>
      <c r="P472">
        <v>0.4</v>
      </c>
      <c r="Q472" t="s">
        <v>87</v>
      </c>
      <c r="R472" t="s">
        <v>79</v>
      </c>
      <c r="S472" t="s">
        <v>56</v>
      </c>
      <c r="T472" t="s">
        <v>565</v>
      </c>
      <c r="U472" t="s">
        <v>566</v>
      </c>
    </row>
    <row r="473" spans="1:21" x14ac:dyDescent="0.2">
      <c r="A473" t="s">
        <v>556</v>
      </c>
      <c r="B473" t="s">
        <v>557</v>
      </c>
      <c r="C473">
        <v>2017</v>
      </c>
      <c r="D473" t="s">
        <v>558</v>
      </c>
      <c r="E473" t="s">
        <v>559</v>
      </c>
      <c r="F473" t="s">
        <v>50</v>
      </c>
      <c r="G473" t="s">
        <v>560</v>
      </c>
      <c r="H473" s="4" t="s">
        <v>561</v>
      </c>
      <c r="I473">
        <v>96</v>
      </c>
      <c r="J473" t="s">
        <v>579</v>
      </c>
      <c r="K473" t="s">
        <v>568</v>
      </c>
      <c r="L473" s="4" t="s">
        <v>573</v>
      </c>
      <c r="M473" t="s">
        <v>570</v>
      </c>
      <c r="N473" t="s">
        <v>576</v>
      </c>
      <c r="P473">
        <v>0.22</v>
      </c>
      <c r="R473" t="s">
        <v>79</v>
      </c>
      <c r="S473" t="s">
        <v>56</v>
      </c>
      <c r="T473" t="s">
        <v>565</v>
      </c>
      <c r="U473" t="s">
        <v>566</v>
      </c>
    </row>
    <row r="474" spans="1:21" x14ac:dyDescent="0.2">
      <c r="A474" t="s">
        <v>556</v>
      </c>
      <c r="B474" t="s">
        <v>557</v>
      </c>
      <c r="C474">
        <v>2017</v>
      </c>
      <c r="D474" t="s">
        <v>558</v>
      </c>
      <c r="E474" t="s">
        <v>559</v>
      </c>
      <c r="F474" t="s">
        <v>50</v>
      </c>
      <c r="G474" t="s">
        <v>560</v>
      </c>
      <c r="H474" s="4" t="s">
        <v>561</v>
      </c>
      <c r="I474">
        <v>96</v>
      </c>
      <c r="J474" t="s">
        <v>579</v>
      </c>
      <c r="K474" t="s">
        <v>568</v>
      </c>
      <c r="L474" s="4" t="s">
        <v>573</v>
      </c>
      <c r="M474" t="s">
        <v>189</v>
      </c>
      <c r="N474" t="s">
        <v>572</v>
      </c>
      <c r="P474">
        <v>0.26</v>
      </c>
      <c r="R474" t="s">
        <v>79</v>
      </c>
      <c r="S474" t="s">
        <v>56</v>
      </c>
      <c r="T474" t="s">
        <v>565</v>
      </c>
      <c r="U474" t="s">
        <v>566</v>
      </c>
    </row>
    <row r="475" spans="1:21" x14ac:dyDescent="0.2">
      <c r="A475" t="s">
        <v>556</v>
      </c>
      <c r="B475" t="s">
        <v>557</v>
      </c>
      <c r="C475">
        <v>2017</v>
      </c>
      <c r="D475" t="s">
        <v>558</v>
      </c>
      <c r="E475" t="s">
        <v>559</v>
      </c>
      <c r="F475" t="s">
        <v>50</v>
      </c>
      <c r="G475" t="s">
        <v>560</v>
      </c>
      <c r="H475" s="4" t="s">
        <v>561</v>
      </c>
      <c r="I475">
        <v>114</v>
      </c>
      <c r="J475" t="s">
        <v>580</v>
      </c>
      <c r="K475" t="s">
        <v>568</v>
      </c>
      <c r="M475" t="s">
        <v>193</v>
      </c>
      <c r="N475" t="s">
        <v>564</v>
      </c>
      <c r="P475">
        <v>0.45</v>
      </c>
      <c r="Q475" t="s">
        <v>87</v>
      </c>
      <c r="R475" t="s">
        <v>79</v>
      </c>
      <c r="S475" t="s">
        <v>102</v>
      </c>
      <c r="T475" t="s">
        <v>565</v>
      </c>
      <c r="U475" t="s">
        <v>578</v>
      </c>
    </row>
    <row r="476" spans="1:21" x14ac:dyDescent="0.2">
      <c r="A476" t="s">
        <v>556</v>
      </c>
      <c r="B476" t="s">
        <v>557</v>
      </c>
      <c r="C476">
        <v>2017</v>
      </c>
      <c r="D476" t="s">
        <v>558</v>
      </c>
      <c r="E476" t="s">
        <v>559</v>
      </c>
      <c r="F476" t="s">
        <v>50</v>
      </c>
      <c r="G476" t="s">
        <v>560</v>
      </c>
      <c r="H476" s="4" t="s">
        <v>561</v>
      </c>
      <c r="I476">
        <v>114</v>
      </c>
      <c r="J476" t="s">
        <v>580</v>
      </c>
      <c r="K476" t="s">
        <v>568</v>
      </c>
      <c r="M476" t="s">
        <v>570</v>
      </c>
      <c r="N476" t="s">
        <v>576</v>
      </c>
      <c r="P476">
        <v>0.19</v>
      </c>
      <c r="R476" t="s">
        <v>79</v>
      </c>
      <c r="S476" t="s">
        <v>102</v>
      </c>
      <c r="T476" t="s">
        <v>565</v>
      </c>
      <c r="U476" t="s">
        <v>578</v>
      </c>
    </row>
    <row r="477" spans="1:21" x14ac:dyDescent="0.2">
      <c r="A477" t="s">
        <v>556</v>
      </c>
      <c r="B477" t="s">
        <v>557</v>
      </c>
      <c r="C477">
        <v>2017</v>
      </c>
      <c r="D477" t="s">
        <v>558</v>
      </c>
      <c r="E477" t="s">
        <v>559</v>
      </c>
      <c r="F477" t="s">
        <v>50</v>
      </c>
      <c r="G477" t="s">
        <v>560</v>
      </c>
      <c r="H477" s="4" t="s">
        <v>561</v>
      </c>
      <c r="I477">
        <v>114</v>
      </c>
      <c r="J477" t="s">
        <v>580</v>
      </c>
      <c r="K477" t="s">
        <v>568</v>
      </c>
      <c r="M477" t="s">
        <v>189</v>
      </c>
      <c r="N477" t="s">
        <v>572</v>
      </c>
      <c r="P477">
        <v>-0.06</v>
      </c>
      <c r="R477" t="s">
        <v>79</v>
      </c>
      <c r="S477" t="s">
        <v>102</v>
      </c>
      <c r="T477" t="s">
        <v>565</v>
      </c>
      <c r="U477" t="s">
        <v>578</v>
      </c>
    </row>
    <row r="478" spans="1:21" x14ac:dyDescent="0.2">
      <c r="A478" t="s">
        <v>556</v>
      </c>
      <c r="B478" t="s">
        <v>557</v>
      </c>
      <c r="C478">
        <v>2017</v>
      </c>
      <c r="D478" t="s">
        <v>558</v>
      </c>
      <c r="E478" t="s">
        <v>559</v>
      </c>
      <c r="F478" t="s">
        <v>50</v>
      </c>
      <c r="G478" t="s">
        <v>560</v>
      </c>
      <c r="H478" s="4" t="s">
        <v>561</v>
      </c>
      <c r="I478">
        <v>96</v>
      </c>
      <c r="J478" t="s">
        <v>580</v>
      </c>
      <c r="K478" t="s">
        <v>568</v>
      </c>
      <c r="L478" s="4" t="s">
        <v>573</v>
      </c>
      <c r="M478" t="s">
        <v>567</v>
      </c>
      <c r="N478" t="s">
        <v>575</v>
      </c>
      <c r="P478">
        <v>0.36</v>
      </c>
      <c r="Q478" t="s">
        <v>87</v>
      </c>
      <c r="R478" t="s">
        <v>79</v>
      </c>
      <c r="S478" t="s">
        <v>56</v>
      </c>
      <c r="T478" t="s">
        <v>565</v>
      </c>
      <c r="U478" t="s">
        <v>578</v>
      </c>
    </row>
    <row r="479" spans="1:21" x14ac:dyDescent="0.2">
      <c r="A479" t="s">
        <v>556</v>
      </c>
      <c r="B479" t="s">
        <v>557</v>
      </c>
      <c r="C479">
        <v>2017</v>
      </c>
      <c r="D479" t="s">
        <v>558</v>
      </c>
      <c r="E479" t="s">
        <v>559</v>
      </c>
      <c r="F479" t="s">
        <v>50</v>
      </c>
      <c r="G479" t="s">
        <v>560</v>
      </c>
      <c r="H479" s="4" t="s">
        <v>561</v>
      </c>
      <c r="I479">
        <v>96</v>
      </c>
      <c r="J479" t="s">
        <v>580</v>
      </c>
      <c r="K479" t="s">
        <v>568</v>
      </c>
      <c r="L479" s="4" t="s">
        <v>573</v>
      </c>
      <c r="M479" t="s">
        <v>570</v>
      </c>
      <c r="N479" t="s">
        <v>576</v>
      </c>
      <c r="P479">
        <v>0.24</v>
      </c>
      <c r="R479" t="s">
        <v>79</v>
      </c>
      <c r="S479" t="s">
        <v>56</v>
      </c>
      <c r="T479" t="s">
        <v>565</v>
      </c>
      <c r="U479" t="s">
        <v>578</v>
      </c>
    </row>
    <row r="480" spans="1:21" x14ac:dyDescent="0.2">
      <c r="A480" t="s">
        <v>556</v>
      </c>
      <c r="B480" t="s">
        <v>557</v>
      </c>
      <c r="C480">
        <v>2017</v>
      </c>
      <c r="D480" t="s">
        <v>558</v>
      </c>
      <c r="E480" t="s">
        <v>559</v>
      </c>
      <c r="F480" t="s">
        <v>50</v>
      </c>
      <c r="G480" t="s">
        <v>560</v>
      </c>
      <c r="H480" s="4" t="s">
        <v>561</v>
      </c>
      <c r="I480">
        <v>96</v>
      </c>
      <c r="J480" t="s">
        <v>580</v>
      </c>
      <c r="K480" t="s">
        <v>568</v>
      </c>
      <c r="L480" s="4" t="s">
        <v>573</v>
      </c>
      <c r="M480" t="s">
        <v>189</v>
      </c>
      <c r="N480" t="s">
        <v>572</v>
      </c>
      <c r="P480">
        <v>-0.22</v>
      </c>
      <c r="R480" t="s">
        <v>79</v>
      </c>
      <c r="S480" t="s">
        <v>56</v>
      </c>
      <c r="T480" t="s">
        <v>565</v>
      </c>
      <c r="U480" t="s">
        <v>578</v>
      </c>
    </row>
    <row r="481" spans="1:21" x14ac:dyDescent="0.2">
      <c r="A481" t="s">
        <v>556</v>
      </c>
      <c r="B481" t="s">
        <v>557</v>
      </c>
      <c r="C481">
        <v>2017</v>
      </c>
      <c r="D481" t="s">
        <v>558</v>
      </c>
      <c r="E481" t="s">
        <v>559</v>
      </c>
      <c r="F481" t="s">
        <v>50</v>
      </c>
      <c r="G481" t="s">
        <v>560</v>
      </c>
      <c r="H481" s="4" t="s">
        <v>573</v>
      </c>
      <c r="I481">
        <v>96</v>
      </c>
      <c r="J481" t="s">
        <v>562</v>
      </c>
      <c r="K481" t="s">
        <v>574</v>
      </c>
      <c r="M481" t="s">
        <v>567</v>
      </c>
      <c r="N481" t="s">
        <v>575</v>
      </c>
      <c r="P481">
        <v>0.41</v>
      </c>
      <c r="Q481" t="s">
        <v>87</v>
      </c>
      <c r="R481" t="s">
        <v>79</v>
      </c>
      <c r="S481" t="s">
        <v>102</v>
      </c>
      <c r="T481" t="s">
        <v>565</v>
      </c>
      <c r="U481" t="s">
        <v>566</v>
      </c>
    </row>
    <row r="482" spans="1:21" x14ac:dyDescent="0.2">
      <c r="A482" t="s">
        <v>556</v>
      </c>
      <c r="B482" t="s">
        <v>557</v>
      </c>
      <c r="C482">
        <v>2017</v>
      </c>
      <c r="D482" t="s">
        <v>558</v>
      </c>
      <c r="E482" t="s">
        <v>559</v>
      </c>
      <c r="F482" t="s">
        <v>50</v>
      </c>
      <c r="G482" t="s">
        <v>560</v>
      </c>
      <c r="H482" s="4" t="s">
        <v>573</v>
      </c>
      <c r="I482">
        <v>96</v>
      </c>
      <c r="J482" t="s">
        <v>562</v>
      </c>
      <c r="K482" t="s">
        <v>574</v>
      </c>
      <c r="M482" t="s">
        <v>570</v>
      </c>
      <c r="N482" t="s">
        <v>576</v>
      </c>
      <c r="P482">
        <v>0.31</v>
      </c>
      <c r="R482" t="s">
        <v>79</v>
      </c>
      <c r="S482" t="s">
        <v>102</v>
      </c>
      <c r="T482" t="s">
        <v>565</v>
      </c>
      <c r="U482" t="s">
        <v>566</v>
      </c>
    </row>
    <row r="483" spans="1:21" x14ac:dyDescent="0.2">
      <c r="A483" t="s">
        <v>556</v>
      </c>
      <c r="B483" t="s">
        <v>557</v>
      </c>
      <c r="C483">
        <v>2017</v>
      </c>
      <c r="D483" t="s">
        <v>558</v>
      </c>
      <c r="E483" t="s">
        <v>559</v>
      </c>
      <c r="F483" t="s">
        <v>50</v>
      </c>
      <c r="G483" t="s">
        <v>560</v>
      </c>
      <c r="H483" s="4" t="s">
        <v>573</v>
      </c>
      <c r="I483">
        <v>96</v>
      </c>
      <c r="J483" t="s">
        <v>562</v>
      </c>
      <c r="K483" t="s">
        <v>574</v>
      </c>
      <c r="M483" t="s">
        <v>189</v>
      </c>
      <c r="N483" t="s">
        <v>572</v>
      </c>
      <c r="P483">
        <v>0.24</v>
      </c>
      <c r="R483" t="s">
        <v>79</v>
      </c>
      <c r="S483" t="s">
        <v>102</v>
      </c>
      <c r="T483" t="s">
        <v>565</v>
      </c>
      <c r="U483" t="s">
        <v>566</v>
      </c>
    </row>
    <row r="484" spans="1:21" x14ac:dyDescent="0.2">
      <c r="A484" t="s">
        <v>556</v>
      </c>
      <c r="B484" t="s">
        <v>557</v>
      </c>
      <c r="C484">
        <v>2017</v>
      </c>
      <c r="D484" t="s">
        <v>558</v>
      </c>
      <c r="E484" t="s">
        <v>559</v>
      </c>
      <c r="F484" t="s">
        <v>50</v>
      </c>
      <c r="G484" t="s">
        <v>560</v>
      </c>
      <c r="H484" s="4" t="s">
        <v>573</v>
      </c>
      <c r="I484">
        <v>96</v>
      </c>
      <c r="J484" t="s">
        <v>577</v>
      </c>
      <c r="K484" t="s">
        <v>574</v>
      </c>
      <c r="M484" t="s">
        <v>567</v>
      </c>
      <c r="N484" t="s">
        <v>575</v>
      </c>
      <c r="P484">
        <v>0.12</v>
      </c>
      <c r="R484" t="s">
        <v>79</v>
      </c>
      <c r="S484" t="s">
        <v>102</v>
      </c>
      <c r="T484" t="s">
        <v>565</v>
      </c>
      <c r="U484" t="s">
        <v>578</v>
      </c>
    </row>
    <row r="485" spans="1:21" x14ac:dyDescent="0.2">
      <c r="A485" t="s">
        <v>556</v>
      </c>
      <c r="B485" t="s">
        <v>557</v>
      </c>
      <c r="C485">
        <v>2017</v>
      </c>
      <c r="D485" t="s">
        <v>558</v>
      </c>
      <c r="E485" t="s">
        <v>559</v>
      </c>
      <c r="F485" t="s">
        <v>50</v>
      </c>
      <c r="G485" t="s">
        <v>560</v>
      </c>
      <c r="H485" s="4" t="s">
        <v>573</v>
      </c>
      <c r="I485">
        <v>96</v>
      </c>
      <c r="J485" t="s">
        <v>577</v>
      </c>
      <c r="K485" t="s">
        <v>574</v>
      </c>
      <c r="M485" t="s">
        <v>570</v>
      </c>
      <c r="N485" t="s">
        <v>576</v>
      </c>
      <c r="P485">
        <v>-0.08</v>
      </c>
      <c r="R485" t="s">
        <v>79</v>
      </c>
      <c r="S485" t="s">
        <v>102</v>
      </c>
      <c r="T485" t="s">
        <v>565</v>
      </c>
      <c r="U485" t="s">
        <v>578</v>
      </c>
    </row>
    <row r="486" spans="1:21" x14ac:dyDescent="0.2">
      <c r="A486" t="s">
        <v>556</v>
      </c>
      <c r="B486" t="s">
        <v>557</v>
      </c>
      <c r="C486">
        <v>2017</v>
      </c>
      <c r="D486" t="s">
        <v>558</v>
      </c>
      <c r="E486" t="s">
        <v>559</v>
      </c>
      <c r="F486" t="s">
        <v>50</v>
      </c>
      <c r="G486" t="s">
        <v>560</v>
      </c>
      <c r="H486" s="4" t="s">
        <v>573</v>
      </c>
      <c r="I486">
        <v>96</v>
      </c>
      <c r="J486" t="s">
        <v>577</v>
      </c>
      <c r="K486" t="s">
        <v>574</v>
      </c>
      <c r="M486" t="s">
        <v>189</v>
      </c>
      <c r="N486" t="s">
        <v>572</v>
      </c>
      <c r="P486">
        <v>0.19</v>
      </c>
      <c r="R486" t="s">
        <v>79</v>
      </c>
      <c r="S486" t="s">
        <v>102</v>
      </c>
      <c r="T486" t="s">
        <v>565</v>
      </c>
      <c r="U486" t="s">
        <v>578</v>
      </c>
    </row>
    <row r="487" spans="1:21" x14ac:dyDescent="0.2">
      <c r="A487" t="s">
        <v>556</v>
      </c>
      <c r="B487" t="s">
        <v>557</v>
      </c>
      <c r="C487">
        <v>2017</v>
      </c>
      <c r="D487" t="s">
        <v>558</v>
      </c>
      <c r="E487" t="s">
        <v>559</v>
      </c>
      <c r="F487" t="s">
        <v>50</v>
      </c>
      <c r="G487" t="s">
        <v>560</v>
      </c>
      <c r="H487" s="4" t="s">
        <v>573</v>
      </c>
      <c r="I487">
        <v>96</v>
      </c>
      <c r="J487" t="s">
        <v>579</v>
      </c>
      <c r="K487" t="s">
        <v>575</v>
      </c>
      <c r="M487" t="s">
        <v>570</v>
      </c>
      <c r="N487" t="s">
        <v>576</v>
      </c>
      <c r="P487">
        <v>0.28000000000000003</v>
      </c>
      <c r="R487" t="s">
        <v>79</v>
      </c>
      <c r="S487" t="s">
        <v>102</v>
      </c>
      <c r="T487" t="s">
        <v>565</v>
      </c>
      <c r="U487" t="s">
        <v>566</v>
      </c>
    </row>
    <row r="488" spans="1:21" x14ac:dyDescent="0.2">
      <c r="A488" t="s">
        <v>556</v>
      </c>
      <c r="B488" t="s">
        <v>557</v>
      </c>
      <c r="C488">
        <v>2017</v>
      </c>
      <c r="D488" t="s">
        <v>558</v>
      </c>
      <c r="E488" t="s">
        <v>559</v>
      </c>
      <c r="F488" t="s">
        <v>50</v>
      </c>
      <c r="G488" t="s">
        <v>560</v>
      </c>
      <c r="H488" s="4" t="s">
        <v>573</v>
      </c>
      <c r="I488">
        <v>96</v>
      </c>
      <c r="J488" t="s">
        <v>579</v>
      </c>
      <c r="K488" t="s">
        <v>575</v>
      </c>
      <c r="M488" t="s">
        <v>189</v>
      </c>
      <c r="N488" t="s">
        <v>572</v>
      </c>
      <c r="P488">
        <v>0.37</v>
      </c>
      <c r="Q488" t="s">
        <v>87</v>
      </c>
      <c r="R488" t="s">
        <v>79</v>
      </c>
      <c r="S488" t="s">
        <v>102</v>
      </c>
      <c r="T488" t="s">
        <v>565</v>
      </c>
      <c r="U488" t="s">
        <v>566</v>
      </c>
    </row>
    <row r="489" spans="1:21" x14ac:dyDescent="0.2">
      <c r="A489" t="s">
        <v>556</v>
      </c>
      <c r="B489" t="s">
        <v>557</v>
      </c>
      <c r="C489">
        <v>2017</v>
      </c>
      <c r="D489" t="s">
        <v>558</v>
      </c>
      <c r="E489" t="s">
        <v>559</v>
      </c>
      <c r="F489" t="s">
        <v>50</v>
      </c>
      <c r="G489" t="s">
        <v>560</v>
      </c>
      <c r="H489" s="4" t="s">
        <v>573</v>
      </c>
      <c r="I489">
        <v>96</v>
      </c>
      <c r="J489" t="s">
        <v>580</v>
      </c>
      <c r="K489" t="s">
        <v>575</v>
      </c>
      <c r="M489" t="s">
        <v>570</v>
      </c>
      <c r="N489" t="s">
        <v>576</v>
      </c>
      <c r="P489">
        <v>0.22</v>
      </c>
      <c r="R489" t="s">
        <v>79</v>
      </c>
      <c r="S489" t="s">
        <v>102</v>
      </c>
      <c r="T489" t="s">
        <v>565</v>
      </c>
      <c r="U489" t="s">
        <v>578</v>
      </c>
    </row>
    <row r="490" spans="1:21" x14ac:dyDescent="0.2">
      <c r="A490" t="s">
        <v>556</v>
      </c>
      <c r="B490" t="s">
        <v>557</v>
      </c>
      <c r="C490">
        <v>2017</v>
      </c>
      <c r="D490" t="s">
        <v>558</v>
      </c>
      <c r="E490" t="s">
        <v>559</v>
      </c>
      <c r="F490" t="s">
        <v>50</v>
      </c>
      <c r="G490" t="s">
        <v>560</v>
      </c>
      <c r="H490" s="4" t="s">
        <v>573</v>
      </c>
      <c r="I490">
        <v>96</v>
      </c>
      <c r="J490" t="s">
        <v>580</v>
      </c>
      <c r="K490" t="s">
        <v>575</v>
      </c>
      <c r="M490" t="s">
        <v>189</v>
      </c>
      <c r="N490" t="s">
        <v>572</v>
      </c>
      <c r="P490">
        <v>-0.25</v>
      </c>
      <c r="R490" t="s">
        <v>79</v>
      </c>
      <c r="S490" t="s">
        <v>102</v>
      </c>
      <c r="T490" t="s">
        <v>565</v>
      </c>
      <c r="U490" t="s">
        <v>578</v>
      </c>
    </row>
    <row r="491" spans="1:21" x14ac:dyDescent="0.2">
      <c r="A491" t="s">
        <v>581</v>
      </c>
      <c r="B491" t="s">
        <v>582</v>
      </c>
      <c r="C491">
        <v>2016</v>
      </c>
      <c r="D491" t="s">
        <v>583</v>
      </c>
      <c r="E491" t="s">
        <v>584</v>
      </c>
      <c r="F491" t="s">
        <v>304</v>
      </c>
      <c r="G491" t="s">
        <v>585</v>
      </c>
      <c r="H491" s="4" t="s">
        <v>586</v>
      </c>
      <c r="I491">
        <v>137</v>
      </c>
      <c r="J491" t="s">
        <v>188</v>
      </c>
      <c r="K491" t="s">
        <v>587</v>
      </c>
      <c r="M491" t="s">
        <v>342</v>
      </c>
      <c r="N491" t="s">
        <v>588</v>
      </c>
      <c r="P491">
        <v>0.44</v>
      </c>
      <c r="Q491" t="s">
        <v>87</v>
      </c>
      <c r="R491" t="s">
        <v>79</v>
      </c>
      <c r="S491" t="s">
        <v>102</v>
      </c>
      <c r="T491" t="s">
        <v>589</v>
      </c>
    </row>
    <row r="492" spans="1:21" x14ac:dyDescent="0.2">
      <c r="A492" t="s">
        <v>581</v>
      </c>
      <c r="B492" t="s">
        <v>582</v>
      </c>
      <c r="C492">
        <v>2016</v>
      </c>
      <c r="D492" t="s">
        <v>583</v>
      </c>
      <c r="E492" t="s">
        <v>584</v>
      </c>
      <c r="F492" t="s">
        <v>304</v>
      </c>
      <c r="G492" t="s">
        <v>585</v>
      </c>
      <c r="H492" s="4" t="s">
        <v>586</v>
      </c>
      <c r="I492">
        <v>137</v>
      </c>
      <c r="J492" t="s">
        <v>188</v>
      </c>
      <c r="K492" t="s">
        <v>587</v>
      </c>
      <c r="M492" t="s">
        <v>590</v>
      </c>
      <c r="N492" t="s">
        <v>591</v>
      </c>
      <c r="P492">
        <v>0.32</v>
      </c>
      <c r="Q492" t="s">
        <v>87</v>
      </c>
      <c r="R492" t="s">
        <v>79</v>
      </c>
      <c r="S492" t="s">
        <v>102</v>
      </c>
      <c r="T492" t="s">
        <v>589</v>
      </c>
    </row>
    <row r="493" spans="1:21" x14ac:dyDescent="0.2">
      <c r="A493" t="s">
        <v>581</v>
      </c>
      <c r="B493" t="s">
        <v>582</v>
      </c>
      <c r="C493">
        <v>2016</v>
      </c>
      <c r="D493" t="s">
        <v>583</v>
      </c>
      <c r="E493" t="s">
        <v>584</v>
      </c>
      <c r="F493" t="s">
        <v>304</v>
      </c>
      <c r="G493" t="s">
        <v>585</v>
      </c>
      <c r="H493" s="4" t="s">
        <v>586</v>
      </c>
      <c r="I493">
        <v>137</v>
      </c>
      <c r="J493" t="s">
        <v>188</v>
      </c>
      <c r="K493" t="s">
        <v>587</v>
      </c>
      <c r="L493" s="4" t="s">
        <v>592</v>
      </c>
      <c r="M493" t="s">
        <v>188</v>
      </c>
      <c r="N493" t="s">
        <v>593</v>
      </c>
      <c r="P493">
        <v>0.47</v>
      </c>
      <c r="Q493" t="s">
        <v>87</v>
      </c>
      <c r="R493" t="s">
        <v>79</v>
      </c>
      <c r="S493" t="s">
        <v>56</v>
      </c>
      <c r="T493" t="s">
        <v>589</v>
      </c>
    </row>
    <row r="494" spans="1:21" x14ac:dyDescent="0.2">
      <c r="A494" t="s">
        <v>581</v>
      </c>
      <c r="B494" t="s">
        <v>582</v>
      </c>
      <c r="C494">
        <v>2016</v>
      </c>
      <c r="D494" t="s">
        <v>583</v>
      </c>
      <c r="E494" t="s">
        <v>584</v>
      </c>
      <c r="F494" t="s">
        <v>304</v>
      </c>
      <c r="G494" t="s">
        <v>585</v>
      </c>
      <c r="H494" s="4" t="s">
        <v>586</v>
      </c>
      <c r="I494">
        <v>137</v>
      </c>
      <c r="J494" t="s">
        <v>188</v>
      </c>
      <c r="K494" t="s">
        <v>587</v>
      </c>
      <c r="L494" s="4" t="s">
        <v>592</v>
      </c>
      <c r="M494" t="s">
        <v>342</v>
      </c>
      <c r="N494" t="s">
        <v>594</v>
      </c>
      <c r="P494">
        <v>0.35</v>
      </c>
      <c r="Q494" t="s">
        <v>87</v>
      </c>
      <c r="R494" t="s">
        <v>79</v>
      </c>
      <c r="S494" t="s">
        <v>56</v>
      </c>
      <c r="T494" t="s">
        <v>589</v>
      </c>
    </row>
    <row r="495" spans="1:21" x14ac:dyDescent="0.2">
      <c r="A495" t="s">
        <v>581</v>
      </c>
      <c r="B495" t="s">
        <v>582</v>
      </c>
      <c r="C495">
        <v>2016</v>
      </c>
      <c r="D495" t="s">
        <v>583</v>
      </c>
      <c r="E495" t="s">
        <v>584</v>
      </c>
      <c r="F495" t="s">
        <v>304</v>
      </c>
      <c r="G495" t="s">
        <v>585</v>
      </c>
      <c r="H495" s="4" t="s">
        <v>586</v>
      </c>
      <c r="I495">
        <v>137</v>
      </c>
      <c r="J495" t="s">
        <v>188</v>
      </c>
      <c r="K495" t="s">
        <v>587</v>
      </c>
      <c r="L495" s="4" t="s">
        <v>592</v>
      </c>
      <c r="M495" t="s">
        <v>590</v>
      </c>
      <c r="N495" t="s">
        <v>591</v>
      </c>
      <c r="P495">
        <v>0.34</v>
      </c>
      <c r="Q495" t="s">
        <v>87</v>
      </c>
      <c r="R495" t="s">
        <v>79</v>
      </c>
      <c r="S495" t="s">
        <v>56</v>
      </c>
      <c r="T495" t="s">
        <v>589</v>
      </c>
    </row>
    <row r="496" spans="1:21" x14ac:dyDescent="0.2">
      <c r="A496" t="s">
        <v>581</v>
      </c>
      <c r="B496" t="s">
        <v>582</v>
      </c>
      <c r="C496">
        <v>2016</v>
      </c>
      <c r="D496" t="s">
        <v>583</v>
      </c>
      <c r="E496" t="s">
        <v>584</v>
      </c>
      <c r="F496" t="s">
        <v>304</v>
      </c>
      <c r="G496" t="s">
        <v>585</v>
      </c>
      <c r="H496" s="4" t="s">
        <v>586</v>
      </c>
      <c r="I496">
        <v>137</v>
      </c>
      <c r="J496" t="s">
        <v>188</v>
      </c>
      <c r="K496" t="s">
        <v>587</v>
      </c>
      <c r="M496" t="s">
        <v>342</v>
      </c>
      <c r="N496" t="s">
        <v>588</v>
      </c>
      <c r="O496" t="s">
        <v>595</v>
      </c>
      <c r="P496">
        <v>0.32</v>
      </c>
      <c r="Q496" t="s">
        <v>87</v>
      </c>
      <c r="R496" t="s">
        <v>79</v>
      </c>
      <c r="S496" t="s">
        <v>102</v>
      </c>
      <c r="T496" t="s">
        <v>589</v>
      </c>
    </row>
    <row r="497" spans="1:20" x14ac:dyDescent="0.2">
      <c r="A497" t="s">
        <v>581</v>
      </c>
      <c r="B497" t="s">
        <v>582</v>
      </c>
      <c r="C497">
        <v>2016</v>
      </c>
      <c r="D497" t="s">
        <v>583</v>
      </c>
      <c r="E497" t="s">
        <v>584</v>
      </c>
      <c r="F497" t="s">
        <v>304</v>
      </c>
      <c r="G497" t="s">
        <v>585</v>
      </c>
      <c r="H497" s="4" t="s">
        <v>586</v>
      </c>
      <c r="I497">
        <v>137</v>
      </c>
      <c r="J497" t="s">
        <v>188</v>
      </c>
      <c r="K497" t="s">
        <v>587</v>
      </c>
      <c r="M497" t="s">
        <v>590</v>
      </c>
      <c r="N497" t="s">
        <v>591</v>
      </c>
      <c r="O497" t="s">
        <v>595</v>
      </c>
      <c r="P497">
        <v>0.27</v>
      </c>
      <c r="Q497" t="s">
        <v>87</v>
      </c>
      <c r="R497" t="s">
        <v>79</v>
      </c>
      <c r="S497" t="s">
        <v>102</v>
      </c>
      <c r="T497" t="s">
        <v>589</v>
      </c>
    </row>
    <row r="498" spans="1:20" x14ac:dyDescent="0.2">
      <c r="A498" t="s">
        <v>581</v>
      </c>
      <c r="B498" t="s">
        <v>582</v>
      </c>
      <c r="C498">
        <v>2016</v>
      </c>
      <c r="D498" t="s">
        <v>583</v>
      </c>
      <c r="E498" t="s">
        <v>584</v>
      </c>
      <c r="F498" t="s">
        <v>304</v>
      </c>
      <c r="G498" t="s">
        <v>585</v>
      </c>
      <c r="H498" s="4" t="s">
        <v>586</v>
      </c>
      <c r="I498">
        <v>137</v>
      </c>
      <c r="J498" t="s">
        <v>188</v>
      </c>
      <c r="K498" t="s">
        <v>587</v>
      </c>
      <c r="L498" s="4" t="s">
        <v>592</v>
      </c>
      <c r="M498" t="s">
        <v>188</v>
      </c>
      <c r="N498" t="s">
        <v>593</v>
      </c>
      <c r="O498" t="s">
        <v>596</v>
      </c>
      <c r="P498">
        <v>0.35</v>
      </c>
      <c r="Q498" t="s">
        <v>87</v>
      </c>
      <c r="R498" t="s">
        <v>79</v>
      </c>
      <c r="S498" t="s">
        <v>56</v>
      </c>
      <c r="T498" t="s">
        <v>589</v>
      </c>
    </row>
    <row r="499" spans="1:20" x14ac:dyDescent="0.2">
      <c r="A499" t="s">
        <v>581</v>
      </c>
      <c r="B499" t="s">
        <v>582</v>
      </c>
      <c r="C499">
        <v>2016</v>
      </c>
      <c r="D499" t="s">
        <v>583</v>
      </c>
      <c r="E499" t="s">
        <v>584</v>
      </c>
      <c r="F499" t="s">
        <v>304</v>
      </c>
      <c r="G499" t="s">
        <v>585</v>
      </c>
      <c r="H499" s="4" t="s">
        <v>586</v>
      </c>
      <c r="I499">
        <v>137</v>
      </c>
      <c r="J499" t="s">
        <v>188</v>
      </c>
      <c r="K499" t="s">
        <v>587</v>
      </c>
      <c r="L499" s="4" t="s">
        <v>592</v>
      </c>
      <c r="M499" t="s">
        <v>342</v>
      </c>
      <c r="N499" t="s">
        <v>594</v>
      </c>
      <c r="O499" t="s">
        <v>597</v>
      </c>
      <c r="P499">
        <v>0.18</v>
      </c>
      <c r="Q499" t="s">
        <v>87</v>
      </c>
      <c r="R499" t="s">
        <v>79</v>
      </c>
      <c r="S499" t="s">
        <v>56</v>
      </c>
      <c r="T499" t="s">
        <v>589</v>
      </c>
    </row>
    <row r="500" spans="1:20" x14ac:dyDescent="0.2">
      <c r="A500" t="s">
        <v>581</v>
      </c>
      <c r="B500" t="s">
        <v>582</v>
      </c>
      <c r="C500">
        <v>2016</v>
      </c>
      <c r="D500" t="s">
        <v>583</v>
      </c>
      <c r="E500" t="s">
        <v>584</v>
      </c>
      <c r="F500" t="s">
        <v>304</v>
      </c>
      <c r="G500" t="s">
        <v>585</v>
      </c>
      <c r="H500" s="4" t="s">
        <v>586</v>
      </c>
      <c r="I500">
        <v>137</v>
      </c>
      <c r="J500" t="s">
        <v>188</v>
      </c>
      <c r="K500" t="s">
        <v>587</v>
      </c>
      <c r="L500" s="4" t="s">
        <v>592</v>
      </c>
      <c r="M500" t="s">
        <v>590</v>
      </c>
      <c r="N500" t="s">
        <v>591</v>
      </c>
      <c r="O500" t="s">
        <v>598</v>
      </c>
      <c r="P500">
        <v>0.32</v>
      </c>
      <c r="Q500" t="s">
        <v>87</v>
      </c>
      <c r="R500" t="s">
        <v>79</v>
      </c>
      <c r="S500" t="s">
        <v>56</v>
      </c>
      <c r="T500" t="s">
        <v>589</v>
      </c>
    </row>
    <row r="501" spans="1:20" x14ac:dyDescent="0.2">
      <c r="A501" t="s">
        <v>599</v>
      </c>
      <c r="B501" t="s">
        <v>600</v>
      </c>
      <c r="C501">
        <v>2015</v>
      </c>
      <c r="D501" t="s">
        <v>601</v>
      </c>
      <c r="E501" t="s">
        <v>602</v>
      </c>
      <c r="F501" t="s">
        <v>50</v>
      </c>
      <c r="G501" t="s">
        <v>560</v>
      </c>
      <c r="H501" s="4" t="s">
        <v>561</v>
      </c>
      <c r="I501">
        <v>114</v>
      </c>
      <c r="J501" t="s">
        <v>188</v>
      </c>
      <c r="K501" t="s">
        <v>603</v>
      </c>
      <c r="L501" s="4"/>
      <c r="M501" t="s">
        <v>604</v>
      </c>
      <c r="O501" t="s">
        <v>209</v>
      </c>
      <c r="P501">
        <v>0.15</v>
      </c>
      <c r="R501" t="s">
        <v>79</v>
      </c>
      <c r="S501" t="s">
        <v>102</v>
      </c>
      <c r="T501" t="s">
        <v>605</v>
      </c>
    </row>
    <row r="502" spans="1:20" x14ac:dyDescent="0.2">
      <c r="A502" t="s">
        <v>599</v>
      </c>
      <c r="B502" t="s">
        <v>600</v>
      </c>
      <c r="C502">
        <v>2015</v>
      </c>
      <c r="D502" t="s">
        <v>601</v>
      </c>
      <c r="E502" t="s">
        <v>602</v>
      </c>
      <c r="F502" t="s">
        <v>50</v>
      </c>
      <c r="G502" t="s">
        <v>560</v>
      </c>
      <c r="H502" s="4" t="s">
        <v>561</v>
      </c>
      <c r="I502">
        <v>114</v>
      </c>
      <c r="J502" t="s">
        <v>188</v>
      </c>
      <c r="K502" t="s">
        <v>603</v>
      </c>
      <c r="L502" s="4"/>
      <c r="M502" t="s">
        <v>606</v>
      </c>
      <c r="O502" t="s">
        <v>209</v>
      </c>
      <c r="P502">
        <v>0.14000000000000001</v>
      </c>
      <c r="R502" t="s">
        <v>79</v>
      </c>
      <c r="S502" t="s">
        <v>102</v>
      </c>
      <c r="T502" t="s">
        <v>605</v>
      </c>
    </row>
    <row r="503" spans="1:20" x14ac:dyDescent="0.2">
      <c r="A503" t="s">
        <v>599</v>
      </c>
      <c r="B503" t="s">
        <v>600</v>
      </c>
      <c r="C503">
        <v>2015</v>
      </c>
      <c r="D503" t="s">
        <v>601</v>
      </c>
      <c r="E503" t="s">
        <v>602</v>
      </c>
      <c r="F503" t="s">
        <v>50</v>
      </c>
      <c r="G503" t="s">
        <v>560</v>
      </c>
      <c r="H503" s="4" t="s">
        <v>561</v>
      </c>
      <c r="I503">
        <v>114</v>
      </c>
      <c r="J503" t="s">
        <v>188</v>
      </c>
      <c r="K503" t="s">
        <v>603</v>
      </c>
      <c r="M503" t="s">
        <v>193</v>
      </c>
      <c r="N503" t="s">
        <v>564</v>
      </c>
      <c r="O503" t="s">
        <v>209</v>
      </c>
      <c r="P503">
        <v>0.52</v>
      </c>
      <c r="Q503" t="s">
        <v>87</v>
      </c>
      <c r="R503" t="s">
        <v>79</v>
      </c>
      <c r="S503" t="s">
        <v>102</v>
      </c>
      <c r="T503" t="s">
        <v>605</v>
      </c>
    </row>
    <row r="504" spans="1:20" x14ac:dyDescent="0.2">
      <c r="A504" t="s">
        <v>599</v>
      </c>
      <c r="B504" t="s">
        <v>600</v>
      </c>
      <c r="C504">
        <v>2015</v>
      </c>
      <c r="D504" t="s">
        <v>601</v>
      </c>
      <c r="E504" t="s">
        <v>602</v>
      </c>
      <c r="F504" t="s">
        <v>50</v>
      </c>
      <c r="G504" t="s">
        <v>560</v>
      </c>
      <c r="H504" s="4" t="s">
        <v>561</v>
      </c>
      <c r="I504">
        <v>114</v>
      </c>
      <c r="J504" t="s">
        <v>188</v>
      </c>
      <c r="K504" t="s">
        <v>603</v>
      </c>
      <c r="M504" t="s">
        <v>607</v>
      </c>
      <c r="N504" t="s">
        <v>608</v>
      </c>
      <c r="O504" t="s">
        <v>209</v>
      </c>
      <c r="P504">
        <v>-0.08</v>
      </c>
      <c r="R504" t="s">
        <v>79</v>
      </c>
      <c r="S504" t="s">
        <v>102</v>
      </c>
      <c r="T504" t="s">
        <v>605</v>
      </c>
    </row>
    <row r="505" spans="1:20" x14ac:dyDescent="0.2">
      <c r="A505" t="s">
        <v>599</v>
      </c>
      <c r="B505" t="s">
        <v>600</v>
      </c>
      <c r="C505">
        <v>2015</v>
      </c>
      <c r="D505" t="s">
        <v>601</v>
      </c>
      <c r="E505" t="s">
        <v>602</v>
      </c>
      <c r="F505" t="s">
        <v>50</v>
      </c>
      <c r="G505" t="s">
        <v>560</v>
      </c>
      <c r="H505" s="4" t="s">
        <v>561</v>
      </c>
      <c r="I505">
        <v>114</v>
      </c>
      <c r="J505" t="s">
        <v>188</v>
      </c>
      <c r="K505" t="s">
        <v>603</v>
      </c>
      <c r="M505" t="s">
        <v>567</v>
      </c>
      <c r="N505" t="s">
        <v>568</v>
      </c>
      <c r="O505" t="s">
        <v>209</v>
      </c>
      <c r="P505">
        <v>0.5</v>
      </c>
      <c r="Q505" t="s">
        <v>87</v>
      </c>
      <c r="R505" t="s">
        <v>79</v>
      </c>
      <c r="S505" t="s">
        <v>102</v>
      </c>
      <c r="T505" t="s">
        <v>605</v>
      </c>
    </row>
    <row r="506" spans="1:20" x14ac:dyDescent="0.2">
      <c r="A506" t="s">
        <v>599</v>
      </c>
      <c r="B506" t="s">
        <v>600</v>
      </c>
      <c r="C506">
        <v>2015</v>
      </c>
      <c r="D506" t="s">
        <v>601</v>
      </c>
      <c r="E506" t="s">
        <v>602</v>
      </c>
      <c r="F506" t="s">
        <v>50</v>
      </c>
      <c r="G506" t="s">
        <v>560</v>
      </c>
      <c r="H506" s="4" t="s">
        <v>561</v>
      </c>
      <c r="I506">
        <v>114</v>
      </c>
      <c r="J506" t="s">
        <v>188</v>
      </c>
      <c r="K506" t="s">
        <v>603</v>
      </c>
      <c r="M506" t="s">
        <v>609</v>
      </c>
      <c r="N506" t="s">
        <v>610</v>
      </c>
      <c r="O506" t="s">
        <v>209</v>
      </c>
      <c r="P506">
        <v>0.35</v>
      </c>
      <c r="Q506" t="s">
        <v>87</v>
      </c>
      <c r="R506" t="s">
        <v>79</v>
      </c>
      <c r="S506" t="s">
        <v>102</v>
      </c>
      <c r="T506" t="s">
        <v>605</v>
      </c>
    </row>
    <row r="507" spans="1:20" x14ac:dyDescent="0.2">
      <c r="A507" t="s">
        <v>599</v>
      </c>
      <c r="B507" t="s">
        <v>600</v>
      </c>
      <c r="C507">
        <v>2015</v>
      </c>
      <c r="D507" t="s">
        <v>601</v>
      </c>
      <c r="E507" t="s">
        <v>602</v>
      </c>
      <c r="F507" t="s">
        <v>50</v>
      </c>
      <c r="G507" t="s">
        <v>560</v>
      </c>
      <c r="H507" s="4" t="s">
        <v>561</v>
      </c>
      <c r="I507">
        <v>114</v>
      </c>
      <c r="J507" t="s">
        <v>188</v>
      </c>
      <c r="K507" t="s">
        <v>603</v>
      </c>
      <c r="M507" t="s">
        <v>189</v>
      </c>
      <c r="N507" t="s">
        <v>572</v>
      </c>
      <c r="O507" t="s">
        <v>209</v>
      </c>
      <c r="P507">
        <v>0.15</v>
      </c>
      <c r="R507" t="s">
        <v>79</v>
      </c>
      <c r="S507" t="s">
        <v>102</v>
      </c>
      <c r="T507" t="s">
        <v>605</v>
      </c>
    </row>
    <row r="508" spans="1:20" x14ac:dyDescent="0.2">
      <c r="A508" t="s">
        <v>599</v>
      </c>
      <c r="B508" t="s">
        <v>600</v>
      </c>
      <c r="C508">
        <v>2015</v>
      </c>
      <c r="D508" t="s">
        <v>601</v>
      </c>
      <c r="E508" t="s">
        <v>602</v>
      </c>
      <c r="F508" t="s">
        <v>50</v>
      </c>
      <c r="G508" t="s">
        <v>560</v>
      </c>
      <c r="H508" s="4" t="s">
        <v>561</v>
      </c>
      <c r="I508">
        <v>114</v>
      </c>
      <c r="J508" t="s">
        <v>567</v>
      </c>
      <c r="K508" t="s">
        <v>568</v>
      </c>
      <c r="M508" t="s">
        <v>604</v>
      </c>
      <c r="O508" t="s">
        <v>209</v>
      </c>
      <c r="P508">
        <v>-7.0000000000000007E-2</v>
      </c>
      <c r="R508" t="s">
        <v>79</v>
      </c>
      <c r="S508" t="s">
        <v>102</v>
      </c>
      <c r="T508" t="s">
        <v>605</v>
      </c>
    </row>
    <row r="509" spans="1:20" x14ac:dyDescent="0.2">
      <c r="A509" t="s">
        <v>599</v>
      </c>
      <c r="B509" t="s">
        <v>600</v>
      </c>
      <c r="C509">
        <v>2015</v>
      </c>
      <c r="D509" t="s">
        <v>601</v>
      </c>
      <c r="E509" t="s">
        <v>602</v>
      </c>
      <c r="F509" t="s">
        <v>50</v>
      </c>
      <c r="G509" t="s">
        <v>560</v>
      </c>
      <c r="H509" s="4" t="s">
        <v>561</v>
      </c>
      <c r="I509">
        <v>114</v>
      </c>
      <c r="J509" t="s">
        <v>567</v>
      </c>
      <c r="K509" t="s">
        <v>568</v>
      </c>
      <c r="M509" t="s">
        <v>606</v>
      </c>
      <c r="O509" t="s">
        <v>209</v>
      </c>
      <c r="P509">
        <v>0.35</v>
      </c>
      <c r="Q509" t="s">
        <v>87</v>
      </c>
      <c r="R509" t="s">
        <v>79</v>
      </c>
      <c r="S509" t="s">
        <v>102</v>
      </c>
      <c r="T509" t="s">
        <v>605</v>
      </c>
    </row>
    <row r="510" spans="1:20" x14ac:dyDescent="0.2">
      <c r="A510" t="s">
        <v>599</v>
      </c>
      <c r="B510" t="s">
        <v>600</v>
      </c>
      <c r="C510">
        <v>2015</v>
      </c>
      <c r="D510" t="s">
        <v>601</v>
      </c>
      <c r="E510" t="s">
        <v>602</v>
      </c>
      <c r="F510" t="s">
        <v>50</v>
      </c>
      <c r="G510" t="s">
        <v>560</v>
      </c>
      <c r="H510" s="4" t="s">
        <v>561</v>
      </c>
      <c r="I510">
        <v>114</v>
      </c>
      <c r="J510" t="s">
        <v>567</v>
      </c>
      <c r="K510" t="s">
        <v>568</v>
      </c>
      <c r="M510" t="s">
        <v>193</v>
      </c>
      <c r="N510" t="s">
        <v>564</v>
      </c>
      <c r="O510" t="s">
        <v>209</v>
      </c>
      <c r="P510">
        <v>0.45</v>
      </c>
      <c r="Q510" t="s">
        <v>87</v>
      </c>
      <c r="R510" t="s">
        <v>79</v>
      </c>
      <c r="S510" t="s">
        <v>102</v>
      </c>
      <c r="T510" t="s">
        <v>605</v>
      </c>
    </row>
    <row r="511" spans="1:20" x14ac:dyDescent="0.2">
      <c r="A511" t="s">
        <v>599</v>
      </c>
      <c r="B511" t="s">
        <v>600</v>
      </c>
      <c r="C511">
        <v>2015</v>
      </c>
      <c r="D511" t="s">
        <v>601</v>
      </c>
      <c r="E511" t="s">
        <v>602</v>
      </c>
      <c r="F511" t="s">
        <v>50</v>
      </c>
      <c r="G511" t="s">
        <v>560</v>
      </c>
      <c r="H511" s="4" t="s">
        <v>561</v>
      </c>
      <c r="I511">
        <v>114</v>
      </c>
      <c r="J511" t="s">
        <v>567</v>
      </c>
      <c r="K511" t="s">
        <v>568</v>
      </c>
      <c r="M511" t="s">
        <v>607</v>
      </c>
      <c r="N511" t="s">
        <v>608</v>
      </c>
      <c r="O511" t="s">
        <v>209</v>
      </c>
      <c r="P511">
        <v>-0.04</v>
      </c>
      <c r="R511" t="s">
        <v>79</v>
      </c>
      <c r="S511" t="s">
        <v>102</v>
      </c>
      <c r="T511" t="s">
        <v>605</v>
      </c>
    </row>
    <row r="512" spans="1:20" x14ac:dyDescent="0.2">
      <c r="A512" t="s">
        <v>599</v>
      </c>
      <c r="B512" t="s">
        <v>600</v>
      </c>
      <c r="C512">
        <v>2015</v>
      </c>
      <c r="D512" t="s">
        <v>601</v>
      </c>
      <c r="E512" t="s">
        <v>602</v>
      </c>
      <c r="F512" t="s">
        <v>50</v>
      </c>
      <c r="G512" t="s">
        <v>560</v>
      </c>
      <c r="H512" s="4" t="s">
        <v>561</v>
      </c>
      <c r="I512">
        <v>114</v>
      </c>
      <c r="J512" t="s">
        <v>567</v>
      </c>
      <c r="K512" t="s">
        <v>568</v>
      </c>
      <c r="M512" t="s">
        <v>609</v>
      </c>
      <c r="N512" t="s">
        <v>610</v>
      </c>
      <c r="O512" t="s">
        <v>209</v>
      </c>
      <c r="P512">
        <v>0.18</v>
      </c>
      <c r="R512" t="s">
        <v>79</v>
      </c>
      <c r="S512" t="s">
        <v>102</v>
      </c>
      <c r="T512" t="s">
        <v>605</v>
      </c>
    </row>
    <row r="513" spans="1:20" x14ac:dyDescent="0.2">
      <c r="A513" t="s">
        <v>599</v>
      </c>
      <c r="B513" t="s">
        <v>600</v>
      </c>
      <c r="C513">
        <v>2015</v>
      </c>
      <c r="D513" t="s">
        <v>601</v>
      </c>
      <c r="E513" t="s">
        <v>602</v>
      </c>
      <c r="F513" t="s">
        <v>50</v>
      </c>
      <c r="G513" t="s">
        <v>560</v>
      </c>
      <c r="H513" s="4" t="s">
        <v>561</v>
      </c>
      <c r="I513">
        <v>114</v>
      </c>
      <c r="J513" t="s">
        <v>567</v>
      </c>
      <c r="K513" t="s">
        <v>568</v>
      </c>
      <c r="M513" t="s">
        <v>189</v>
      </c>
      <c r="N513" t="s">
        <v>572</v>
      </c>
      <c r="O513" t="s">
        <v>209</v>
      </c>
      <c r="P513">
        <v>0.06</v>
      </c>
      <c r="R513" t="s">
        <v>79</v>
      </c>
      <c r="S513" t="s">
        <v>102</v>
      </c>
      <c r="T513" t="s">
        <v>605</v>
      </c>
    </row>
    <row r="514" spans="1:20" x14ac:dyDescent="0.2">
      <c r="A514" t="s">
        <v>611</v>
      </c>
      <c r="B514" t="s">
        <v>612</v>
      </c>
      <c r="C514">
        <v>2008</v>
      </c>
      <c r="D514" t="s">
        <v>613</v>
      </c>
      <c r="E514" t="s">
        <v>614</v>
      </c>
      <c r="F514" t="s">
        <v>186</v>
      </c>
      <c r="G514" t="s">
        <v>615</v>
      </c>
      <c r="H514" s="4" t="s">
        <v>616</v>
      </c>
      <c r="I514">
        <v>35</v>
      </c>
      <c r="J514" t="s">
        <v>617</v>
      </c>
      <c r="K514" t="s">
        <v>618</v>
      </c>
      <c r="L514" s="4" t="s">
        <v>619</v>
      </c>
      <c r="M514" t="s">
        <v>620</v>
      </c>
      <c r="N514" t="s">
        <v>621</v>
      </c>
      <c r="O514" t="s">
        <v>622</v>
      </c>
      <c r="P514">
        <v>0.26</v>
      </c>
      <c r="R514" t="s">
        <v>79</v>
      </c>
      <c r="S514" t="s">
        <v>56</v>
      </c>
      <c r="T514" t="s">
        <v>623</v>
      </c>
    </row>
    <row r="515" spans="1:20" x14ac:dyDescent="0.2">
      <c r="A515" t="s">
        <v>611</v>
      </c>
      <c r="B515" t="s">
        <v>612</v>
      </c>
      <c r="C515">
        <v>2008</v>
      </c>
      <c r="D515" t="s">
        <v>613</v>
      </c>
      <c r="E515" t="s">
        <v>614</v>
      </c>
      <c r="F515" t="s">
        <v>186</v>
      </c>
      <c r="G515" t="s">
        <v>615</v>
      </c>
      <c r="H515" s="4" t="s">
        <v>616</v>
      </c>
      <c r="I515">
        <v>35</v>
      </c>
      <c r="J515" t="s">
        <v>617</v>
      </c>
      <c r="K515" t="s">
        <v>618</v>
      </c>
      <c r="L515" s="4" t="s">
        <v>619</v>
      </c>
      <c r="M515" t="s">
        <v>624</v>
      </c>
      <c r="N515" t="s">
        <v>625</v>
      </c>
      <c r="O515" t="s">
        <v>622</v>
      </c>
      <c r="P515">
        <v>0.24</v>
      </c>
      <c r="R515" t="s">
        <v>79</v>
      </c>
      <c r="S515" t="s">
        <v>56</v>
      </c>
      <c r="T515" t="s">
        <v>623</v>
      </c>
    </row>
    <row r="516" spans="1:20" x14ac:dyDescent="0.2">
      <c r="A516" t="s">
        <v>611</v>
      </c>
      <c r="B516" t="s">
        <v>612</v>
      </c>
      <c r="C516">
        <v>2008</v>
      </c>
      <c r="D516" t="s">
        <v>613</v>
      </c>
      <c r="E516" t="s">
        <v>614</v>
      </c>
      <c r="F516" t="s">
        <v>186</v>
      </c>
      <c r="G516" t="s">
        <v>615</v>
      </c>
      <c r="H516" s="4" t="s">
        <v>616</v>
      </c>
      <c r="I516">
        <v>35</v>
      </c>
      <c r="J516" t="s">
        <v>617</v>
      </c>
      <c r="K516" t="s">
        <v>618</v>
      </c>
      <c r="L516" s="4" t="s">
        <v>619</v>
      </c>
      <c r="M516" t="s">
        <v>626</v>
      </c>
      <c r="N516" t="s">
        <v>627</v>
      </c>
      <c r="O516" t="s">
        <v>622</v>
      </c>
      <c r="P516">
        <v>-0.02</v>
      </c>
      <c r="R516" t="s">
        <v>79</v>
      </c>
      <c r="S516" t="s">
        <v>56</v>
      </c>
      <c r="T516" t="s">
        <v>623</v>
      </c>
    </row>
    <row r="517" spans="1:20" x14ac:dyDescent="0.2">
      <c r="A517" t="s">
        <v>611</v>
      </c>
      <c r="B517" t="s">
        <v>612</v>
      </c>
      <c r="C517">
        <v>2008</v>
      </c>
      <c r="D517" t="s">
        <v>613</v>
      </c>
      <c r="E517" t="s">
        <v>614</v>
      </c>
      <c r="F517" t="s">
        <v>186</v>
      </c>
      <c r="G517" t="s">
        <v>615</v>
      </c>
      <c r="H517" s="4" t="s">
        <v>616</v>
      </c>
      <c r="I517">
        <v>35</v>
      </c>
      <c r="J517" t="s">
        <v>617</v>
      </c>
      <c r="K517" t="s">
        <v>618</v>
      </c>
      <c r="L517" s="4" t="s">
        <v>619</v>
      </c>
      <c r="M517" t="s">
        <v>620</v>
      </c>
      <c r="N517" t="s">
        <v>621</v>
      </c>
      <c r="O517" t="s">
        <v>628</v>
      </c>
      <c r="P517">
        <v>-32</v>
      </c>
      <c r="Q517" t="s">
        <v>87</v>
      </c>
      <c r="R517" t="s">
        <v>79</v>
      </c>
      <c r="S517" t="s">
        <v>56</v>
      </c>
      <c r="T517" t="s">
        <v>623</v>
      </c>
    </row>
    <row r="518" spans="1:20" x14ac:dyDescent="0.2">
      <c r="A518" t="s">
        <v>611</v>
      </c>
      <c r="B518" t="s">
        <v>612</v>
      </c>
      <c r="C518">
        <v>2008</v>
      </c>
      <c r="D518" t="s">
        <v>613</v>
      </c>
      <c r="E518" t="s">
        <v>614</v>
      </c>
      <c r="F518" t="s">
        <v>186</v>
      </c>
      <c r="G518" t="s">
        <v>615</v>
      </c>
      <c r="H518" s="4" t="s">
        <v>616</v>
      </c>
      <c r="I518">
        <v>35</v>
      </c>
      <c r="J518" t="s">
        <v>617</v>
      </c>
      <c r="K518" t="s">
        <v>618</v>
      </c>
      <c r="L518" s="4" t="s">
        <v>619</v>
      </c>
      <c r="M518" t="s">
        <v>624</v>
      </c>
      <c r="N518" t="s">
        <v>625</v>
      </c>
      <c r="O518" t="s">
        <v>628</v>
      </c>
      <c r="P518">
        <v>0.33</v>
      </c>
      <c r="Q518" t="s">
        <v>87</v>
      </c>
      <c r="R518" t="s">
        <v>79</v>
      </c>
      <c r="S518" t="s">
        <v>56</v>
      </c>
      <c r="T518" t="s">
        <v>623</v>
      </c>
    </row>
    <row r="519" spans="1:20" x14ac:dyDescent="0.2">
      <c r="A519" t="s">
        <v>611</v>
      </c>
      <c r="B519" t="s">
        <v>612</v>
      </c>
      <c r="C519">
        <v>2008</v>
      </c>
      <c r="D519" t="s">
        <v>613</v>
      </c>
      <c r="E519" t="s">
        <v>614</v>
      </c>
      <c r="F519" t="s">
        <v>186</v>
      </c>
      <c r="G519" t="s">
        <v>615</v>
      </c>
      <c r="H519" s="4" t="s">
        <v>616</v>
      </c>
      <c r="I519">
        <v>35</v>
      </c>
      <c r="J519" t="s">
        <v>617</v>
      </c>
      <c r="K519" t="s">
        <v>618</v>
      </c>
      <c r="L519" s="4" t="s">
        <v>619</v>
      </c>
      <c r="M519" t="s">
        <v>626</v>
      </c>
      <c r="N519" t="s">
        <v>627</v>
      </c>
      <c r="O519" t="s">
        <v>628</v>
      </c>
      <c r="P519">
        <v>-0.05</v>
      </c>
      <c r="R519" t="s">
        <v>79</v>
      </c>
      <c r="S519" t="s">
        <v>56</v>
      </c>
      <c r="T519" t="s">
        <v>623</v>
      </c>
    </row>
    <row r="520" spans="1:20" x14ac:dyDescent="0.2">
      <c r="A520" t="s">
        <v>611</v>
      </c>
      <c r="B520" t="s">
        <v>612</v>
      </c>
      <c r="C520">
        <v>2008</v>
      </c>
      <c r="D520" t="s">
        <v>613</v>
      </c>
      <c r="E520" t="s">
        <v>614</v>
      </c>
      <c r="F520" t="s">
        <v>186</v>
      </c>
      <c r="G520" t="s">
        <v>615</v>
      </c>
      <c r="H520" s="4" t="s">
        <v>616</v>
      </c>
      <c r="I520">
        <v>35</v>
      </c>
      <c r="J520" t="s">
        <v>617</v>
      </c>
      <c r="K520" t="s">
        <v>618</v>
      </c>
      <c r="L520" s="4" t="s">
        <v>619</v>
      </c>
      <c r="M520" t="s">
        <v>620</v>
      </c>
      <c r="N520" t="s">
        <v>621</v>
      </c>
      <c r="O520" t="s">
        <v>629</v>
      </c>
      <c r="P520">
        <v>0.44</v>
      </c>
      <c r="Q520" t="s">
        <v>87</v>
      </c>
      <c r="R520" t="s">
        <v>79</v>
      </c>
      <c r="S520" t="s">
        <v>56</v>
      </c>
      <c r="T520" t="s">
        <v>623</v>
      </c>
    </row>
    <row r="521" spans="1:20" x14ac:dyDescent="0.2">
      <c r="A521" t="s">
        <v>611</v>
      </c>
      <c r="B521" t="s">
        <v>612</v>
      </c>
      <c r="C521">
        <v>2008</v>
      </c>
      <c r="D521" t="s">
        <v>613</v>
      </c>
      <c r="E521" t="s">
        <v>614</v>
      </c>
      <c r="F521" t="s">
        <v>186</v>
      </c>
      <c r="G521" t="s">
        <v>615</v>
      </c>
      <c r="H521" s="4" t="s">
        <v>616</v>
      </c>
      <c r="I521">
        <v>35</v>
      </c>
      <c r="J521" t="s">
        <v>617</v>
      </c>
      <c r="K521" t="s">
        <v>618</v>
      </c>
      <c r="L521" s="4" t="s">
        <v>619</v>
      </c>
      <c r="M521" t="s">
        <v>624</v>
      </c>
      <c r="N521" t="s">
        <v>625</v>
      </c>
      <c r="O521" t="s">
        <v>629</v>
      </c>
      <c r="P521">
        <v>0.34</v>
      </c>
      <c r="Q521" t="s">
        <v>87</v>
      </c>
      <c r="R521" t="s">
        <v>79</v>
      </c>
      <c r="S521" t="s">
        <v>56</v>
      </c>
      <c r="T521" t="s">
        <v>623</v>
      </c>
    </row>
    <row r="522" spans="1:20" x14ac:dyDescent="0.2">
      <c r="A522" t="s">
        <v>611</v>
      </c>
      <c r="B522" t="s">
        <v>612</v>
      </c>
      <c r="C522">
        <v>2008</v>
      </c>
      <c r="D522" t="s">
        <v>613</v>
      </c>
      <c r="E522" t="s">
        <v>614</v>
      </c>
      <c r="F522" t="s">
        <v>186</v>
      </c>
      <c r="G522" t="s">
        <v>615</v>
      </c>
      <c r="H522" s="4" t="s">
        <v>616</v>
      </c>
      <c r="I522">
        <v>35</v>
      </c>
      <c r="J522" t="s">
        <v>617</v>
      </c>
      <c r="K522" t="s">
        <v>618</v>
      </c>
      <c r="L522" s="4" t="s">
        <v>619</v>
      </c>
      <c r="M522" t="s">
        <v>626</v>
      </c>
      <c r="N522" t="s">
        <v>627</v>
      </c>
      <c r="O522" t="s">
        <v>629</v>
      </c>
      <c r="P522">
        <v>0.18</v>
      </c>
      <c r="R522" t="s">
        <v>79</v>
      </c>
      <c r="S522" t="s">
        <v>56</v>
      </c>
      <c r="T522" t="s">
        <v>623</v>
      </c>
    </row>
    <row r="523" spans="1:20" x14ac:dyDescent="0.2">
      <c r="A523" t="s">
        <v>611</v>
      </c>
      <c r="B523" t="s">
        <v>612</v>
      </c>
      <c r="C523">
        <v>2008</v>
      </c>
      <c r="D523" t="s">
        <v>613</v>
      </c>
      <c r="E523" t="s">
        <v>614</v>
      </c>
      <c r="F523" t="s">
        <v>186</v>
      </c>
      <c r="G523" t="s">
        <v>615</v>
      </c>
      <c r="H523" s="4" t="s">
        <v>630</v>
      </c>
      <c r="I523">
        <v>35</v>
      </c>
      <c r="J523" t="s">
        <v>617</v>
      </c>
      <c r="K523" t="s">
        <v>618</v>
      </c>
      <c r="L523" s="4" t="s">
        <v>619</v>
      </c>
      <c r="M523" t="s">
        <v>620</v>
      </c>
      <c r="N523" t="s">
        <v>621</v>
      </c>
      <c r="O523" t="s">
        <v>622</v>
      </c>
      <c r="P523">
        <v>0.42</v>
      </c>
      <c r="Q523" t="s">
        <v>87</v>
      </c>
      <c r="R523" t="s">
        <v>79</v>
      </c>
      <c r="S523" t="s">
        <v>56</v>
      </c>
      <c r="T523" t="s">
        <v>623</v>
      </c>
    </row>
    <row r="524" spans="1:20" x14ac:dyDescent="0.2">
      <c r="A524" t="s">
        <v>611</v>
      </c>
      <c r="B524" t="s">
        <v>612</v>
      </c>
      <c r="C524">
        <v>2008</v>
      </c>
      <c r="D524" t="s">
        <v>613</v>
      </c>
      <c r="E524" t="s">
        <v>614</v>
      </c>
      <c r="F524" t="s">
        <v>186</v>
      </c>
      <c r="G524" t="s">
        <v>615</v>
      </c>
      <c r="H524" s="4" t="s">
        <v>630</v>
      </c>
      <c r="I524">
        <v>35</v>
      </c>
      <c r="J524" t="s">
        <v>617</v>
      </c>
      <c r="K524" t="s">
        <v>618</v>
      </c>
      <c r="L524" s="4" t="s">
        <v>619</v>
      </c>
      <c r="M524" t="s">
        <v>624</v>
      </c>
      <c r="N524" t="s">
        <v>625</v>
      </c>
      <c r="O524" t="s">
        <v>622</v>
      </c>
      <c r="P524">
        <v>0.28000000000000003</v>
      </c>
      <c r="Q524" t="s">
        <v>87</v>
      </c>
      <c r="R524" t="s">
        <v>79</v>
      </c>
      <c r="S524" t="s">
        <v>56</v>
      </c>
      <c r="T524" t="s">
        <v>623</v>
      </c>
    </row>
    <row r="525" spans="1:20" x14ac:dyDescent="0.2">
      <c r="A525" t="s">
        <v>611</v>
      </c>
      <c r="B525" t="s">
        <v>612</v>
      </c>
      <c r="C525">
        <v>2008</v>
      </c>
      <c r="D525" t="s">
        <v>613</v>
      </c>
      <c r="E525" t="s">
        <v>614</v>
      </c>
      <c r="F525" t="s">
        <v>186</v>
      </c>
      <c r="G525" t="s">
        <v>615</v>
      </c>
      <c r="H525" s="4" t="s">
        <v>630</v>
      </c>
      <c r="I525">
        <v>35</v>
      </c>
      <c r="J525" t="s">
        <v>617</v>
      </c>
      <c r="K525" t="s">
        <v>618</v>
      </c>
      <c r="L525" s="4" t="s">
        <v>619</v>
      </c>
      <c r="M525" t="s">
        <v>626</v>
      </c>
      <c r="N525" t="s">
        <v>627</v>
      </c>
      <c r="O525" t="s">
        <v>622</v>
      </c>
      <c r="P525">
        <v>0.14000000000000001</v>
      </c>
      <c r="R525" t="s">
        <v>79</v>
      </c>
      <c r="S525" t="s">
        <v>56</v>
      </c>
      <c r="T525" t="s">
        <v>623</v>
      </c>
    </row>
    <row r="526" spans="1:20" x14ac:dyDescent="0.2">
      <c r="A526" t="s">
        <v>611</v>
      </c>
      <c r="B526" t="s">
        <v>612</v>
      </c>
      <c r="C526">
        <v>2008</v>
      </c>
      <c r="D526" t="s">
        <v>613</v>
      </c>
      <c r="E526" t="s">
        <v>614</v>
      </c>
      <c r="F526" t="s">
        <v>186</v>
      </c>
      <c r="G526" t="s">
        <v>615</v>
      </c>
      <c r="H526" s="4" t="s">
        <v>630</v>
      </c>
      <c r="I526">
        <v>35</v>
      </c>
      <c r="J526" t="s">
        <v>617</v>
      </c>
      <c r="K526" t="s">
        <v>618</v>
      </c>
      <c r="L526" s="4" t="s">
        <v>619</v>
      </c>
      <c r="M526" t="s">
        <v>620</v>
      </c>
      <c r="N526" t="s">
        <v>621</v>
      </c>
      <c r="O526" t="s">
        <v>628</v>
      </c>
      <c r="P526">
        <v>0.43</v>
      </c>
      <c r="Q526" t="s">
        <v>87</v>
      </c>
      <c r="R526" t="s">
        <v>79</v>
      </c>
      <c r="S526" t="s">
        <v>56</v>
      </c>
      <c r="T526" t="s">
        <v>623</v>
      </c>
    </row>
    <row r="527" spans="1:20" x14ac:dyDescent="0.2">
      <c r="A527" t="s">
        <v>611</v>
      </c>
      <c r="B527" t="s">
        <v>612</v>
      </c>
      <c r="C527">
        <v>2008</v>
      </c>
      <c r="D527" t="s">
        <v>613</v>
      </c>
      <c r="E527" t="s">
        <v>614</v>
      </c>
      <c r="F527" t="s">
        <v>186</v>
      </c>
      <c r="G527" t="s">
        <v>615</v>
      </c>
      <c r="H527" s="4" t="s">
        <v>630</v>
      </c>
      <c r="I527">
        <v>35</v>
      </c>
      <c r="J527" t="s">
        <v>617</v>
      </c>
      <c r="K527" t="s">
        <v>618</v>
      </c>
      <c r="L527" s="4" t="s">
        <v>619</v>
      </c>
      <c r="M527" t="s">
        <v>624</v>
      </c>
      <c r="N527" t="s">
        <v>625</v>
      </c>
      <c r="O527" t="s">
        <v>628</v>
      </c>
      <c r="P527">
        <v>0.3</v>
      </c>
      <c r="Q527" t="s">
        <v>87</v>
      </c>
      <c r="R527" t="s">
        <v>79</v>
      </c>
      <c r="S527" t="s">
        <v>56</v>
      </c>
      <c r="T527" t="s">
        <v>623</v>
      </c>
    </row>
    <row r="528" spans="1:20" x14ac:dyDescent="0.2">
      <c r="A528" t="s">
        <v>611</v>
      </c>
      <c r="B528" t="s">
        <v>612</v>
      </c>
      <c r="C528">
        <v>2008</v>
      </c>
      <c r="D528" t="s">
        <v>613</v>
      </c>
      <c r="E528" t="s">
        <v>614</v>
      </c>
      <c r="F528" t="s">
        <v>186</v>
      </c>
      <c r="G528" t="s">
        <v>615</v>
      </c>
      <c r="H528" s="4" t="s">
        <v>630</v>
      </c>
      <c r="I528">
        <v>35</v>
      </c>
      <c r="J528" t="s">
        <v>617</v>
      </c>
      <c r="K528" t="s">
        <v>618</v>
      </c>
      <c r="L528" s="4" t="s">
        <v>619</v>
      </c>
      <c r="M528" t="s">
        <v>626</v>
      </c>
      <c r="N528" t="s">
        <v>627</v>
      </c>
      <c r="O528" t="s">
        <v>628</v>
      </c>
      <c r="P528">
        <v>0.14000000000000001</v>
      </c>
      <c r="R528" t="s">
        <v>79</v>
      </c>
      <c r="S528" t="s">
        <v>56</v>
      </c>
      <c r="T528" t="s">
        <v>623</v>
      </c>
    </row>
    <row r="529" spans="1:21" x14ac:dyDescent="0.2">
      <c r="A529" t="s">
        <v>611</v>
      </c>
      <c r="B529" t="s">
        <v>612</v>
      </c>
      <c r="C529">
        <v>2008</v>
      </c>
      <c r="D529" t="s">
        <v>613</v>
      </c>
      <c r="E529" t="s">
        <v>614</v>
      </c>
      <c r="F529" t="s">
        <v>186</v>
      </c>
      <c r="G529" t="s">
        <v>615</v>
      </c>
      <c r="H529" s="4" t="s">
        <v>630</v>
      </c>
      <c r="I529">
        <v>35</v>
      </c>
      <c r="J529" t="s">
        <v>617</v>
      </c>
      <c r="K529" t="s">
        <v>618</v>
      </c>
      <c r="L529" s="4" t="s">
        <v>619</v>
      </c>
      <c r="M529" t="s">
        <v>620</v>
      </c>
      <c r="N529" t="s">
        <v>621</v>
      </c>
      <c r="O529" t="s">
        <v>629</v>
      </c>
      <c r="P529">
        <v>0.47</v>
      </c>
      <c r="Q529" t="s">
        <v>87</v>
      </c>
      <c r="R529" t="s">
        <v>79</v>
      </c>
      <c r="S529" t="s">
        <v>56</v>
      </c>
      <c r="T529" t="s">
        <v>623</v>
      </c>
    </row>
    <row r="530" spans="1:21" x14ac:dyDescent="0.2">
      <c r="A530" t="s">
        <v>611</v>
      </c>
      <c r="B530" t="s">
        <v>612</v>
      </c>
      <c r="C530">
        <v>2008</v>
      </c>
      <c r="D530" t="s">
        <v>613</v>
      </c>
      <c r="E530" t="s">
        <v>614</v>
      </c>
      <c r="F530" t="s">
        <v>186</v>
      </c>
      <c r="G530" t="s">
        <v>615</v>
      </c>
      <c r="H530" s="4" t="s">
        <v>630</v>
      </c>
      <c r="I530">
        <v>35</v>
      </c>
      <c r="J530" t="s">
        <v>617</v>
      </c>
      <c r="K530" t="s">
        <v>618</v>
      </c>
      <c r="L530" s="4" t="s">
        <v>619</v>
      </c>
      <c r="M530" t="s">
        <v>624</v>
      </c>
      <c r="N530" t="s">
        <v>625</v>
      </c>
      <c r="O530" t="s">
        <v>629</v>
      </c>
      <c r="P530">
        <v>0.3</v>
      </c>
      <c r="R530" t="s">
        <v>79</v>
      </c>
      <c r="S530" t="s">
        <v>56</v>
      </c>
      <c r="T530" t="s">
        <v>623</v>
      </c>
    </row>
    <row r="531" spans="1:21" x14ac:dyDescent="0.2">
      <c r="A531" t="s">
        <v>611</v>
      </c>
      <c r="B531" t="s">
        <v>612</v>
      </c>
      <c r="C531">
        <v>2008</v>
      </c>
      <c r="D531" t="s">
        <v>613</v>
      </c>
      <c r="E531" t="s">
        <v>614</v>
      </c>
      <c r="F531" t="s">
        <v>186</v>
      </c>
      <c r="G531" t="s">
        <v>615</v>
      </c>
      <c r="H531" s="4" t="s">
        <v>630</v>
      </c>
      <c r="I531">
        <v>35</v>
      </c>
      <c r="J531" t="s">
        <v>617</v>
      </c>
      <c r="K531" t="s">
        <v>618</v>
      </c>
      <c r="L531" s="4" t="s">
        <v>619</v>
      </c>
      <c r="M531" t="s">
        <v>626</v>
      </c>
      <c r="N531" t="s">
        <v>627</v>
      </c>
      <c r="O531" t="s">
        <v>629</v>
      </c>
      <c r="P531">
        <v>0.26</v>
      </c>
      <c r="R531" t="s">
        <v>79</v>
      </c>
      <c r="S531" t="s">
        <v>56</v>
      </c>
      <c r="T531" t="s">
        <v>623</v>
      </c>
    </row>
    <row r="532" spans="1:21" x14ac:dyDescent="0.2">
      <c r="A532" t="s">
        <v>631</v>
      </c>
      <c r="B532" t="s">
        <v>632</v>
      </c>
      <c r="C532">
        <v>2001</v>
      </c>
      <c r="D532" t="s">
        <v>633</v>
      </c>
      <c r="E532" t="s">
        <v>634</v>
      </c>
      <c r="F532" t="s">
        <v>95</v>
      </c>
      <c r="G532" t="s">
        <v>635</v>
      </c>
      <c r="H532">
        <v>8</v>
      </c>
      <c r="I532">
        <v>246</v>
      </c>
      <c r="J532" t="s">
        <v>636</v>
      </c>
      <c r="K532" t="s">
        <v>637</v>
      </c>
      <c r="M532" t="s">
        <v>638</v>
      </c>
      <c r="N532" t="s">
        <v>639</v>
      </c>
      <c r="P532">
        <v>0.22</v>
      </c>
      <c r="Q532" t="s">
        <v>87</v>
      </c>
      <c r="R532" t="s">
        <v>79</v>
      </c>
      <c r="S532" t="s">
        <v>102</v>
      </c>
      <c r="T532" t="s">
        <v>640</v>
      </c>
      <c r="U532" t="s">
        <v>641</v>
      </c>
    </row>
    <row r="533" spans="1:21" x14ac:dyDescent="0.2">
      <c r="A533" t="s">
        <v>631</v>
      </c>
      <c r="B533" t="s">
        <v>632</v>
      </c>
      <c r="C533">
        <v>2001</v>
      </c>
      <c r="D533" t="s">
        <v>633</v>
      </c>
      <c r="E533" t="s">
        <v>634</v>
      </c>
      <c r="F533" t="s">
        <v>95</v>
      </c>
      <c r="G533" t="s">
        <v>635</v>
      </c>
      <c r="H533">
        <v>8</v>
      </c>
      <c r="I533">
        <v>246</v>
      </c>
      <c r="J533" t="s">
        <v>636</v>
      </c>
      <c r="K533" t="s">
        <v>637</v>
      </c>
      <c r="M533" t="s">
        <v>642</v>
      </c>
      <c r="N533" t="s">
        <v>643</v>
      </c>
      <c r="P533">
        <v>0.37</v>
      </c>
      <c r="Q533" t="s">
        <v>87</v>
      </c>
      <c r="R533" t="s">
        <v>79</v>
      </c>
      <c r="S533" t="s">
        <v>102</v>
      </c>
      <c r="T533" t="s">
        <v>640</v>
      </c>
      <c r="U533" t="s">
        <v>641</v>
      </c>
    </row>
    <row r="534" spans="1:21" x14ac:dyDescent="0.2">
      <c r="A534" t="s">
        <v>631</v>
      </c>
      <c r="B534" t="s">
        <v>632</v>
      </c>
      <c r="C534">
        <v>2001</v>
      </c>
      <c r="D534" t="s">
        <v>633</v>
      </c>
      <c r="E534" t="s">
        <v>634</v>
      </c>
      <c r="F534" t="s">
        <v>95</v>
      </c>
      <c r="G534" t="s">
        <v>635</v>
      </c>
      <c r="H534">
        <v>8</v>
      </c>
      <c r="I534">
        <v>246</v>
      </c>
      <c r="J534" t="s">
        <v>636</v>
      </c>
      <c r="K534" t="s">
        <v>637</v>
      </c>
      <c r="M534" t="s">
        <v>644</v>
      </c>
      <c r="N534" t="s">
        <v>645</v>
      </c>
      <c r="P534">
        <v>0.31</v>
      </c>
      <c r="Q534" t="s">
        <v>87</v>
      </c>
      <c r="R534" t="s">
        <v>79</v>
      </c>
      <c r="S534" t="s">
        <v>102</v>
      </c>
      <c r="T534" t="s">
        <v>640</v>
      </c>
      <c r="U534" t="s">
        <v>641</v>
      </c>
    </row>
    <row r="535" spans="1:21" x14ac:dyDescent="0.2">
      <c r="A535" t="s">
        <v>631</v>
      </c>
      <c r="B535" t="s">
        <v>632</v>
      </c>
      <c r="C535">
        <v>2001</v>
      </c>
      <c r="D535" t="s">
        <v>633</v>
      </c>
      <c r="E535" t="s">
        <v>634</v>
      </c>
      <c r="F535" t="s">
        <v>95</v>
      </c>
      <c r="G535" t="s">
        <v>635</v>
      </c>
      <c r="H535">
        <v>8</v>
      </c>
      <c r="I535">
        <v>246</v>
      </c>
      <c r="J535" t="s">
        <v>636</v>
      </c>
      <c r="K535" t="s">
        <v>637</v>
      </c>
      <c r="M535" t="s">
        <v>646</v>
      </c>
      <c r="N535" t="s">
        <v>647</v>
      </c>
      <c r="P535">
        <v>0.25</v>
      </c>
      <c r="Q535" t="s">
        <v>87</v>
      </c>
      <c r="R535" t="s">
        <v>79</v>
      </c>
      <c r="S535" t="s">
        <v>102</v>
      </c>
      <c r="T535" t="s">
        <v>640</v>
      </c>
      <c r="U535" t="s">
        <v>641</v>
      </c>
    </row>
    <row r="536" spans="1:21" x14ac:dyDescent="0.2">
      <c r="A536" t="s">
        <v>631</v>
      </c>
      <c r="B536" t="s">
        <v>632</v>
      </c>
      <c r="C536">
        <v>2001</v>
      </c>
      <c r="D536" t="s">
        <v>633</v>
      </c>
      <c r="E536" t="s">
        <v>634</v>
      </c>
      <c r="F536" t="s">
        <v>95</v>
      </c>
      <c r="G536" t="s">
        <v>635</v>
      </c>
      <c r="H536">
        <v>8</v>
      </c>
      <c r="I536">
        <v>246</v>
      </c>
      <c r="J536" t="s">
        <v>636</v>
      </c>
      <c r="K536" t="s">
        <v>637</v>
      </c>
      <c r="M536" t="s">
        <v>648</v>
      </c>
      <c r="N536" t="s">
        <v>649</v>
      </c>
      <c r="P536">
        <v>0.22</v>
      </c>
      <c r="Q536" t="s">
        <v>87</v>
      </c>
      <c r="R536" t="s">
        <v>79</v>
      </c>
      <c r="S536" t="s">
        <v>102</v>
      </c>
      <c r="T536" t="s">
        <v>640</v>
      </c>
      <c r="U536" t="s">
        <v>641</v>
      </c>
    </row>
    <row r="537" spans="1:21" x14ac:dyDescent="0.2">
      <c r="A537" t="s">
        <v>631</v>
      </c>
      <c r="B537" t="s">
        <v>632</v>
      </c>
      <c r="C537">
        <v>2001</v>
      </c>
      <c r="D537" t="s">
        <v>633</v>
      </c>
      <c r="E537" t="s">
        <v>634</v>
      </c>
      <c r="F537" t="s">
        <v>95</v>
      </c>
      <c r="G537" t="s">
        <v>635</v>
      </c>
      <c r="H537">
        <v>8</v>
      </c>
      <c r="I537">
        <v>246</v>
      </c>
      <c r="J537" t="s">
        <v>636</v>
      </c>
      <c r="K537" t="s">
        <v>637</v>
      </c>
      <c r="L537">
        <v>9</v>
      </c>
      <c r="M537" t="s">
        <v>636</v>
      </c>
      <c r="N537" t="s">
        <v>637</v>
      </c>
      <c r="P537">
        <v>0.35</v>
      </c>
      <c r="Q537" t="s">
        <v>87</v>
      </c>
      <c r="R537" t="s">
        <v>79</v>
      </c>
      <c r="S537" t="s">
        <v>56</v>
      </c>
      <c r="T537" t="s">
        <v>640</v>
      </c>
      <c r="U537" t="s">
        <v>641</v>
      </c>
    </row>
    <row r="538" spans="1:21" x14ac:dyDescent="0.2">
      <c r="A538" t="s">
        <v>631</v>
      </c>
      <c r="B538" t="s">
        <v>632</v>
      </c>
      <c r="C538">
        <v>2001</v>
      </c>
      <c r="D538" t="s">
        <v>633</v>
      </c>
      <c r="E538" t="s">
        <v>634</v>
      </c>
      <c r="F538" t="s">
        <v>95</v>
      </c>
      <c r="G538" t="s">
        <v>635</v>
      </c>
      <c r="H538">
        <v>8</v>
      </c>
      <c r="I538">
        <v>246</v>
      </c>
      <c r="J538" t="s">
        <v>636</v>
      </c>
      <c r="K538" t="s">
        <v>637</v>
      </c>
      <c r="L538">
        <v>9</v>
      </c>
      <c r="M538" t="s">
        <v>638</v>
      </c>
      <c r="N538" t="s">
        <v>649</v>
      </c>
      <c r="P538">
        <v>0.12</v>
      </c>
      <c r="Q538" t="s">
        <v>87</v>
      </c>
      <c r="R538" t="s">
        <v>79</v>
      </c>
      <c r="S538" t="s">
        <v>56</v>
      </c>
      <c r="T538" t="s">
        <v>640</v>
      </c>
      <c r="U538" t="s">
        <v>641</v>
      </c>
    </row>
    <row r="539" spans="1:21" x14ac:dyDescent="0.2">
      <c r="A539" t="s">
        <v>631</v>
      </c>
      <c r="B539" t="s">
        <v>632</v>
      </c>
      <c r="C539">
        <v>2001</v>
      </c>
      <c r="D539" t="s">
        <v>633</v>
      </c>
      <c r="E539" t="s">
        <v>634</v>
      </c>
      <c r="F539" t="s">
        <v>95</v>
      </c>
      <c r="G539" t="s">
        <v>635</v>
      </c>
      <c r="H539">
        <v>8</v>
      </c>
      <c r="I539">
        <v>246</v>
      </c>
      <c r="J539" t="s">
        <v>636</v>
      </c>
      <c r="K539" t="s">
        <v>637</v>
      </c>
      <c r="L539">
        <v>9</v>
      </c>
      <c r="M539" t="s">
        <v>642</v>
      </c>
      <c r="N539" t="s">
        <v>643</v>
      </c>
      <c r="P539">
        <v>0.22</v>
      </c>
      <c r="Q539" t="s">
        <v>87</v>
      </c>
      <c r="R539" t="s">
        <v>79</v>
      </c>
      <c r="S539" t="s">
        <v>56</v>
      </c>
      <c r="T539" t="s">
        <v>640</v>
      </c>
      <c r="U539" t="s">
        <v>641</v>
      </c>
    </row>
    <row r="540" spans="1:21" x14ac:dyDescent="0.2">
      <c r="A540" t="s">
        <v>631</v>
      </c>
      <c r="B540" t="s">
        <v>632</v>
      </c>
      <c r="C540">
        <v>2001</v>
      </c>
      <c r="D540" t="s">
        <v>633</v>
      </c>
      <c r="E540" t="s">
        <v>634</v>
      </c>
      <c r="F540" t="s">
        <v>95</v>
      </c>
      <c r="G540" t="s">
        <v>635</v>
      </c>
      <c r="H540">
        <v>8</v>
      </c>
      <c r="I540">
        <v>246</v>
      </c>
      <c r="J540" t="s">
        <v>636</v>
      </c>
      <c r="K540" t="s">
        <v>637</v>
      </c>
      <c r="L540">
        <v>9</v>
      </c>
      <c r="M540" t="s">
        <v>644</v>
      </c>
      <c r="N540" t="s">
        <v>645</v>
      </c>
      <c r="P540">
        <v>0.23</v>
      </c>
      <c r="Q540" t="s">
        <v>87</v>
      </c>
      <c r="R540" t="s">
        <v>79</v>
      </c>
      <c r="S540" t="s">
        <v>56</v>
      </c>
      <c r="T540" t="s">
        <v>640</v>
      </c>
      <c r="U540" t="s">
        <v>641</v>
      </c>
    </row>
    <row r="541" spans="1:21" x14ac:dyDescent="0.2">
      <c r="A541" t="s">
        <v>631</v>
      </c>
      <c r="B541" t="s">
        <v>632</v>
      </c>
      <c r="C541">
        <v>2001</v>
      </c>
      <c r="D541" t="s">
        <v>633</v>
      </c>
      <c r="E541" t="s">
        <v>634</v>
      </c>
      <c r="F541" t="s">
        <v>95</v>
      </c>
      <c r="G541" t="s">
        <v>635</v>
      </c>
      <c r="H541">
        <v>8</v>
      </c>
      <c r="I541">
        <v>246</v>
      </c>
      <c r="J541" t="s">
        <v>636</v>
      </c>
      <c r="K541" t="s">
        <v>637</v>
      </c>
      <c r="L541">
        <v>9</v>
      </c>
      <c r="M541" t="s">
        <v>646</v>
      </c>
      <c r="N541" t="s">
        <v>647</v>
      </c>
      <c r="P541">
        <v>0.18</v>
      </c>
      <c r="Q541" t="s">
        <v>87</v>
      </c>
      <c r="R541" t="s">
        <v>79</v>
      </c>
      <c r="S541" t="s">
        <v>56</v>
      </c>
      <c r="T541" t="s">
        <v>640</v>
      </c>
      <c r="U541" t="s">
        <v>641</v>
      </c>
    </row>
    <row r="542" spans="1:21" x14ac:dyDescent="0.2">
      <c r="A542" t="s">
        <v>631</v>
      </c>
      <c r="B542" t="s">
        <v>632</v>
      </c>
      <c r="C542">
        <v>2001</v>
      </c>
      <c r="D542" t="s">
        <v>633</v>
      </c>
      <c r="E542" t="s">
        <v>634</v>
      </c>
      <c r="F542" t="s">
        <v>95</v>
      </c>
      <c r="G542" t="s">
        <v>635</v>
      </c>
      <c r="H542">
        <v>8</v>
      </c>
      <c r="I542">
        <v>246</v>
      </c>
      <c r="J542" t="s">
        <v>636</v>
      </c>
      <c r="K542" t="s">
        <v>637</v>
      </c>
      <c r="L542">
        <v>9</v>
      </c>
      <c r="M542" t="s">
        <v>648</v>
      </c>
      <c r="N542" t="s">
        <v>649</v>
      </c>
      <c r="P542">
        <v>-0.06</v>
      </c>
      <c r="R542" t="s">
        <v>79</v>
      </c>
      <c r="S542" t="s">
        <v>56</v>
      </c>
      <c r="T542" t="s">
        <v>640</v>
      </c>
      <c r="U542" t="s">
        <v>641</v>
      </c>
    </row>
    <row r="543" spans="1:21" x14ac:dyDescent="0.2">
      <c r="A543" t="s">
        <v>631</v>
      </c>
      <c r="B543" t="s">
        <v>632</v>
      </c>
      <c r="C543">
        <v>2001</v>
      </c>
      <c r="D543" t="s">
        <v>633</v>
      </c>
      <c r="E543" t="s">
        <v>634</v>
      </c>
      <c r="F543" t="s">
        <v>95</v>
      </c>
      <c r="G543" t="s">
        <v>635</v>
      </c>
      <c r="H543">
        <v>9</v>
      </c>
      <c r="I543">
        <v>246</v>
      </c>
      <c r="J543" t="s">
        <v>636</v>
      </c>
      <c r="K543" t="s">
        <v>637</v>
      </c>
      <c r="L543">
        <v>8</v>
      </c>
      <c r="M543" t="s">
        <v>638</v>
      </c>
      <c r="N543" t="s">
        <v>639</v>
      </c>
      <c r="P543">
        <v>0.05</v>
      </c>
      <c r="R543" t="s">
        <v>79</v>
      </c>
      <c r="S543" t="s">
        <v>56</v>
      </c>
      <c r="T543" t="s">
        <v>640</v>
      </c>
      <c r="U543" t="s">
        <v>641</v>
      </c>
    </row>
    <row r="544" spans="1:21" x14ac:dyDescent="0.2">
      <c r="A544" t="s">
        <v>631</v>
      </c>
      <c r="B544" t="s">
        <v>632</v>
      </c>
      <c r="C544">
        <v>2001</v>
      </c>
      <c r="D544" t="s">
        <v>633</v>
      </c>
      <c r="E544" t="s">
        <v>634</v>
      </c>
      <c r="F544" t="s">
        <v>95</v>
      </c>
      <c r="G544" t="s">
        <v>635</v>
      </c>
      <c r="H544">
        <v>9</v>
      </c>
      <c r="I544">
        <v>246</v>
      </c>
      <c r="J544" t="s">
        <v>636</v>
      </c>
      <c r="K544" t="s">
        <v>637</v>
      </c>
      <c r="L544">
        <v>8</v>
      </c>
      <c r="M544" t="s">
        <v>642</v>
      </c>
      <c r="N544" t="s">
        <v>645</v>
      </c>
      <c r="P544">
        <v>0.11</v>
      </c>
      <c r="R544" t="s">
        <v>79</v>
      </c>
      <c r="S544" t="s">
        <v>56</v>
      </c>
      <c r="T544" t="s">
        <v>640</v>
      </c>
      <c r="U544" t="s">
        <v>641</v>
      </c>
    </row>
    <row r="545" spans="1:21" x14ac:dyDescent="0.2">
      <c r="A545" t="s">
        <v>631</v>
      </c>
      <c r="B545" t="s">
        <v>632</v>
      </c>
      <c r="C545">
        <v>2001</v>
      </c>
      <c r="D545" t="s">
        <v>633</v>
      </c>
      <c r="E545" t="s">
        <v>634</v>
      </c>
      <c r="F545" t="s">
        <v>95</v>
      </c>
      <c r="G545" t="s">
        <v>635</v>
      </c>
      <c r="H545">
        <v>9</v>
      </c>
      <c r="I545">
        <v>246</v>
      </c>
      <c r="J545" t="s">
        <v>636</v>
      </c>
      <c r="K545" t="s">
        <v>637</v>
      </c>
      <c r="L545">
        <v>8</v>
      </c>
      <c r="M545" t="s">
        <v>644</v>
      </c>
      <c r="N545" t="s">
        <v>645</v>
      </c>
      <c r="P545">
        <v>0.19</v>
      </c>
      <c r="Q545" t="s">
        <v>87</v>
      </c>
      <c r="R545" t="s">
        <v>79</v>
      </c>
      <c r="S545" t="s">
        <v>56</v>
      </c>
      <c r="T545" t="s">
        <v>640</v>
      </c>
      <c r="U545" t="s">
        <v>641</v>
      </c>
    </row>
    <row r="546" spans="1:21" x14ac:dyDescent="0.2">
      <c r="A546" t="s">
        <v>631</v>
      </c>
      <c r="B546" t="s">
        <v>632</v>
      </c>
      <c r="C546">
        <v>2001</v>
      </c>
      <c r="D546" t="s">
        <v>633</v>
      </c>
      <c r="E546" t="s">
        <v>634</v>
      </c>
      <c r="F546" t="s">
        <v>95</v>
      </c>
      <c r="G546" t="s">
        <v>635</v>
      </c>
      <c r="H546">
        <v>9</v>
      </c>
      <c r="I546">
        <v>246</v>
      </c>
      <c r="J546" t="s">
        <v>636</v>
      </c>
      <c r="K546" t="s">
        <v>637</v>
      </c>
      <c r="L546">
        <v>8</v>
      </c>
      <c r="M546" t="s">
        <v>646</v>
      </c>
      <c r="N546" t="s">
        <v>647</v>
      </c>
      <c r="P546">
        <v>0.22</v>
      </c>
      <c r="Q546" t="s">
        <v>87</v>
      </c>
      <c r="R546" t="s">
        <v>79</v>
      </c>
      <c r="S546" t="s">
        <v>56</v>
      </c>
      <c r="T546" t="s">
        <v>640</v>
      </c>
      <c r="U546" t="s">
        <v>641</v>
      </c>
    </row>
    <row r="547" spans="1:21" x14ac:dyDescent="0.2">
      <c r="A547" t="s">
        <v>631</v>
      </c>
      <c r="B547" t="s">
        <v>632</v>
      </c>
      <c r="C547">
        <v>2001</v>
      </c>
      <c r="D547" t="s">
        <v>633</v>
      </c>
      <c r="E547" t="s">
        <v>634</v>
      </c>
      <c r="F547" t="s">
        <v>95</v>
      </c>
      <c r="G547" t="s">
        <v>635</v>
      </c>
      <c r="H547">
        <v>9</v>
      </c>
      <c r="I547">
        <v>246</v>
      </c>
      <c r="J547" t="s">
        <v>636</v>
      </c>
      <c r="K547" t="s">
        <v>637</v>
      </c>
      <c r="L547">
        <v>8</v>
      </c>
      <c r="M547" t="s">
        <v>648</v>
      </c>
      <c r="N547" t="s">
        <v>649</v>
      </c>
      <c r="P547">
        <v>0.28999999999999998</v>
      </c>
      <c r="Q547" t="s">
        <v>87</v>
      </c>
      <c r="R547" t="s">
        <v>79</v>
      </c>
      <c r="S547" t="s">
        <v>56</v>
      </c>
      <c r="T547" t="s">
        <v>640</v>
      </c>
      <c r="U547" t="s">
        <v>641</v>
      </c>
    </row>
    <row r="548" spans="1:21" x14ac:dyDescent="0.2">
      <c r="A548" t="s">
        <v>631</v>
      </c>
      <c r="B548" t="s">
        <v>632</v>
      </c>
      <c r="C548">
        <v>2001</v>
      </c>
      <c r="D548" t="s">
        <v>633</v>
      </c>
      <c r="E548" t="s">
        <v>634</v>
      </c>
      <c r="F548" t="s">
        <v>95</v>
      </c>
      <c r="G548" t="s">
        <v>635</v>
      </c>
      <c r="H548">
        <v>9</v>
      </c>
      <c r="I548">
        <v>246</v>
      </c>
      <c r="J548" t="s">
        <v>636</v>
      </c>
      <c r="K548" t="s">
        <v>637</v>
      </c>
      <c r="M548" t="s">
        <v>638</v>
      </c>
      <c r="N548" t="s">
        <v>639</v>
      </c>
      <c r="P548">
        <v>0.22</v>
      </c>
      <c r="Q548" t="s">
        <v>87</v>
      </c>
      <c r="R548" t="s">
        <v>79</v>
      </c>
      <c r="S548" t="s">
        <v>102</v>
      </c>
      <c r="T548" t="s">
        <v>640</v>
      </c>
      <c r="U548" t="s">
        <v>641</v>
      </c>
    </row>
    <row r="549" spans="1:21" x14ac:dyDescent="0.2">
      <c r="A549" t="s">
        <v>631</v>
      </c>
      <c r="B549" t="s">
        <v>632</v>
      </c>
      <c r="C549">
        <v>2001</v>
      </c>
      <c r="D549" t="s">
        <v>633</v>
      </c>
      <c r="E549" t="s">
        <v>634</v>
      </c>
      <c r="F549" t="s">
        <v>95</v>
      </c>
      <c r="G549" t="s">
        <v>635</v>
      </c>
      <c r="H549">
        <v>9</v>
      </c>
      <c r="I549">
        <v>246</v>
      </c>
      <c r="J549" t="s">
        <v>636</v>
      </c>
      <c r="K549" t="s">
        <v>637</v>
      </c>
      <c r="M549" t="s">
        <v>642</v>
      </c>
      <c r="N549" t="s">
        <v>645</v>
      </c>
      <c r="P549">
        <v>0.18</v>
      </c>
      <c r="Q549" t="s">
        <v>87</v>
      </c>
      <c r="R549" t="s">
        <v>79</v>
      </c>
      <c r="S549" t="s">
        <v>102</v>
      </c>
      <c r="T549" t="s">
        <v>640</v>
      </c>
      <c r="U549" t="s">
        <v>641</v>
      </c>
    </row>
    <row r="550" spans="1:21" x14ac:dyDescent="0.2">
      <c r="A550" t="s">
        <v>631</v>
      </c>
      <c r="B550" t="s">
        <v>632</v>
      </c>
      <c r="C550">
        <v>2001</v>
      </c>
      <c r="D550" t="s">
        <v>633</v>
      </c>
      <c r="E550" t="s">
        <v>634</v>
      </c>
      <c r="F550" t="s">
        <v>95</v>
      </c>
      <c r="G550" t="s">
        <v>635</v>
      </c>
      <c r="H550">
        <v>9</v>
      </c>
      <c r="I550">
        <v>246</v>
      </c>
      <c r="J550" t="s">
        <v>636</v>
      </c>
      <c r="K550" t="s">
        <v>637</v>
      </c>
      <c r="M550" t="s">
        <v>644</v>
      </c>
      <c r="N550" t="s">
        <v>645</v>
      </c>
      <c r="P550">
        <v>0.26</v>
      </c>
      <c r="Q550" t="s">
        <v>87</v>
      </c>
      <c r="R550" t="s">
        <v>79</v>
      </c>
      <c r="S550" t="s">
        <v>102</v>
      </c>
      <c r="T550" t="s">
        <v>640</v>
      </c>
      <c r="U550" t="s">
        <v>641</v>
      </c>
    </row>
    <row r="551" spans="1:21" x14ac:dyDescent="0.2">
      <c r="A551" t="s">
        <v>631</v>
      </c>
      <c r="B551" t="s">
        <v>632</v>
      </c>
      <c r="C551">
        <v>2001</v>
      </c>
      <c r="D551" t="s">
        <v>633</v>
      </c>
      <c r="E551" t="s">
        <v>634</v>
      </c>
      <c r="F551" t="s">
        <v>95</v>
      </c>
      <c r="G551" t="s">
        <v>635</v>
      </c>
      <c r="H551">
        <v>9</v>
      </c>
      <c r="I551">
        <v>246</v>
      </c>
      <c r="J551" t="s">
        <v>636</v>
      </c>
      <c r="K551" t="s">
        <v>637</v>
      </c>
      <c r="M551" t="s">
        <v>646</v>
      </c>
      <c r="N551" t="s">
        <v>647</v>
      </c>
      <c r="P551">
        <v>0.01</v>
      </c>
      <c r="R551" t="s">
        <v>79</v>
      </c>
      <c r="S551" t="s">
        <v>102</v>
      </c>
      <c r="T551" t="s">
        <v>640</v>
      </c>
      <c r="U551" t="s">
        <v>641</v>
      </c>
    </row>
    <row r="552" spans="1:21" x14ac:dyDescent="0.2">
      <c r="A552" t="s">
        <v>631</v>
      </c>
      <c r="B552" t="s">
        <v>632</v>
      </c>
      <c r="C552">
        <v>2001</v>
      </c>
      <c r="D552" t="s">
        <v>633</v>
      </c>
      <c r="E552" t="s">
        <v>634</v>
      </c>
      <c r="F552" t="s">
        <v>95</v>
      </c>
      <c r="G552" t="s">
        <v>635</v>
      </c>
      <c r="H552">
        <v>9</v>
      </c>
      <c r="I552">
        <v>246</v>
      </c>
      <c r="J552" t="s">
        <v>636</v>
      </c>
      <c r="K552" t="s">
        <v>637</v>
      </c>
      <c r="M552" t="s">
        <v>648</v>
      </c>
      <c r="N552" t="s">
        <v>649</v>
      </c>
      <c r="P552">
        <v>-0.02</v>
      </c>
      <c r="R552" t="s">
        <v>79</v>
      </c>
      <c r="S552" t="s">
        <v>102</v>
      </c>
      <c r="T552" t="s">
        <v>640</v>
      </c>
      <c r="U552" t="s">
        <v>641</v>
      </c>
    </row>
    <row r="553" spans="1:21" x14ac:dyDescent="0.2">
      <c r="A553" t="s">
        <v>650</v>
      </c>
      <c r="B553" t="s">
        <v>651</v>
      </c>
      <c r="C553">
        <v>2017</v>
      </c>
      <c r="D553" t="s">
        <v>652</v>
      </c>
      <c r="E553" t="s">
        <v>653</v>
      </c>
      <c r="F553" t="s">
        <v>654</v>
      </c>
      <c r="G553" t="s">
        <v>655</v>
      </c>
      <c r="H553" s="4" t="s">
        <v>656</v>
      </c>
      <c r="I553">
        <v>131</v>
      </c>
      <c r="J553" t="s">
        <v>657</v>
      </c>
      <c r="K553" t="s">
        <v>658</v>
      </c>
      <c r="M553" t="s">
        <v>604</v>
      </c>
      <c r="O553" t="s">
        <v>209</v>
      </c>
      <c r="P553">
        <v>0.25</v>
      </c>
      <c r="Q553" t="s">
        <v>87</v>
      </c>
    </row>
    <row r="554" spans="1:21" x14ac:dyDescent="0.2">
      <c r="A554" t="s">
        <v>650</v>
      </c>
      <c r="B554" t="s">
        <v>651</v>
      </c>
      <c r="C554">
        <v>2017</v>
      </c>
      <c r="D554" t="s">
        <v>652</v>
      </c>
      <c r="E554" t="s">
        <v>653</v>
      </c>
      <c r="F554" t="s">
        <v>654</v>
      </c>
      <c r="G554" t="s">
        <v>655</v>
      </c>
      <c r="H554" s="4" t="s">
        <v>656</v>
      </c>
      <c r="I554">
        <v>131</v>
      </c>
      <c r="J554" t="s">
        <v>657</v>
      </c>
      <c r="K554" t="s">
        <v>658</v>
      </c>
      <c r="M554" t="s">
        <v>606</v>
      </c>
      <c r="O554" t="s">
        <v>209</v>
      </c>
      <c r="P554">
        <v>0.14000000000000001</v>
      </c>
    </row>
    <row r="555" spans="1:21" x14ac:dyDescent="0.2">
      <c r="A555" t="s">
        <v>650</v>
      </c>
      <c r="B555" t="s">
        <v>651</v>
      </c>
      <c r="C555">
        <v>2017</v>
      </c>
      <c r="D555" t="s">
        <v>652</v>
      </c>
      <c r="E555" t="s">
        <v>653</v>
      </c>
      <c r="F555" t="s">
        <v>654</v>
      </c>
      <c r="G555" t="s">
        <v>655</v>
      </c>
      <c r="H555" s="4" t="s">
        <v>656</v>
      </c>
      <c r="I555">
        <v>131</v>
      </c>
      <c r="J555" t="s">
        <v>657</v>
      </c>
      <c r="K555" t="s">
        <v>658</v>
      </c>
      <c r="M555" t="s">
        <v>659</v>
      </c>
      <c r="N555" t="s">
        <v>660</v>
      </c>
      <c r="O555" t="s">
        <v>209</v>
      </c>
      <c r="P555">
        <v>0.22</v>
      </c>
      <c r="Q555" t="s">
        <v>87</v>
      </c>
    </row>
    <row r="556" spans="1:21" x14ac:dyDescent="0.2">
      <c r="A556" t="s">
        <v>650</v>
      </c>
      <c r="B556" t="s">
        <v>651</v>
      </c>
      <c r="C556">
        <v>2017</v>
      </c>
      <c r="D556" t="s">
        <v>652</v>
      </c>
      <c r="E556" t="s">
        <v>653</v>
      </c>
      <c r="F556" t="s">
        <v>654</v>
      </c>
      <c r="G556" t="s">
        <v>655</v>
      </c>
      <c r="H556" s="4" t="s">
        <v>656</v>
      </c>
      <c r="I556">
        <v>131</v>
      </c>
      <c r="J556" t="s">
        <v>657</v>
      </c>
      <c r="K556" t="s">
        <v>658</v>
      </c>
      <c r="M556" t="s">
        <v>661</v>
      </c>
      <c r="N556" t="s">
        <v>662</v>
      </c>
      <c r="O556" t="s">
        <v>209</v>
      </c>
      <c r="P556">
        <v>0.28000000000000003</v>
      </c>
      <c r="Q556" t="s">
        <v>87</v>
      </c>
      <c r="R556" t="s">
        <v>79</v>
      </c>
      <c r="S556" t="s">
        <v>102</v>
      </c>
      <c r="T556" t="s">
        <v>663</v>
      </c>
    </row>
    <row r="557" spans="1:21" x14ac:dyDescent="0.2">
      <c r="A557" t="s">
        <v>650</v>
      </c>
      <c r="B557" t="s">
        <v>651</v>
      </c>
      <c r="C557">
        <v>2017</v>
      </c>
      <c r="D557" t="s">
        <v>652</v>
      </c>
      <c r="E557" t="s">
        <v>653</v>
      </c>
      <c r="F557" t="s">
        <v>654</v>
      </c>
      <c r="G557" t="s">
        <v>655</v>
      </c>
      <c r="H557" s="4" t="s">
        <v>656</v>
      </c>
      <c r="I557">
        <v>131</v>
      </c>
      <c r="J557" t="s">
        <v>657</v>
      </c>
      <c r="K557" t="s">
        <v>658</v>
      </c>
      <c r="M557" t="s">
        <v>664</v>
      </c>
      <c r="N557" t="s">
        <v>665</v>
      </c>
      <c r="O557" t="s">
        <v>209</v>
      </c>
      <c r="P557">
        <v>0.22</v>
      </c>
      <c r="Q557" t="s">
        <v>87</v>
      </c>
      <c r="R557" t="s">
        <v>79</v>
      </c>
      <c r="S557" t="s">
        <v>102</v>
      </c>
      <c r="T557" t="s">
        <v>663</v>
      </c>
    </row>
    <row r="558" spans="1:21" x14ac:dyDescent="0.2">
      <c r="A558" t="s">
        <v>650</v>
      </c>
      <c r="B558" t="s">
        <v>651</v>
      </c>
      <c r="C558">
        <v>2017</v>
      </c>
      <c r="D558" t="s">
        <v>652</v>
      </c>
      <c r="E558" t="s">
        <v>653</v>
      </c>
      <c r="F558" t="s">
        <v>654</v>
      </c>
      <c r="G558" t="s">
        <v>655</v>
      </c>
      <c r="H558" s="4" t="s">
        <v>656</v>
      </c>
      <c r="I558">
        <v>131</v>
      </c>
      <c r="J558" t="s">
        <v>657</v>
      </c>
      <c r="K558" t="s">
        <v>658</v>
      </c>
      <c r="M558" t="s">
        <v>666</v>
      </c>
      <c r="N558" t="s">
        <v>667</v>
      </c>
      <c r="O558" t="s">
        <v>209</v>
      </c>
      <c r="P558">
        <v>0.06</v>
      </c>
      <c r="R558" t="s">
        <v>79</v>
      </c>
      <c r="S558" t="s">
        <v>102</v>
      </c>
      <c r="T558" t="s">
        <v>663</v>
      </c>
    </row>
    <row r="559" spans="1:21" x14ac:dyDescent="0.2">
      <c r="A559" t="s">
        <v>650</v>
      </c>
      <c r="B559" t="s">
        <v>651</v>
      </c>
      <c r="C559">
        <v>2017</v>
      </c>
      <c r="D559" t="s">
        <v>652</v>
      </c>
      <c r="E559" t="s">
        <v>653</v>
      </c>
      <c r="F559" t="s">
        <v>654</v>
      </c>
      <c r="G559" t="s">
        <v>655</v>
      </c>
      <c r="H559" s="4" t="s">
        <v>656</v>
      </c>
      <c r="I559">
        <v>131</v>
      </c>
      <c r="J559" t="s">
        <v>657</v>
      </c>
      <c r="K559" t="s">
        <v>658</v>
      </c>
      <c r="M559" t="s">
        <v>668</v>
      </c>
      <c r="N559" t="s">
        <v>669</v>
      </c>
      <c r="O559" t="s">
        <v>209</v>
      </c>
      <c r="P559">
        <v>0.17</v>
      </c>
      <c r="R559" t="s">
        <v>79</v>
      </c>
      <c r="S559" t="s">
        <v>102</v>
      </c>
      <c r="T559" t="s">
        <v>663</v>
      </c>
    </row>
    <row r="560" spans="1:21" x14ac:dyDescent="0.2">
      <c r="A560" t="s">
        <v>650</v>
      </c>
      <c r="B560" t="s">
        <v>651</v>
      </c>
      <c r="C560">
        <v>2017</v>
      </c>
      <c r="D560" t="s">
        <v>652</v>
      </c>
      <c r="E560" t="s">
        <v>653</v>
      </c>
      <c r="F560" t="s">
        <v>654</v>
      </c>
      <c r="G560" t="s">
        <v>655</v>
      </c>
      <c r="H560" s="4" t="s">
        <v>656</v>
      </c>
      <c r="I560">
        <v>131</v>
      </c>
      <c r="J560" t="s">
        <v>657</v>
      </c>
      <c r="K560" t="s">
        <v>658</v>
      </c>
      <c r="M560" t="s">
        <v>670</v>
      </c>
      <c r="N560" t="s">
        <v>671</v>
      </c>
      <c r="O560" t="s">
        <v>209</v>
      </c>
      <c r="P560">
        <v>0.52</v>
      </c>
      <c r="Q560" t="s">
        <v>87</v>
      </c>
      <c r="R560" t="s">
        <v>79</v>
      </c>
      <c r="S560" t="s">
        <v>102</v>
      </c>
      <c r="T560" t="s">
        <v>663</v>
      </c>
    </row>
    <row r="561" spans="1:20" x14ac:dyDescent="0.2">
      <c r="A561" t="s">
        <v>650</v>
      </c>
      <c r="B561" t="s">
        <v>651</v>
      </c>
      <c r="C561">
        <v>2017</v>
      </c>
      <c r="D561" t="s">
        <v>652</v>
      </c>
      <c r="E561" t="s">
        <v>653</v>
      </c>
      <c r="F561" t="s">
        <v>654</v>
      </c>
      <c r="G561" t="s">
        <v>655</v>
      </c>
      <c r="H561" s="4" t="s">
        <v>656</v>
      </c>
      <c r="I561">
        <v>131</v>
      </c>
      <c r="J561" t="s">
        <v>657</v>
      </c>
      <c r="K561" t="s">
        <v>658</v>
      </c>
      <c r="L561" s="4" t="s">
        <v>672</v>
      </c>
      <c r="M561" t="s">
        <v>670</v>
      </c>
      <c r="N561" t="s">
        <v>671</v>
      </c>
      <c r="O561" t="s">
        <v>209</v>
      </c>
      <c r="P561">
        <v>0.3</v>
      </c>
      <c r="Q561" t="s">
        <v>87</v>
      </c>
      <c r="R561" t="s">
        <v>79</v>
      </c>
      <c r="S561" t="s">
        <v>56</v>
      </c>
      <c r="T561" t="s">
        <v>663</v>
      </c>
    </row>
    <row r="562" spans="1:20" x14ac:dyDescent="0.2">
      <c r="A562" t="s">
        <v>650</v>
      </c>
      <c r="B562" t="s">
        <v>651</v>
      </c>
      <c r="C562">
        <v>2017</v>
      </c>
      <c r="D562" t="s">
        <v>652</v>
      </c>
      <c r="E562" t="s">
        <v>653</v>
      </c>
      <c r="F562" t="s">
        <v>654</v>
      </c>
      <c r="G562" t="s">
        <v>655</v>
      </c>
      <c r="H562" s="4" t="s">
        <v>656</v>
      </c>
      <c r="I562">
        <v>131</v>
      </c>
      <c r="J562" t="s">
        <v>657</v>
      </c>
      <c r="K562" t="s">
        <v>658</v>
      </c>
      <c r="L562" s="4" t="s">
        <v>672</v>
      </c>
      <c r="M562" t="s">
        <v>673</v>
      </c>
      <c r="N562" t="s">
        <v>674</v>
      </c>
      <c r="O562" t="s">
        <v>209</v>
      </c>
      <c r="P562">
        <v>0.6</v>
      </c>
      <c r="Q562" t="s">
        <v>87</v>
      </c>
      <c r="R562" t="s">
        <v>79</v>
      </c>
      <c r="S562" t="s">
        <v>56</v>
      </c>
      <c r="T562" t="s">
        <v>663</v>
      </c>
    </row>
    <row r="563" spans="1:20" x14ac:dyDescent="0.2">
      <c r="A563" t="s">
        <v>650</v>
      </c>
      <c r="B563" t="s">
        <v>651</v>
      </c>
      <c r="C563">
        <v>2017</v>
      </c>
      <c r="D563" t="s">
        <v>652</v>
      </c>
      <c r="E563" t="s">
        <v>653</v>
      </c>
      <c r="F563" t="s">
        <v>654</v>
      </c>
      <c r="G563" t="s">
        <v>655</v>
      </c>
      <c r="H563" s="4" t="s">
        <v>656</v>
      </c>
      <c r="I563">
        <v>131</v>
      </c>
      <c r="J563" t="s">
        <v>657</v>
      </c>
      <c r="K563" t="s">
        <v>658</v>
      </c>
      <c r="L563" s="4" t="s">
        <v>672</v>
      </c>
      <c r="M563" t="s">
        <v>675</v>
      </c>
      <c r="N563" t="s">
        <v>674</v>
      </c>
      <c r="O563" t="s">
        <v>209</v>
      </c>
      <c r="P563">
        <v>-0.49</v>
      </c>
      <c r="Q563" t="s">
        <v>87</v>
      </c>
      <c r="R563" t="s">
        <v>79</v>
      </c>
      <c r="S563" t="s">
        <v>56</v>
      </c>
      <c r="T563" t="s">
        <v>663</v>
      </c>
    </row>
    <row r="564" spans="1:20" x14ac:dyDescent="0.2">
      <c r="A564" t="s">
        <v>676</v>
      </c>
      <c r="B564" t="s">
        <v>677</v>
      </c>
      <c r="C564">
        <v>2016</v>
      </c>
      <c r="D564" t="s">
        <v>678</v>
      </c>
      <c r="E564" t="s">
        <v>679</v>
      </c>
      <c r="F564" t="s">
        <v>525</v>
      </c>
      <c r="G564" t="s">
        <v>680</v>
      </c>
      <c r="H564" s="4" t="s">
        <v>536</v>
      </c>
      <c r="I564">
        <v>77</v>
      </c>
      <c r="J564" t="s">
        <v>681</v>
      </c>
      <c r="K564" t="s">
        <v>682</v>
      </c>
      <c r="L564" s="4" t="s">
        <v>530</v>
      </c>
      <c r="M564" t="s">
        <v>683</v>
      </c>
      <c r="N564" t="s">
        <v>684</v>
      </c>
      <c r="O564" t="s">
        <v>685</v>
      </c>
      <c r="P564">
        <v>0.37</v>
      </c>
      <c r="R564" t="s">
        <v>55</v>
      </c>
      <c r="S564" t="s">
        <v>56</v>
      </c>
      <c r="T564" t="s">
        <v>686</v>
      </c>
    </row>
    <row r="565" spans="1:20" x14ac:dyDescent="0.2">
      <c r="A565" t="s">
        <v>676</v>
      </c>
      <c r="B565" t="s">
        <v>677</v>
      </c>
      <c r="C565">
        <v>2016</v>
      </c>
      <c r="D565" t="s">
        <v>678</v>
      </c>
      <c r="E565" t="s">
        <v>679</v>
      </c>
      <c r="F565" t="s">
        <v>525</v>
      </c>
      <c r="G565" t="s">
        <v>680</v>
      </c>
      <c r="H565" s="4" t="s">
        <v>536</v>
      </c>
      <c r="I565">
        <v>77</v>
      </c>
      <c r="J565" t="s">
        <v>681</v>
      </c>
      <c r="K565" t="s">
        <v>682</v>
      </c>
      <c r="L565" s="4" t="s">
        <v>530</v>
      </c>
      <c r="M565" t="s">
        <v>687</v>
      </c>
      <c r="N565" t="s">
        <v>688</v>
      </c>
      <c r="O565" t="s">
        <v>685</v>
      </c>
      <c r="P565">
        <v>0.16</v>
      </c>
      <c r="R565" t="s">
        <v>55</v>
      </c>
      <c r="S565" t="s">
        <v>56</v>
      </c>
      <c r="T565" t="s">
        <v>686</v>
      </c>
    </row>
    <row r="566" spans="1:20" x14ac:dyDescent="0.2">
      <c r="A566" t="s">
        <v>676</v>
      </c>
      <c r="B566" t="s">
        <v>677</v>
      </c>
      <c r="C566">
        <v>2016</v>
      </c>
      <c r="D566" t="s">
        <v>678</v>
      </c>
      <c r="E566" t="s">
        <v>679</v>
      </c>
      <c r="F566" t="s">
        <v>525</v>
      </c>
      <c r="G566" t="s">
        <v>680</v>
      </c>
      <c r="H566" s="4" t="s">
        <v>536</v>
      </c>
      <c r="I566">
        <v>77</v>
      </c>
      <c r="J566" t="s">
        <v>681</v>
      </c>
      <c r="K566" t="s">
        <v>682</v>
      </c>
      <c r="L566">
        <v>2</v>
      </c>
      <c r="M566" t="s">
        <v>689</v>
      </c>
      <c r="N566" t="s">
        <v>690</v>
      </c>
      <c r="O566" t="s">
        <v>685</v>
      </c>
      <c r="P566">
        <v>0.23</v>
      </c>
      <c r="R566" t="s">
        <v>55</v>
      </c>
      <c r="S566" t="s">
        <v>56</v>
      </c>
      <c r="T566" t="s">
        <v>686</v>
      </c>
    </row>
    <row r="567" spans="1:20" x14ac:dyDescent="0.2">
      <c r="A567" t="s">
        <v>676</v>
      </c>
      <c r="B567" t="s">
        <v>677</v>
      </c>
      <c r="C567">
        <v>2016</v>
      </c>
      <c r="D567" t="s">
        <v>678</v>
      </c>
      <c r="E567" t="s">
        <v>679</v>
      </c>
      <c r="F567" t="s">
        <v>525</v>
      </c>
      <c r="G567" t="s">
        <v>680</v>
      </c>
      <c r="H567" s="4" t="s">
        <v>536</v>
      </c>
      <c r="I567">
        <v>77</v>
      </c>
      <c r="J567" t="s">
        <v>681</v>
      </c>
      <c r="K567" t="s">
        <v>682</v>
      </c>
      <c r="L567" s="4" t="s">
        <v>691</v>
      </c>
      <c r="M567" t="s">
        <v>668</v>
      </c>
      <c r="N567" t="s">
        <v>692</v>
      </c>
      <c r="O567" t="s">
        <v>685</v>
      </c>
      <c r="P567">
        <v>0.3</v>
      </c>
      <c r="R567" t="s">
        <v>55</v>
      </c>
      <c r="S567" t="s">
        <v>56</v>
      </c>
      <c r="T567" t="s">
        <v>686</v>
      </c>
    </row>
    <row r="568" spans="1:20" x14ac:dyDescent="0.2">
      <c r="A568" t="s">
        <v>676</v>
      </c>
      <c r="B568" t="s">
        <v>677</v>
      </c>
      <c r="C568">
        <v>2016</v>
      </c>
      <c r="D568" t="s">
        <v>678</v>
      </c>
      <c r="E568" t="s">
        <v>679</v>
      </c>
      <c r="F568" t="s">
        <v>525</v>
      </c>
      <c r="G568" t="s">
        <v>680</v>
      </c>
      <c r="H568" s="4" t="s">
        <v>536</v>
      </c>
      <c r="I568">
        <v>77</v>
      </c>
      <c r="J568" t="s">
        <v>681</v>
      </c>
      <c r="K568" t="s">
        <v>682</v>
      </c>
      <c r="L568" s="4" t="s">
        <v>693</v>
      </c>
      <c r="M568" t="s">
        <v>694</v>
      </c>
      <c r="N568" t="s">
        <v>695</v>
      </c>
      <c r="O568" t="s">
        <v>685</v>
      </c>
      <c r="P568">
        <v>0.1</v>
      </c>
      <c r="R568" t="s">
        <v>55</v>
      </c>
      <c r="S568" t="s">
        <v>56</v>
      </c>
      <c r="T568" t="s">
        <v>686</v>
      </c>
    </row>
    <row r="569" spans="1:20" x14ac:dyDescent="0.2">
      <c r="A569" t="s">
        <v>676</v>
      </c>
      <c r="B569" t="s">
        <v>677</v>
      </c>
      <c r="C569">
        <v>2016</v>
      </c>
      <c r="D569" t="s">
        <v>678</v>
      </c>
      <c r="E569" t="s">
        <v>679</v>
      </c>
      <c r="F569" t="s">
        <v>525</v>
      </c>
      <c r="G569" t="s">
        <v>680</v>
      </c>
      <c r="H569" s="4" t="s">
        <v>536</v>
      </c>
      <c r="I569">
        <v>77</v>
      </c>
      <c r="J569" t="s">
        <v>681</v>
      </c>
      <c r="K569" t="s">
        <v>682</v>
      </c>
      <c r="L569" s="4" t="s">
        <v>693</v>
      </c>
      <c r="M569" t="s">
        <v>696</v>
      </c>
      <c r="N569" t="s">
        <v>695</v>
      </c>
      <c r="O569" t="s">
        <v>685</v>
      </c>
      <c r="P569">
        <v>0.36</v>
      </c>
      <c r="Q569" t="s">
        <v>87</v>
      </c>
      <c r="R569" t="s">
        <v>55</v>
      </c>
      <c r="S569" t="s">
        <v>56</v>
      </c>
      <c r="T569" t="s">
        <v>686</v>
      </c>
    </row>
    <row r="570" spans="1:20" x14ac:dyDescent="0.2">
      <c r="A570" t="s">
        <v>676</v>
      </c>
      <c r="B570" t="s">
        <v>677</v>
      </c>
      <c r="C570">
        <v>2016</v>
      </c>
      <c r="D570" t="s">
        <v>678</v>
      </c>
      <c r="E570" t="s">
        <v>679</v>
      </c>
      <c r="F570" t="s">
        <v>525</v>
      </c>
      <c r="G570" t="s">
        <v>680</v>
      </c>
      <c r="H570" s="4" t="s">
        <v>536</v>
      </c>
      <c r="I570">
        <v>77</v>
      </c>
      <c r="J570" t="s">
        <v>681</v>
      </c>
      <c r="K570" t="s">
        <v>682</v>
      </c>
      <c r="L570" s="4" t="s">
        <v>693</v>
      </c>
      <c r="M570" t="s">
        <v>142</v>
      </c>
      <c r="O570" t="s">
        <v>685</v>
      </c>
      <c r="P570">
        <v>-7.0000000000000007E-2</v>
      </c>
      <c r="R570" t="s">
        <v>79</v>
      </c>
      <c r="T570" t="s">
        <v>686</v>
      </c>
    </row>
    <row r="571" spans="1:20" x14ac:dyDescent="0.2">
      <c r="A571" t="s">
        <v>676</v>
      </c>
      <c r="B571" t="s">
        <v>677</v>
      </c>
      <c r="C571">
        <v>2016</v>
      </c>
      <c r="D571" t="s">
        <v>678</v>
      </c>
      <c r="E571" t="s">
        <v>679</v>
      </c>
      <c r="F571" t="s">
        <v>525</v>
      </c>
      <c r="G571" t="s">
        <v>680</v>
      </c>
      <c r="H571">
        <v>2</v>
      </c>
      <c r="I571">
        <v>77</v>
      </c>
      <c r="J571" t="s">
        <v>689</v>
      </c>
      <c r="K571" t="s">
        <v>697</v>
      </c>
      <c r="L571" s="4" t="s">
        <v>530</v>
      </c>
      <c r="M571" t="s">
        <v>683</v>
      </c>
      <c r="N571" t="s">
        <v>684</v>
      </c>
      <c r="O571" t="s">
        <v>685</v>
      </c>
      <c r="P571">
        <v>0.23</v>
      </c>
      <c r="R571" t="s">
        <v>79</v>
      </c>
      <c r="S571" t="s">
        <v>56</v>
      </c>
      <c r="T571" t="s">
        <v>686</v>
      </c>
    </row>
    <row r="572" spans="1:20" x14ac:dyDescent="0.2">
      <c r="A572" t="s">
        <v>676</v>
      </c>
      <c r="B572" t="s">
        <v>677</v>
      </c>
      <c r="C572">
        <v>2016</v>
      </c>
      <c r="D572" t="s">
        <v>678</v>
      </c>
      <c r="E572" t="s">
        <v>679</v>
      </c>
      <c r="F572" t="s">
        <v>525</v>
      </c>
      <c r="G572" t="s">
        <v>680</v>
      </c>
      <c r="H572">
        <v>2</v>
      </c>
      <c r="I572">
        <v>77</v>
      </c>
      <c r="J572" t="s">
        <v>689</v>
      </c>
      <c r="K572" t="s">
        <v>697</v>
      </c>
      <c r="L572" s="4" t="s">
        <v>530</v>
      </c>
      <c r="M572" t="s">
        <v>687</v>
      </c>
      <c r="N572" t="s">
        <v>688</v>
      </c>
      <c r="O572" t="s">
        <v>685</v>
      </c>
      <c r="P572">
        <v>0.19</v>
      </c>
      <c r="R572" t="s">
        <v>79</v>
      </c>
      <c r="S572" t="s">
        <v>56</v>
      </c>
      <c r="T572" t="s">
        <v>686</v>
      </c>
    </row>
    <row r="573" spans="1:20" x14ac:dyDescent="0.2">
      <c r="A573" t="s">
        <v>676</v>
      </c>
      <c r="B573" t="s">
        <v>677</v>
      </c>
      <c r="C573">
        <v>2016</v>
      </c>
      <c r="D573" t="s">
        <v>678</v>
      </c>
      <c r="E573" t="s">
        <v>679</v>
      </c>
      <c r="F573" t="s">
        <v>525</v>
      </c>
      <c r="G573" t="s">
        <v>680</v>
      </c>
      <c r="H573">
        <v>2</v>
      </c>
      <c r="I573">
        <v>77</v>
      </c>
      <c r="J573" t="s">
        <v>689</v>
      </c>
      <c r="K573" t="s">
        <v>697</v>
      </c>
      <c r="L573" s="4" t="s">
        <v>691</v>
      </c>
      <c r="M573" t="s">
        <v>668</v>
      </c>
      <c r="N573" t="s">
        <v>692</v>
      </c>
      <c r="O573" t="s">
        <v>685</v>
      </c>
      <c r="P573">
        <v>0.18</v>
      </c>
      <c r="R573" t="s">
        <v>79</v>
      </c>
      <c r="S573" t="s">
        <v>56</v>
      </c>
      <c r="T573" t="s">
        <v>686</v>
      </c>
    </row>
    <row r="574" spans="1:20" x14ac:dyDescent="0.2">
      <c r="A574" t="s">
        <v>676</v>
      </c>
      <c r="B574" t="s">
        <v>677</v>
      </c>
      <c r="C574">
        <v>2016</v>
      </c>
      <c r="D574" t="s">
        <v>678</v>
      </c>
      <c r="E574" t="s">
        <v>679</v>
      </c>
      <c r="F574" t="s">
        <v>525</v>
      </c>
      <c r="G574" t="s">
        <v>680</v>
      </c>
      <c r="H574">
        <v>2</v>
      </c>
      <c r="I574">
        <v>77</v>
      </c>
      <c r="J574" t="s">
        <v>689</v>
      </c>
      <c r="K574" t="s">
        <v>697</v>
      </c>
      <c r="L574" s="4" t="s">
        <v>693</v>
      </c>
      <c r="M574" t="s">
        <v>694</v>
      </c>
      <c r="N574" t="s">
        <v>695</v>
      </c>
      <c r="O574" t="s">
        <v>685</v>
      </c>
      <c r="P574">
        <v>0.31</v>
      </c>
      <c r="Q574" t="s">
        <v>87</v>
      </c>
      <c r="R574" t="s">
        <v>79</v>
      </c>
      <c r="S574" t="s">
        <v>56</v>
      </c>
      <c r="T574" t="s">
        <v>686</v>
      </c>
    </row>
    <row r="575" spans="1:20" x14ac:dyDescent="0.2">
      <c r="A575" t="s">
        <v>676</v>
      </c>
      <c r="B575" t="s">
        <v>677</v>
      </c>
      <c r="C575">
        <v>2016</v>
      </c>
      <c r="D575" t="s">
        <v>678</v>
      </c>
      <c r="E575" t="s">
        <v>679</v>
      </c>
      <c r="F575" t="s">
        <v>525</v>
      </c>
      <c r="G575" t="s">
        <v>680</v>
      </c>
      <c r="H575">
        <v>2</v>
      </c>
      <c r="I575">
        <v>77</v>
      </c>
      <c r="J575" t="s">
        <v>689</v>
      </c>
      <c r="K575" t="s">
        <v>697</v>
      </c>
      <c r="L575" s="4" t="s">
        <v>693</v>
      </c>
      <c r="M575" t="s">
        <v>696</v>
      </c>
      <c r="N575" t="s">
        <v>695</v>
      </c>
      <c r="O575" t="s">
        <v>685</v>
      </c>
      <c r="P575">
        <v>0.01</v>
      </c>
      <c r="R575" t="s">
        <v>79</v>
      </c>
      <c r="S575" t="s">
        <v>56</v>
      </c>
      <c r="T575" t="s">
        <v>686</v>
      </c>
    </row>
    <row r="576" spans="1:20" x14ac:dyDescent="0.2">
      <c r="A576" t="s">
        <v>676</v>
      </c>
      <c r="B576" t="s">
        <v>677</v>
      </c>
      <c r="C576">
        <v>2016</v>
      </c>
      <c r="D576" t="s">
        <v>678</v>
      </c>
      <c r="E576" t="s">
        <v>679</v>
      </c>
      <c r="F576" t="s">
        <v>525</v>
      </c>
      <c r="G576" t="s">
        <v>680</v>
      </c>
      <c r="H576">
        <v>2</v>
      </c>
      <c r="I576">
        <v>77</v>
      </c>
      <c r="J576" t="s">
        <v>689</v>
      </c>
      <c r="K576" t="s">
        <v>697</v>
      </c>
      <c r="L576" s="4"/>
      <c r="M576" t="s">
        <v>142</v>
      </c>
      <c r="O576" t="s">
        <v>685</v>
      </c>
      <c r="P576">
        <v>7.0000000000000007E-2</v>
      </c>
      <c r="R576" t="s">
        <v>79</v>
      </c>
      <c r="T576" t="s">
        <v>686</v>
      </c>
    </row>
    <row r="577" spans="1:20" x14ac:dyDescent="0.2">
      <c r="A577" t="s">
        <v>676</v>
      </c>
      <c r="B577" t="s">
        <v>677</v>
      </c>
      <c r="C577">
        <v>2016</v>
      </c>
      <c r="D577" t="s">
        <v>678</v>
      </c>
      <c r="E577" t="s">
        <v>679</v>
      </c>
      <c r="F577" t="s">
        <v>525</v>
      </c>
      <c r="G577" t="s">
        <v>680</v>
      </c>
      <c r="H577" s="4" t="s">
        <v>693</v>
      </c>
      <c r="I577">
        <v>77</v>
      </c>
      <c r="J577" t="s">
        <v>694</v>
      </c>
      <c r="K577" t="s">
        <v>698</v>
      </c>
      <c r="L577" s="4" t="s">
        <v>530</v>
      </c>
      <c r="M577" t="s">
        <v>683</v>
      </c>
      <c r="N577" t="s">
        <v>684</v>
      </c>
      <c r="O577" t="s">
        <v>685</v>
      </c>
      <c r="P577">
        <v>0.1</v>
      </c>
      <c r="R577" t="s">
        <v>79</v>
      </c>
      <c r="S577" t="s">
        <v>56</v>
      </c>
      <c r="T577" t="s">
        <v>686</v>
      </c>
    </row>
    <row r="578" spans="1:20" x14ac:dyDescent="0.2">
      <c r="A578" t="s">
        <v>676</v>
      </c>
      <c r="B578" t="s">
        <v>677</v>
      </c>
      <c r="C578">
        <v>2016</v>
      </c>
      <c r="D578" t="s">
        <v>678</v>
      </c>
      <c r="E578" t="s">
        <v>679</v>
      </c>
      <c r="F578" t="s">
        <v>525</v>
      </c>
      <c r="G578" t="s">
        <v>680</v>
      </c>
      <c r="H578" s="4" t="s">
        <v>693</v>
      </c>
      <c r="I578">
        <v>77</v>
      </c>
      <c r="J578" t="s">
        <v>694</v>
      </c>
      <c r="K578" t="s">
        <v>698</v>
      </c>
      <c r="L578" s="4" t="s">
        <v>530</v>
      </c>
      <c r="M578" t="s">
        <v>687</v>
      </c>
      <c r="N578" t="s">
        <v>688</v>
      </c>
      <c r="O578" t="s">
        <v>685</v>
      </c>
      <c r="P578">
        <v>-0.01</v>
      </c>
      <c r="R578" t="s">
        <v>79</v>
      </c>
      <c r="S578" t="s">
        <v>56</v>
      </c>
      <c r="T578" t="s">
        <v>686</v>
      </c>
    </row>
    <row r="579" spans="1:20" x14ac:dyDescent="0.2">
      <c r="A579" t="s">
        <v>676</v>
      </c>
      <c r="B579" t="s">
        <v>677</v>
      </c>
      <c r="C579">
        <v>2016</v>
      </c>
      <c r="D579" t="s">
        <v>678</v>
      </c>
      <c r="E579" t="s">
        <v>679</v>
      </c>
      <c r="F579" t="s">
        <v>525</v>
      </c>
      <c r="G579" t="s">
        <v>680</v>
      </c>
      <c r="H579" s="4" t="s">
        <v>693</v>
      </c>
      <c r="I579">
        <v>77</v>
      </c>
      <c r="J579" t="s">
        <v>694</v>
      </c>
      <c r="K579" t="s">
        <v>698</v>
      </c>
      <c r="L579" s="4" t="s">
        <v>691</v>
      </c>
      <c r="M579" t="s">
        <v>668</v>
      </c>
      <c r="N579" t="s">
        <v>692</v>
      </c>
      <c r="O579" t="s">
        <v>685</v>
      </c>
      <c r="P579">
        <v>0.52</v>
      </c>
      <c r="Q579" t="s">
        <v>87</v>
      </c>
      <c r="R579" t="s">
        <v>79</v>
      </c>
      <c r="S579" t="s">
        <v>56</v>
      </c>
      <c r="T579" t="s">
        <v>686</v>
      </c>
    </row>
    <row r="580" spans="1:20" x14ac:dyDescent="0.2">
      <c r="A580" t="s">
        <v>676</v>
      </c>
      <c r="B580" t="s">
        <v>677</v>
      </c>
      <c r="C580">
        <v>2016</v>
      </c>
      <c r="D580" t="s">
        <v>678</v>
      </c>
      <c r="E580" t="s">
        <v>679</v>
      </c>
      <c r="F580" t="s">
        <v>525</v>
      </c>
      <c r="G580" t="s">
        <v>680</v>
      </c>
      <c r="H580" s="4" t="s">
        <v>693</v>
      </c>
      <c r="I580">
        <v>77</v>
      </c>
      <c r="J580" t="s">
        <v>694</v>
      </c>
      <c r="K580" t="s">
        <v>698</v>
      </c>
      <c r="L580" s="4"/>
      <c r="M580" t="s">
        <v>696</v>
      </c>
      <c r="N580" t="s">
        <v>695</v>
      </c>
      <c r="O580" t="s">
        <v>685</v>
      </c>
      <c r="P580">
        <v>0.09</v>
      </c>
      <c r="R580" t="s">
        <v>79</v>
      </c>
      <c r="S580" t="s">
        <v>102</v>
      </c>
      <c r="T580" t="s">
        <v>686</v>
      </c>
    </row>
    <row r="581" spans="1:20" x14ac:dyDescent="0.2">
      <c r="A581" t="s">
        <v>676</v>
      </c>
      <c r="B581" t="s">
        <v>699</v>
      </c>
      <c r="C581">
        <v>2016</v>
      </c>
      <c r="D581" t="s">
        <v>700</v>
      </c>
      <c r="E581" t="s">
        <v>701</v>
      </c>
      <c r="F581" t="s">
        <v>525</v>
      </c>
      <c r="G581" t="s">
        <v>680</v>
      </c>
      <c r="H581" s="4" t="s">
        <v>693</v>
      </c>
      <c r="I581">
        <v>77</v>
      </c>
      <c r="J581" t="s">
        <v>694</v>
      </c>
      <c r="K581" t="s">
        <v>698</v>
      </c>
      <c r="L581" s="4"/>
      <c r="M581" t="s">
        <v>142</v>
      </c>
      <c r="O581" t="s">
        <v>685</v>
      </c>
      <c r="P581">
        <v>-0.01</v>
      </c>
      <c r="R581" t="s">
        <v>79</v>
      </c>
      <c r="T581" t="s">
        <v>686</v>
      </c>
    </row>
    <row r="582" spans="1:20" x14ac:dyDescent="0.2">
      <c r="A582" t="s">
        <v>676</v>
      </c>
      <c r="B582" t="s">
        <v>677</v>
      </c>
      <c r="C582">
        <v>2016</v>
      </c>
      <c r="D582" t="s">
        <v>678</v>
      </c>
      <c r="E582" t="s">
        <v>679</v>
      </c>
      <c r="F582" t="s">
        <v>525</v>
      </c>
      <c r="G582" t="s">
        <v>680</v>
      </c>
      <c r="H582" s="4" t="s">
        <v>693</v>
      </c>
      <c r="I582">
        <v>77</v>
      </c>
      <c r="J582" t="s">
        <v>702</v>
      </c>
      <c r="K582" t="s">
        <v>698</v>
      </c>
      <c r="L582" s="4" t="s">
        <v>530</v>
      </c>
      <c r="M582" t="s">
        <v>683</v>
      </c>
      <c r="N582" t="s">
        <v>684</v>
      </c>
      <c r="O582" t="s">
        <v>685</v>
      </c>
      <c r="P582">
        <v>0.36</v>
      </c>
      <c r="Q582" t="s">
        <v>87</v>
      </c>
      <c r="R582" t="s">
        <v>79</v>
      </c>
      <c r="S582" t="s">
        <v>56</v>
      </c>
      <c r="T582" t="s">
        <v>686</v>
      </c>
    </row>
    <row r="583" spans="1:20" x14ac:dyDescent="0.2">
      <c r="A583" t="s">
        <v>676</v>
      </c>
      <c r="B583" t="s">
        <v>677</v>
      </c>
      <c r="C583">
        <v>2016</v>
      </c>
      <c r="D583" t="s">
        <v>678</v>
      </c>
      <c r="E583" t="s">
        <v>679</v>
      </c>
      <c r="F583" t="s">
        <v>525</v>
      </c>
      <c r="G583" t="s">
        <v>680</v>
      </c>
      <c r="H583" s="4" t="s">
        <v>693</v>
      </c>
      <c r="I583">
        <v>77</v>
      </c>
      <c r="J583" t="s">
        <v>702</v>
      </c>
      <c r="K583" t="s">
        <v>698</v>
      </c>
      <c r="L583" s="4" t="s">
        <v>530</v>
      </c>
      <c r="M583" t="s">
        <v>687</v>
      </c>
      <c r="N583" t="s">
        <v>688</v>
      </c>
      <c r="O583" t="s">
        <v>685</v>
      </c>
      <c r="P583">
        <v>-0.12</v>
      </c>
      <c r="R583" t="s">
        <v>79</v>
      </c>
      <c r="S583" t="s">
        <v>56</v>
      </c>
      <c r="T583" t="s">
        <v>686</v>
      </c>
    </row>
    <row r="584" spans="1:20" x14ac:dyDescent="0.2">
      <c r="A584" t="s">
        <v>676</v>
      </c>
      <c r="B584" t="s">
        <v>677</v>
      </c>
      <c r="C584">
        <v>2016</v>
      </c>
      <c r="D584" t="s">
        <v>678</v>
      </c>
      <c r="E584" t="s">
        <v>679</v>
      </c>
      <c r="F584" t="s">
        <v>525</v>
      </c>
      <c r="G584" t="s">
        <v>680</v>
      </c>
      <c r="H584" s="4" t="s">
        <v>693</v>
      </c>
      <c r="I584">
        <v>77</v>
      </c>
      <c r="J584" t="s">
        <v>702</v>
      </c>
      <c r="K584" t="s">
        <v>698</v>
      </c>
      <c r="L584" s="4" t="s">
        <v>691</v>
      </c>
      <c r="M584" t="s">
        <v>668</v>
      </c>
      <c r="N584" t="s">
        <v>692</v>
      </c>
      <c r="O584" t="s">
        <v>685</v>
      </c>
      <c r="P584">
        <v>0.34</v>
      </c>
      <c r="Q584" t="s">
        <v>87</v>
      </c>
      <c r="R584" t="s">
        <v>79</v>
      </c>
      <c r="S584" t="s">
        <v>56</v>
      </c>
      <c r="T584" t="s">
        <v>686</v>
      </c>
    </row>
    <row r="585" spans="1:20" x14ac:dyDescent="0.2">
      <c r="A585" t="s">
        <v>676</v>
      </c>
      <c r="B585" t="s">
        <v>677</v>
      </c>
      <c r="C585">
        <v>2016</v>
      </c>
      <c r="D585" t="s">
        <v>678</v>
      </c>
      <c r="E585" t="s">
        <v>679</v>
      </c>
      <c r="F585" t="s">
        <v>525</v>
      </c>
      <c r="G585" t="s">
        <v>680</v>
      </c>
      <c r="H585" s="4" t="s">
        <v>693</v>
      </c>
      <c r="I585">
        <v>77</v>
      </c>
      <c r="J585" t="s">
        <v>702</v>
      </c>
      <c r="K585" t="s">
        <v>698</v>
      </c>
      <c r="L585" s="4"/>
      <c r="M585" t="s">
        <v>142</v>
      </c>
      <c r="O585" t="s">
        <v>685</v>
      </c>
      <c r="P585">
        <v>-0.26</v>
      </c>
      <c r="R585" t="s">
        <v>79</v>
      </c>
      <c r="T585" t="s">
        <v>686</v>
      </c>
    </row>
    <row r="586" spans="1:20" ht="68" x14ac:dyDescent="0.2">
      <c r="A586" t="s">
        <v>703</v>
      </c>
      <c r="B586" t="s">
        <v>704</v>
      </c>
      <c r="C586">
        <v>2017</v>
      </c>
      <c r="D586" t="s">
        <v>705</v>
      </c>
      <c r="E586" t="s">
        <v>706</v>
      </c>
      <c r="F586" t="s">
        <v>70</v>
      </c>
      <c r="G586" t="s">
        <v>707</v>
      </c>
      <c r="H586" s="4" t="s">
        <v>708</v>
      </c>
      <c r="I586">
        <v>28</v>
      </c>
      <c r="J586" t="s">
        <v>188</v>
      </c>
      <c r="K586" s="13" t="s">
        <v>1884</v>
      </c>
      <c r="M586" t="s">
        <v>709</v>
      </c>
      <c r="N586" t="s">
        <v>710</v>
      </c>
      <c r="P586">
        <v>-0.26</v>
      </c>
      <c r="R586" t="s">
        <v>79</v>
      </c>
      <c r="S586" t="s">
        <v>102</v>
      </c>
      <c r="T586" t="s">
        <v>711</v>
      </c>
    </row>
    <row r="587" spans="1:20" ht="68" x14ac:dyDescent="0.2">
      <c r="A587" t="s">
        <v>703</v>
      </c>
      <c r="B587" t="s">
        <v>704</v>
      </c>
      <c r="C587">
        <v>2017</v>
      </c>
      <c r="D587" t="s">
        <v>705</v>
      </c>
      <c r="E587" t="s">
        <v>706</v>
      </c>
      <c r="F587" t="s">
        <v>70</v>
      </c>
      <c r="G587" t="s">
        <v>707</v>
      </c>
      <c r="H587" s="4" t="s">
        <v>708</v>
      </c>
      <c r="I587">
        <v>28</v>
      </c>
      <c r="J587" t="s">
        <v>188</v>
      </c>
      <c r="K587" s="13" t="s">
        <v>1884</v>
      </c>
      <c r="M587" t="s">
        <v>712</v>
      </c>
      <c r="N587" t="s">
        <v>710</v>
      </c>
      <c r="P587">
        <v>0.68</v>
      </c>
      <c r="Q587" t="s">
        <v>87</v>
      </c>
      <c r="R587" t="s">
        <v>79</v>
      </c>
      <c r="S587" t="s">
        <v>102</v>
      </c>
      <c r="T587" t="s">
        <v>711</v>
      </c>
    </row>
    <row r="588" spans="1:20" ht="68" x14ac:dyDescent="0.2">
      <c r="A588" t="s">
        <v>703</v>
      </c>
      <c r="B588" t="s">
        <v>704</v>
      </c>
      <c r="C588">
        <v>2017</v>
      </c>
      <c r="D588" t="s">
        <v>705</v>
      </c>
      <c r="E588" t="s">
        <v>706</v>
      </c>
      <c r="F588" t="s">
        <v>70</v>
      </c>
      <c r="G588" t="s">
        <v>707</v>
      </c>
      <c r="H588" s="4" t="s">
        <v>708</v>
      </c>
      <c r="I588">
        <v>28</v>
      </c>
      <c r="J588" t="s">
        <v>188</v>
      </c>
      <c r="K588" s="13" t="s">
        <v>1884</v>
      </c>
      <c r="M588" t="s">
        <v>713</v>
      </c>
      <c r="N588" t="s">
        <v>714</v>
      </c>
      <c r="P588">
        <v>0.39</v>
      </c>
      <c r="Q588" t="s">
        <v>87</v>
      </c>
      <c r="R588" t="s">
        <v>79</v>
      </c>
      <c r="S588" t="s">
        <v>102</v>
      </c>
      <c r="T588" t="s">
        <v>711</v>
      </c>
    </row>
    <row r="589" spans="1:20" ht="68" x14ac:dyDescent="0.2">
      <c r="A589" t="s">
        <v>703</v>
      </c>
      <c r="B589" t="s">
        <v>704</v>
      </c>
      <c r="C589">
        <v>2017</v>
      </c>
      <c r="D589" t="s">
        <v>705</v>
      </c>
      <c r="E589" t="s">
        <v>706</v>
      </c>
      <c r="F589" t="s">
        <v>70</v>
      </c>
      <c r="G589" t="s">
        <v>707</v>
      </c>
      <c r="H589" s="4" t="s">
        <v>708</v>
      </c>
      <c r="I589">
        <v>28</v>
      </c>
      <c r="J589" t="s">
        <v>188</v>
      </c>
      <c r="K589" s="13" t="s">
        <v>1884</v>
      </c>
      <c r="M589" t="s">
        <v>715</v>
      </c>
      <c r="N589" t="s">
        <v>716</v>
      </c>
      <c r="P589">
        <v>0</v>
      </c>
      <c r="R589" t="s">
        <v>79</v>
      </c>
      <c r="S589" t="s">
        <v>102</v>
      </c>
      <c r="T589" t="s">
        <v>711</v>
      </c>
    </row>
    <row r="590" spans="1:20" ht="68" x14ac:dyDescent="0.2">
      <c r="A590" t="s">
        <v>703</v>
      </c>
      <c r="B590" t="s">
        <v>704</v>
      </c>
      <c r="C590">
        <v>2017</v>
      </c>
      <c r="D590" t="s">
        <v>705</v>
      </c>
      <c r="E590" t="s">
        <v>706</v>
      </c>
      <c r="F590" t="s">
        <v>70</v>
      </c>
      <c r="G590" t="s">
        <v>707</v>
      </c>
      <c r="H590" s="4" t="s">
        <v>708</v>
      </c>
      <c r="I590">
        <v>28</v>
      </c>
      <c r="J590" t="s">
        <v>188</v>
      </c>
      <c r="K590" s="13" t="s">
        <v>1884</v>
      </c>
      <c r="M590" t="s">
        <v>717</v>
      </c>
      <c r="N590" t="s">
        <v>716</v>
      </c>
      <c r="P590">
        <v>0.15</v>
      </c>
      <c r="R590" t="s">
        <v>79</v>
      </c>
      <c r="S590" t="s">
        <v>102</v>
      </c>
      <c r="T590" t="s">
        <v>711</v>
      </c>
    </row>
    <row r="591" spans="1:20" ht="68" x14ac:dyDescent="0.2">
      <c r="A591" t="s">
        <v>703</v>
      </c>
      <c r="B591" t="s">
        <v>704</v>
      </c>
      <c r="C591">
        <v>2017</v>
      </c>
      <c r="D591" t="s">
        <v>705</v>
      </c>
      <c r="E591" t="s">
        <v>706</v>
      </c>
      <c r="F591" t="s">
        <v>70</v>
      </c>
      <c r="G591" t="s">
        <v>707</v>
      </c>
      <c r="H591" s="4" t="s">
        <v>708</v>
      </c>
      <c r="I591">
        <v>28</v>
      </c>
      <c r="J591" t="s">
        <v>188</v>
      </c>
      <c r="K591" s="13" t="s">
        <v>1884</v>
      </c>
      <c r="M591" t="s">
        <v>718</v>
      </c>
      <c r="N591" t="s">
        <v>716</v>
      </c>
      <c r="P591">
        <v>-0.34</v>
      </c>
      <c r="R591" t="s">
        <v>79</v>
      </c>
      <c r="S591" t="s">
        <v>102</v>
      </c>
      <c r="T591" t="s">
        <v>711</v>
      </c>
    </row>
    <row r="592" spans="1:20" x14ac:dyDescent="0.2">
      <c r="A592" t="s">
        <v>719</v>
      </c>
      <c r="B592" t="s">
        <v>720</v>
      </c>
      <c r="C592">
        <v>1977</v>
      </c>
      <c r="D592" t="s">
        <v>721</v>
      </c>
      <c r="E592" t="s">
        <v>722</v>
      </c>
      <c r="F592" t="s">
        <v>95</v>
      </c>
      <c r="G592" t="s">
        <v>723</v>
      </c>
      <c r="H592" s="4">
        <v>7</v>
      </c>
      <c r="I592">
        <v>22</v>
      </c>
      <c r="J592" t="s">
        <v>724</v>
      </c>
      <c r="K592" t="s">
        <v>725</v>
      </c>
      <c r="L592" s="4"/>
      <c r="M592" t="s">
        <v>726</v>
      </c>
      <c r="N592" t="s">
        <v>727</v>
      </c>
      <c r="P592">
        <v>0.41</v>
      </c>
      <c r="Q592" t="s">
        <v>87</v>
      </c>
      <c r="R592" t="s">
        <v>79</v>
      </c>
      <c r="S592" t="s">
        <v>102</v>
      </c>
      <c r="T592" t="s">
        <v>728</v>
      </c>
    </row>
    <row r="593" spans="1:20" x14ac:dyDescent="0.2">
      <c r="A593" t="s">
        <v>719</v>
      </c>
      <c r="B593" t="s">
        <v>720</v>
      </c>
      <c r="C593">
        <v>1977</v>
      </c>
      <c r="D593" t="s">
        <v>721</v>
      </c>
      <c r="E593" t="s">
        <v>722</v>
      </c>
      <c r="F593" t="s">
        <v>95</v>
      </c>
      <c r="G593" t="s">
        <v>723</v>
      </c>
      <c r="H593" s="4">
        <v>7</v>
      </c>
      <c r="I593">
        <v>22</v>
      </c>
      <c r="J593" t="s">
        <v>724</v>
      </c>
      <c r="K593" t="s">
        <v>725</v>
      </c>
      <c r="L593" s="4"/>
      <c r="M593" t="s">
        <v>729</v>
      </c>
      <c r="N593" t="s">
        <v>730</v>
      </c>
      <c r="P593">
        <v>0.33</v>
      </c>
      <c r="R593" t="s">
        <v>79</v>
      </c>
      <c r="S593" t="s">
        <v>102</v>
      </c>
      <c r="T593" t="s">
        <v>728</v>
      </c>
    </row>
    <row r="594" spans="1:20" x14ac:dyDescent="0.2">
      <c r="A594" t="s">
        <v>719</v>
      </c>
      <c r="B594" t="s">
        <v>720</v>
      </c>
      <c r="C594">
        <v>1977</v>
      </c>
      <c r="D594" t="s">
        <v>721</v>
      </c>
      <c r="E594" t="s">
        <v>722</v>
      </c>
      <c r="F594" t="s">
        <v>95</v>
      </c>
      <c r="G594" t="s">
        <v>723</v>
      </c>
      <c r="H594" s="4">
        <v>7</v>
      </c>
      <c r="I594">
        <v>22</v>
      </c>
      <c r="J594" t="s">
        <v>724</v>
      </c>
      <c r="K594" t="s">
        <v>725</v>
      </c>
      <c r="L594" s="4"/>
      <c r="M594" t="s">
        <v>731</v>
      </c>
      <c r="N594" t="s">
        <v>732</v>
      </c>
      <c r="P594">
        <v>-0.01</v>
      </c>
      <c r="R594" t="s">
        <v>79</v>
      </c>
      <c r="S594" t="s">
        <v>102</v>
      </c>
      <c r="T594" t="s">
        <v>728</v>
      </c>
    </row>
    <row r="595" spans="1:20" x14ac:dyDescent="0.2">
      <c r="A595" t="s">
        <v>719</v>
      </c>
      <c r="B595" t="s">
        <v>720</v>
      </c>
      <c r="C595">
        <v>1977</v>
      </c>
      <c r="D595" t="s">
        <v>721</v>
      </c>
      <c r="E595" t="s">
        <v>722</v>
      </c>
      <c r="F595" t="s">
        <v>95</v>
      </c>
      <c r="G595" t="s">
        <v>723</v>
      </c>
      <c r="H595" s="4">
        <v>7</v>
      </c>
      <c r="I595">
        <v>17</v>
      </c>
      <c r="J595" t="s">
        <v>724</v>
      </c>
      <c r="K595" t="s">
        <v>725</v>
      </c>
      <c r="L595" s="4"/>
      <c r="M595" t="s">
        <v>733</v>
      </c>
      <c r="N595" t="s">
        <v>734</v>
      </c>
      <c r="P595">
        <v>0.12</v>
      </c>
      <c r="R595" t="s">
        <v>79</v>
      </c>
      <c r="S595" t="s">
        <v>102</v>
      </c>
      <c r="T595" t="s">
        <v>728</v>
      </c>
    </row>
    <row r="596" spans="1:20" x14ac:dyDescent="0.2">
      <c r="A596" t="s">
        <v>719</v>
      </c>
      <c r="B596" t="s">
        <v>720</v>
      </c>
      <c r="C596">
        <v>1977</v>
      </c>
      <c r="D596" t="s">
        <v>721</v>
      </c>
      <c r="E596" t="s">
        <v>722</v>
      </c>
      <c r="F596" t="s">
        <v>95</v>
      </c>
      <c r="G596" t="s">
        <v>723</v>
      </c>
      <c r="H596" s="4">
        <v>10</v>
      </c>
      <c r="I596">
        <v>23</v>
      </c>
      <c r="J596" t="s">
        <v>724</v>
      </c>
      <c r="K596" t="s">
        <v>725</v>
      </c>
      <c r="L596" s="4"/>
      <c r="M596" t="s">
        <v>726</v>
      </c>
      <c r="N596" t="s">
        <v>727</v>
      </c>
      <c r="P596">
        <v>0.01</v>
      </c>
      <c r="R596" t="s">
        <v>79</v>
      </c>
      <c r="S596" t="s">
        <v>102</v>
      </c>
      <c r="T596" t="s">
        <v>728</v>
      </c>
    </row>
    <row r="597" spans="1:20" x14ac:dyDescent="0.2">
      <c r="A597" t="s">
        <v>719</v>
      </c>
      <c r="B597" t="s">
        <v>720</v>
      </c>
      <c r="C597">
        <v>1977</v>
      </c>
      <c r="D597" t="s">
        <v>721</v>
      </c>
      <c r="E597" t="s">
        <v>722</v>
      </c>
      <c r="F597" t="s">
        <v>95</v>
      </c>
      <c r="G597" t="s">
        <v>723</v>
      </c>
      <c r="H597" s="4">
        <v>10</v>
      </c>
      <c r="I597">
        <v>23</v>
      </c>
      <c r="J597" t="s">
        <v>724</v>
      </c>
      <c r="K597" t="s">
        <v>725</v>
      </c>
      <c r="L597" s="4"/>
      <c r="M597" t="s">
        <v>729</v>
      </c>
      <c r="N597" t="s">
        <v>730</v>
      </c>
      <c r="P597">
        <v>0.68</v>
      </c>
      <c r="Q597" t="s">
        <v>87</v>
      </c>
      <c r="R597" t="s">
        <v>79</v>
      </c>
      <c r="S597" t="s">
        <v>102</v>
      </c>
      <c r="T597" t="s">
        <v>728</v>
      </c>
    </row>
    <row r="598" spans="1:20" x14ac:dyDescent="0.2">
      <c r="A598" t="s">
        <v>719</v>
      </c>
      <c r="B598" t="s">
        <v>720</v>
      </c>
      <c r="C598">
        <v>1977</v>
      </c>
      <c r="D598" t="s">
        <v>721</v>
      </c>
      <c r="E598" t="s">
        <v>722</v>
      </c>
      <c r="F598" t="s">
        <v>95</v>
      </c>
      <c r="G598" t="s">
        <v>723</v>
      </c>
      <c r="H598">
        <v>10</v>
      </c>
      <c r="I598">
        <v>23</v>
      </c>
      <c r="J598" t="s">
        <v>724</v>
      </c>
      <c r="K598" t="s">
        <v>725</v>
      </c>
      <c r="L598" s="4"/>
      <c r="M598" t="s">
        <v>731</v>
      </c>
      <c r="N598" t="s">
        <v>732</v>
      </c>
      <c r="P598">
        <v>-0.41</v>
      </c>
      <c r="Q598" t="s">
        <v>87</v>
      </c>
      <c r="R598" t="s">
        <v>79</v>
      </c>
      <c r="S598" t="s">
        <v>102</v>
      </c>
      <c r="T598" t="s">
        <v>728</v>
      </c>
    </row>
    <row r="599" spans="1:20" x14ac:dyDescent="0.2">
      <c r="A599" t="s">
        <v>719</v>
      </c>
      <c r="B599" t="s">
        <v>720</v>
      </c>
      <c r="C599">
        <v>1977</v>
      </c>
      <c r="D599" t="s">
        <v>721</v>
      </c>
      <c r="E599" t="s">
        <v>722</v>
      </c>
      <c r="F599" t="s">
        <v>95</v>
      </c>
      <c r="G599" t="s">
        <v>723</v>
      </c>
      <c r="H599">
        <v>10</v>
      </c>
      <c r="I599">
        <v>18</v>
      </c>
      <c r="J599" t="s">
        <v>724</v>
      </c>
      <c r="K599" t="s">
        <v>725</v>
      </c>
      <c r="L599" s="4"/>
      <c r="M599" t="s">
        <v>733</v>
      </c>
      <c r="N599" t="s">
        <v>734</v>
      </c>
      <c r="P599">
        <v>0.05</v>
      </c>
      <c r="R599" t="s">
        <v>79</v>
      </c>
      <c r="S599" t="s">
        <v>102</v>
      </c>
      <c r="T599" t="s">
        <v>728</v>
      </c>
    </row>
    <row r="600" spans="1:20" x14ac:dyDescent="0.2">
      <c r="A600" t="s">
        <v>735</v>
      </c>
      <c r="B600" t="s">
        <v>736</v>
      </c>
      <c r="C600">
        <v>1999</v>
      </c>
      <c r="D600" t="s">
        <v>737</v>
      </c>
      <c r="E600" t="s">
        <v>738</v>
      </c>
      <c r="F600" t="s">
        <v>304</v>
      </c>
      <c r="G600" t="s">
        <v>396</v>
      </c>
      <c r="H600" s="4" t="s">
        <v>739</v>
      </c>
      <c r="I600">
        <v>128</v>
      </c>
      <c r="J600" t="s">
        <v>740</v>
      </c>
      <c r="K600" t="s">
        <v>741</v>
      </c>
      <c r="M600" t="s">
        <v>742</v>
      </c>
      <c r="N600" t="s">
        <v>743</v>
      </c>
      <c r="P600">
        <v>0.44</v>
      </c>
      <c r="Q600" t="s">
        <v>87</v>
      </c>
      <c r="R600" t="s">
        <v>79</v>
      </c>
      <c r="S600" t="s">
        <v>102</v>
      </c>
      <c r="T600" t="s">
        <v>744</v>
      </c>
    </row>
    <row r="601" spans="1:20" x14ac:dyDescent="0.2">
      <c r="A601" t="s">
        <v>735</v>
      </c>
      <c r="B601" t="s">
        <v>736</v>
      </c>
      <c r="C601">
        <v>1999</v>
      </c>
      <c r="D601" t="s">
        <v>737</v>
      </c>
      <c r="E601" t="s">
        <v>738</v>
      </c>
      <c r="F601" t="s">
        <v>304</v>
      </c>
      <c r="G601" t="s">
        <v>396</v>
      </c>
      <c r="H601" s="4" t="s">
        <v>739</v>
      </c>
      <c r="I601">
        <v>128</v>
      </c>
      <c r="J601" t="s">
        <v>740</v>
      </c>
      <c r="K601" t="s">
        <v>741</v>
      </c>
      <c r="M601" t="s">
        <v>745</v>
      </c>
      <c r="N601" t="s">
        <v>743</v>
      </c>
      <c r="P601">
        <v>0.39</v>
      </c>
      <c r="Q601" t="s">
        <v>87</v>
      </c>
      <c r="R601" t="s">
        <v>79</v>
      </c>
      <c r="S601" t="s">
        <v>102</v>
      </c>
      <c r="T601" t="s">
        <v>744</v>
      </c>
    </row>
    <row r="602" spans="1:20" x14ac:dyDescent="0.2">
      <c r="A602" t="s">
        <v>735</v>
      </c>
      <c r="B602" t="s">
        <v>736</v>
      </c>
      <c r="C602">
        <v>1999</v>
      </c>
      <c r="D602" t="s">
        <v>737</v>
      </c>
      <c r="E602" t="s">
        <v>738</v>
      </c>
      <c r="F602" t="s">
        <v>304</v>
      </c>
      <c r="G602" t="s">
        <v>396</v>
      </c>
      <c r="H602" s="4" t="s">
        <v>739</v>
      </c>
      <c r="I602">
        <v>128</v>
      </c>
      <c r="J602" t="s">
        <v>740</v>
      </c>
      <c r="K602" t="s">
        <v>741</v>
      </c>
      <c r="M602" t="s">
        <v>746</v>
      </c>
      <c r="N602" t="s">
        <v>504</v>
      </c>
      <c r="P602">
        <v>0.33</v>
      </c>
      <c r="Q602" t="s">
        <v>87</v>
      </c>
      <c r="R602" t="s">
        <v>79</v>
      </c>
      <c r="S602" t="s">
        <v>102</v>
      </c>
      <c r="T602" t="s">
        <v>744</v>
      </c>
    </row>
    <row r="603" spans="1:20" x14ac:dyDescent="0.2">
      <c r="A603" t="s">
        <v>735</v>
      </c>
      <c r="B603" t="s">
        <v>736</v>
      </c>
      <c r="C603">
        <v>1999</v>
      </c>
      <c r="D603" t="s">
        <v>737</v>
      </c>
      <c r="E603" t="s">
        <v>738</v>
      </c>
      <c r="F603" t="s">
        <v>304</v>
      </c>
      <c r="G603" t="s">
        <v>396</v>
      </c>
      <c r="H603" s="4" t="s">
        <v>739</v>
      </c>
      <c r="I603">
        <v>128</v>
      </c>
      <c r="J603" t="s">
        <v>740</v>
      </c>
      <c r="K603" t="s">
        <v>741</v>
      </c>
      <c r="M603" t="s">
        <v>747</v>
      </c>
      <c r="N603" t="s">
        <v>748</v>
      </c>
      <c r="P603">
        <v>0.5</v>
      </c>
      <c r="Q603" t="s">
        <v>87</v>
      </c>
      <c r="R603" t="s">
        <v>79</v>
      </c>
      <c r="S603" t="s">
        <v>102</v>
      </c>
      <c r="T603" t="s">
        <v>744</v>
      </c>
    </row>
    <row r="604" spans="1:20" x14ac:dyDescent="0.2">
      <c r="A604" t="s">
        <v>735</v>
      </c>
      <c r="B604" t="s">
        <v>736</v>
      </c>
      <c r="C604">
        <v>1999</v>
      </c>
      <c r="D604" t="s">
        <v>737</v>
      </c>
      <c r="E604" t="s">
        <v>738</v>
      </c>
      <c r="F604" t="s">
        <v>304</v>
      </c>
      <c r="G604" t="s">
        <v>396</v>
      </c>
      <c r="H604" s="4" t="s">
        <v>739</v>
      </c>
      <c r="I604">
        <v>128</v>
      </c>
      <c r="J604" t="s">
        <v>740</v>
      </c>
      <c r="K604" t="s">
        <v>741</v>
      </c>
      <c r="M604" t="s">
        <v>749</v>
      </c>
      <c r="N604" t="s">
        <v>748</v>
      </c>
      <c r="P604">
        <v>0.36</v>
      </c>
      <c r="Q604" t="s">
        <v>87</v>
      </c>
      <c r="R604" t="s">
        <v>79</v>
      </c>
      <c r="S604" t="s">
        <v>102</v>
      </c>
      <c r="T604" t="s">
        <v>744</v>
      </c>
    </row>
    <row r="605" spans="1:20" x14ac:dyDescent="0.2">
      <c r="A605" t="s">
        <v>735</v>
      </c>
      <c r="B605" t="s">
        <v>736</v>
      </c>
      <c r="C605">
        <v>1999</v>
      </c>
      <c r="D605" t="s">
        <v>737</v>
      </c>
      <c r="E605" t="s">
        <v>738</v>
      </c>
      <c r="F605" t="s">
        <v>304</v>
      </c>
      <c r="G605" t="s">
        <v>396</v>
      </c>
      <c r="H605" s="4" t="s">
        <v>739</v>
      </c>
      <c r="I605">
        <v>128</v>
      </c>
      <c r="J605" t="s">
        <v>740</v>
      </c>
      <c r="K605" t="s">
        <v>741</v>
      </c>
      <c r="M605" t="s">
        <v>750</v>
      </c>
      <c r="N605" t="s">
        <v>748</v>
      </c>
      <c r="P605">
        <v>0.35</v>
      </c>
      <c r="Q605" t="s">
        <v>87</v>
      </c>
      <c r="R605" t="s">
        <v>79</v>
      </c>
      <c r="S605" t="s">
        <v>102</v>
      </c>
      <c r="T605" t="s">
        <v>744</v>
      </c>
    </row>
    <row r="606" spans="1:20" x14ac:dyDescent="0.2">
      <c r="A606" t="s">
        <v>735</v>
      </c>
      <c r="B606" t="s">
        <v>736</v>
      </c>
      <c r="C606">
        <v>1999</v>
      </c>
      <c r="D606" t="s">
        <v>737</v>
      </c>
      <c r="E606" t="s">
        <v>738</v>
      </c>
      <c r="F606" t="s">
        <v>304</v>
      </c>
      <c r="G606" t="s">
        <v>396</v>
      </c>
      <c r="H606" s="4" t="s">
        <v>739</v>
      </c>
      <c r="I606">
        <v>128</v>
      </c>
      <c r="J606" t="s">
        <v>751</v>
      </c>
      <c r="K606" t="s">
        <v>743</v>
      </c>
      <c r="M606" t="s">
        <v>745</v>
      </c>
      <c r="N606" t="s">
        <v>743</v>
      </c>
      <c r="P606">
        <v>0.57999999999999996</v>
      </c>
      <c r="Q606" t="s">
        <v>87</v>
      </c>
      <c r="R606" t="s">
        <v>79</v>
      </c>
      <c r="S606" t="s">
        <v>102</v>
      </c>
      <c r="T606" t="s">
        <v>744</v>
      </c>
    </row>
    <row r="607" spans="1:20" x14ac:dyDescent="0.2">
      <c r="A607" t="s">
        <v>735</v>
      </c>
      <c r="B607" t="s">
        <v>736</v>
      </c>
      <c r="C607">
        <v>1999</v>
      </c>
      <c r="D607" t="s">
        <v>737</v>
      </c>
      <c r="E607" t="s">
        <v>738</v>
      </c>
      <c r="F607" t="s">
        <v>304</v>
      </c>
      <c r="G607" t="s">
        <v>396</v>
      </c>
      <c r="H607" s="4" t="s">
        <v>739</v>
      </c>
      <c r="I607">
        <v>128</v>
      </c>
      <c r="J607" t="s">
        <v>751</v>
      </c>
      <c r="K607" t="s">
        <v>743</v>
      </c>
      <c r="M607" t="s">
        <v>746</v>
      </c>
      <c r="N607" t="s">
        <v>504</v>
      </c>
      <c r="P607">
        <v>0.45</v>
      </c>
      <c r="Q607" t="s">
        <v>87</v>
      </c>
      <c r="R607" t="s">
        <v>79</v>
      </c>
      <c r="S607" t="s">
        <v>102</v>
      </c>
      <c r="T607" t="s">
        <v>744</v>
      </c>
    </row>
    <row r="608" spans="1:20" x14ac:dyDescent="0.2">
      <c r="A608" t="s">
        <v>735</v>
      </c>
      <c r="B608" t="s">
        <v>736</v>
      </c>
      <c r="C608">
        <v>1999</v>
      </c>
      <c r="D608" t="s">
        <v>737</v>
      </c>
      <c r="E608" t="s">
        <v>738</v>
      </c>
      <c r="F608" t="s">
        <v>304</v>
      </c>
      <c r="G608" t="s">
        <v>396</v>
      </c>
      <c r="H608" s="4" t="s">
        <v>739</v>
      </c>
      <c r="I608">
        <v>128</v>
      </c>
      <c r="J608" t="s">
        <v>751</v>
      </c>
      <c r="K608" t="s">
        <v>743</v>
      </c>
      <c r="M608" t="s">
        <v>747</v>
      </c>
      <c r="N608" t="s">
        <v>748</v>
      </c>
      <c r="P608">
        <v>0.47</v>
      </c>
      <c r="Q608" t="s">
        <v>87</v>
      </c>
      <c r="R608" t="s">
        <v>79</v>
      </c>
      <c r="S608" t="s">
        <v>102</v>
      </c>
      <c r="T608" t="s">
        <v>744</v>
      </c>
    </row>
    <row r="609" spans="1:20" x14ac:dyDescent="0.2">
      <c r="A609" t="s">
        <v>735</v>
      </c>
      <c r="B609" t="s">
        <v>736</v>
      </c>
      <c r="C609">
        <v>1999</v>
      </c>
      <c r="D609" t="s">
        <v>737</v>
      </c>
      <c r="E609" t="s">
        <v>738</v>
      </c>
      <c r="F609" t="s">
        <v>304</v>
      </c>
      <c r="G609" t="s">
        <v>396</v>
      </c>
      <c r="H609" s="4" t="s">
        <v>739</v>
      </c>
      <c r="I609">
        <v>128</v>
      </c>
      <c r="J609" t="s">
        <v>751</v>
      </c>
      <c r="K609" t="s">
        <v>743</v>
      </c>
      <c r="M609" t="s">
        <v>749</v>
      </c>
      <c r="N609" t="s">
        <v>748</v>
      </c>
      <c r="P609">
        <v>0.37</v>
      </c>
      <c r="Q609" t="s">
        <v>87</v>
      </c>
      <c r="R609" t="s">
        <v>79</v>
      </c>
      <c r="S609" t="s">
        <v>102</v>
      </c>
      <c r="T609" t="s">
        <v>744</v>
      </c>
    </row>
    <row r="610" spans="1:20" x14ac:dyDescent="0.2">
      <c r="A610" t="s">
        <v>735</v>
      </c>
      <c r="B610" t="s">
        <v>736</v>
      </c>
      <c r="C610">
        <v>1999</v>
      </c>
      <c r="D610" t="s">
        <v>737</v>
      </c>
      <c r="E610" t="s">
        <v>738</v>
      </c>
      <c r="F610" t="s">
        <v>304</v>
      </c>
      <c r="G610" t="s">
        <v>396</v>
      </c>
      <c r="H610" s="4" t="s">
        <v>739</v>
      </c>
      <c r="I610">
        <v>128</v>
      </c>
      <c r="J610" t="s">
        <v>751</v>
      </c>
      <c r="K610" t="s">
        <v>743</v>
      </c>
      <c r="M610" t="s">
        <v>750</v>
      </c>
      <c r="N610" t="s">
        <v>748</v>
      </c>
      <c r="P610">
        <v>0.24</v>
      </c>
      <c r="Q610" t="s">
        <v>87</v>
      </c>
      <c r="R610" t="s">
        <v>79</v>
      </c>
      <c r="S610" t="s">
        <v>102</v>
      </c>
      <c r="T610" t="s">
        <v>744</v>
      </c>
    </row>
    <row r="611" spans="1:20" x14ac:dyDescent="0.2">
      <c r="A611" t="s">
        <v>735</v>
      </c>
      <c r="B611" t="s">
        <v>736</v>
      </c>
      <c r="C611">
        <v>1999</v>
      </c>
      <c r="D611" t="s">
        <v>737</v>
      </c>
      <c r="E611" t="s">
        <v>738</v>
      </c>
      <c r="F611" t="s">
        <v>304</v>
      </c>
      <c r="G611" t="s">
        <v>396</v>
      </c>
      <c r="H611" s="4" t="s">
        <v>739</v>
      </c>
      <c r="I611">
        <v>128</v>
      </c>
      <c r="J611" t="s">
        <v>752</v>
      </c>
      <c r="K611" t="s">
        <v>743</v>
      </c>
      <c r="M611" t="s">
        <v>746</v>
      </c>
      <c r="N611" t="s">
        <v>504</v>
      </c>
      <c r="P611">
        <v>0.38</v>
      </c>
      <c r="Q611" t="s">
        <v>87</v>
      </c>
      <c r="R611" t="s">
        <v>79</v>
      </c>
      <c r="S611" t="s">
        <v>102</v>
      </c>
      <c r="T611" t="s">
        <v>744</v>
      </c>
    </row>
    <row r="612" spans="1:20" x14ac:dyDescent="0.2">
      <c r="A612" t="s">
        <v>735</v>
      </c>
      <c r="B612" t="s">
        <v>736</v>
      </c>
      <c r="C612">
        <v>1999</v>
      </c>
      <c r="D612" t="s">
        <v>737</v>
      </c>
      <c r="E612" t="s">
        <v>738</v>
      </c>
      <c r="F612" t="s">
        <v>304</v>
      </c>
      <c r="G612" t="s">
        <v>396</v>
      </c>
      <c r="H612" s="4" t="s">
        <v>739</v>
      </c>
      <c r="I612">
        <v>128</v>
      </c>
      <c r="J612" t="s">
        <v>752</v>
      </c>
      <c r="K612" t="s">
        <v>743</v>
      </c>
      <c r="M612" t="s">
        <v>747</v>
      </c>
      <c r="N612" t="s">
        <v>748</v>
      </c>
      <c r="P612">
        <v>0.39</v>
      </c>
      <c r="Q612" t="s">
        <v>87</v>
      </c>
      <c r="R612" t="s">
        <v>79</v>
      </c>
      <c r="S612" t="s">
        <v>102</v>
      </c>
      <c r="T612" t="s">
        <v>744</v>
      </c>
    </row>
    <row r="613" spans="1:20" x14ac:dyDescent="0.2">
      <c r="A613" t="s">
        <v>735</v>
      </c>
      <c r="B613" t="s">
        <v>736</v>
      </c>
      <c r="C613">
        <v>1999</v>
      </c>
      <c r="D613" t="s">
        <v>737</v>
      </c>
      <c r="E613" t="s">
        <v>738</v>
      </c>
      <c r="F613" t="s">
        <v>304</v>
      </c>
      <c r="G613" t="s">
        <v>396</v>
      </c>
      <c r="H613" s="4" t="s">
        <v>739</v>
      </c>
      <c r="I613">
        <v>128</v>
      </c>
      <c r="J613" t="s">
        <v>752</v>
      </c>
      <c r="K613" t="s">
        <v>743</v>
      </c>
      <c r="M613" t="s">
        <v>749</v>
      </c>
      <c r="N613" t="s">
        <v>748</v>
      </c>
      <c r="P613">
        <v>0.19</v>
      </c>
      <c r="Q613" t="s">
        <v>87</v>
      </c>
      <c r="R613" t="s">
        <v>79</v>
      </c>
      <c r="S613" t="s">
        <v>102</v>
      </c>
      <c r="T613" t="s">
        <v>744</v>
      </c>
    </row>
    <row r="614" spans="1:20" x14ac:dyDescent="0.2">
      <c r="A614" t="s">
        <v>735</v>
      </c>
      <c r="B614" t="s">
        <v>736</v>
      </c>
      <c r="C614">
        <v>1999</v>
      </c>
      <c r="D614" t="s">
        <v>737</v>
      </c>
      <c r="E614" t="s">
        <v>738</v>
      </c>
      <c r="F614" t="s">
        <v>304</v>
      </c>
      <c r="G614" t="s">
        <v>396</v>
      </c>
      <c r="H614" s="4" t="s">
        <v>739</v>
      </c>
      <c r="I614">
        <v>128</v>
      </c>
      <c r="J614" t="s">
        <v>752</v>
      </c>
      <c r="K614" t="s">
        <v>743</v>
      </c>
      <c r="M614" t="s">
        <v>750</v>
      </c>
      <c r="N614" t="s">
        <v>748</v>
      </c>
      <c r="P614">
        <v>0.17</v>
      </c>
      <c r="R614" t="s">
        <v>79</v>
      </c>
      <c r="S614" t="s">
        <v>102</v>
      </c>
      <c r="T614" t="s">
        <v>744</v>
      </c>
    </row>
    <row r="615" spans="1:20" x14ac:dyDescent="0.2">
      <c r="A615" t="s">
        <v>735</v>
      </c>
      <c r="B615" t="s">
        <v>736</v>
      </c>
      <c r="C615">
        <v>1999</v>
      </c>
      <c r="D615" t="s">
        <v>737</v>
      </c>
      <c r="E615" t="s">
        <v>738</v>
      </c>
      <c r="F615" t="s">
        <v>304</v>
      </c>
      <c r="G615" t="s">
        <v>396</v>
      </c>
      <c r="H615" s="4" t="s">
        <v>739</v>
      </c>
      <c r="I615">
        <v>128</v>
      </c>
      <c r="J615" t="s">
        <v>740</v>
      </c>
      <c r="K615" t="s">
        <v>741</v>
      </c>
      <c r="M615" t="s">
        <v>753</v>
      </c>
      <c r="N615" t="s">
        <v>754</v>
      </c>
      <c r="P615">
        <v>0.31</v>
      </c>
      <c r="Q615" t="s">
        <v>87</v>
      </c>
      <c r="R615" t="s">
        <v>79</v>
      </c>
      <c r="S615" t="s">
        <v>102</v>
      </c>
      <c r="T615" t="s">
        <v>744</v>
      </c>
    </row>
    <row r="616" spans="1:20" x14ac:dyDescent="0.2">
      <c r="A616" t="s">
        <v>735</v>
      </c>
      <c r="B616" t="s">
        <v>736</v>
      </c>
      <c r="C616">
        <v>1999</v>
      </c>
      <c r="D616" t="s">
        <v>737</v>
      </c>
      <c r="E616" t="s">
        <v>738</v>
      </c>
      <c r="F616" t="s">
        <v>304</v>
      </c>
      <c r="G616" t="s">
        <v>396</v>
      </c>
      <c r="H616" s="4" t="s">
        <v>739</v>
      </c>
      <c r="I616">
        <v>128</v>
      </c>
      <c r="J616" t="s">
        <v>740</v>
      </c>
      <c r="K616" t="s">
        <v>741</v>
      </c>
      <c r="M616" t="s">
        <v>755</v>
      </c>
      <c r="N616" t="s">
        <v>756</v>
      </c>
      <c r="P616">
        <v>0.37</v>
      </c>
      <c r="Q616" t="s">
        <v>87</v>
      </c>
      <c r="R616" t="s">
        <v>79</v>
      </c>
      <c r="S616" t="s">
        <v>102</v>
      </c>
      <c r="T616" t="s">
        <v>744</v>
      </c>
    </row>
    <row r="617" spans="1:20" x14ac:dyDescent="0.2">
      <c r="A617" t="s">
        <v>735</v>
      </c>
      <c r="B617" t="s">
        <v>736</v>
      </c>
      <c r="C617">
        <v>1999</v>
      </c>
      <c r="D617" t="s">
        <v>737</v>
      </c>
      <c r="E617" t="s">
        <v>738</v>
      </c>
      <c r="F617" t="s">
        <v>304</v>
      </c>
      <c r="G617" t="s">
        <v>396</v>
      </c>
      <c r="H617" s="4" t="s">
        <v>739</v>
      </c>
      <c r="I617">
        <v>128</v>
      </c>
      <c r="J617" t="s">
        <v>740</v>
      </c>
      <c r="K617" t="s">
        <v>741</v>
      </c>
      <c r="M617" t="s">
        <v>757</v>
      </c>
      <c r="N617" t="s">
        <v>754</v>
      </c>
      <c r="P617">
        <v>0.15</v>
      </c>
      <c r="R617" t="s">
        <v>79</v>
      </c>
      <c r="S617" t="s">
        <v>102</v>
      </c>
      <c r="T617" t="s">
        <v>744</v>
      </c>
    </row>
    <row r="618" spans="1:20" x14ac:dyDescent="0.2">
      <c r="A618" t="s">
        <v>735</v>
      </c>
      <c r="B618" t="s">
        <v>736</v>
      </c>
      <c r="C618">
        <v>1999</v>
      </c>
      <c r="D618" t="s">
        <v>737</v>
      </c>
      <c r="E618" t="s">
        <v>738</v>
      </c>
      <c r="F618" t="s">
        <v>304</v>
      </c>
      <c r="G618" t="s">
        <v>396</v>
      </c>
      <c r="H618" s="4" t="s">
        <v>739</v>
      </c>
      <c r="I618">
        <v>128</v>
      </c>
      <c r="J618" t="s">
        <v>740</v>
      </c>
      <c r="K618" t="s">
        <v>741</v>
      </c>
      <c r="M618" t="s">
        <v>758</v>
      </c>
      <c r="N618" t="s">
        <v>756</v>
      </c>
      <c r="P618">
        <v>0.26</v>
      </c>
      <c r="Q618" t="s">
        <v>87</v>
      </c>
      <c r="R618" t="s">
        <v>79</v>
      </c>
      <c r="S618" t="s">
        <v>102</v>
      </c>
      <c r="T618" t="s">
        <v>744</v>
      </c>
    </row>
    <row r="619" spans="1:20" x14ac:dyDescent="0.2">
      <c r="A619" t="s">
        <v>735</v>
      </c>
      <c r="B619" t="s">
        <v>736</v>
      </c>
      <c r="C619">
        <v>1999</v>
      </c>
      <c r="D619" t="s">
        <v>737</v>
      </c>
      <c r="E619" t="s">
        <v>738</v>
      </c>
      <c r="F619" t="s">
        <v>304</v>
      </c>
      <c r="G619" t="s">
        <v>396</v>
      </c>
      <c r="H619" s="4" t="s">
        <v>739</v>
      </c>
      <c r="I619">
        <v>128</v>
      </c>
      <c r="J619" t="s">
        <v>740</v>
      </c>
      <c r="K619" t="s">
        <v>741</v>
      </c>
      <c r="M619" t="s">
        <v>759</v>
      </c>
      <c r="N619" t="s">
        <v>760</v>
      </c>
      <c r="P619">
        <v>0.11</v>
      </c>
      <c r="R619" t="s">
        <v>79</v>
      </c>
      <c r="S619" t="s">
        <v>102</v>
      </c>
      <c r="T619" t="s">
        <v>744</v>
      </c>
    </row>
    <row r="620" spans="1:20" x14ac:dyDescent="0.2">
      <c r="A620" t="s">
        <v>735</v>
      </c>
      <c r="B620" t="s">
        <v>736</v>
      </c>
      <c r="C620">
        <v>1999</v>
      </c>
      <c r="D620" t="s">
        <v>737</v>
      </c>
      <c r="E620" t="s">
        <v>738</v>
      </c>
      <c r="F620" t="s">
        <v>304</v>
      </c>
      <c r="G620" t="s">
        <v>396</v>
      </c>
      <c r="H620" s="4" t="s">
        <v>739</v>
      </c>
      <c r="I620">
        <v>128</v>
      </c>
      <c r="J620" t="s">
        <v>740</v>
      </c>
      <c r="K620" t="s">
        <v>741</v>
      </c>
      <c r="M620" t="s">
        <v>761</v>
      </c>
      <c r="N620" t="s">
        <v>762</v>
      </c>
      <c r="P620">
        <v>-0.06</v>
      </c>
      <c r="R620" t="s">
        <v>79</v>
      </c>
      <c r="S620" t="s">
        <v>102</v>
      </c>
      <c r="T620" t="s">
        <v>744</v>
      </c>
    </row>
    <row r="621" spans="1:20" x14ac:dyDescent="0.2">
      <c r="A621" t="s">
        <v>735</v>
      </c>
      <c r="B621" t="s">
        <v>736</v>
      </c>
      <c r="C621">
        <v>1999</v>
      </c>
      <c r="D621" t="s">
        <v>737</v>
      </c>
      <c r="E621" t="s">
        <v>738</v>
      </c>
      <c r="F621" t="s">
        <v>304</v>
      </c>
      <c r="G621" t="s">
        <v>396</v>
      </c>
      <c r="H621" s="4" t="s">
        <v>739</v>
      </c>
      <c r="I621">
        <v>128</v>
      </c>
      <c r="J621" t="s">
        <v>740</v>
      </c>
      <c r="K621" t="s">
        <v>741</v>
      </c>
      <c r="M621" t="s">
        <v>763</v>
      </c>
      <c r="N621" t="s">
        <v>762</v>
      </c>
      <c r="P621">
        <v>0.11</v>
      </c>
      <c r="R621" t="s">
        <v>79</v>
      </c>
      <c r="S621" t="s">
        <v>102</v>
      </c>
      <c r="T621" t="s">
        <v>744</v>
      </c>
    </row>
    <row r="622" spans="1:20" x14ac:dyDescent="0.2">
      <c r="A622" t="s">
        <v>735</v>
      </c>
      <c r="B622" t="s">
        <v>736</v>
      </c>
      <c r="C622">
        <v>1999</v>
      </c>
      <c r="D622" t="s">
        <v>737</v>
      </c>
      <c r="E622" t="s">
        <v>738</v>
      </c>
      <c r="F622" t="s">
        <v>304</v>
      </c>
      <c r="G622" t="s">
        <v>396</v>
      </c>
      <c r="H622" s="4" t="s">
        <v>739</v>
      </c>
      <c r="I622">
        <v>128</v>
      </c>
      <c r="J622" t="s">
        <v>740</v>
      </c>
      <c r="K622" t="s">
        <v>741</v>
      </c>
      <c r="M622" t="s">
        <v>764</v>
      </c>
      <c r="N622" t="s">
        <v>762</v>
      </c>
      <c r="P622">
        <v>-0.02</v>
      </c>
      <c r="R622" t="s">
        <v>79</v>
      </c>
      <c r="S622" t="s">
        <v>102</v>
      </c>
      <c r="T622" t="s">
        <v>744</v>
      </c>
    </row>
    <row r="623" spans="1:20" x14ac:dyDescent="0.2">
      <c r="A623" t="s">
        <v>735</v>
      </c>
      <c r="B623" t="s">
        <v>736</v>
      </c>
      <c r="C623">
        <v>1999</v>
      </c>
      <c r="D623" t="s">
        <v>737</v>
      </c>
      <c r="E623" t="s">
        <v>738</v>
      </c>
      <c r="F623" t="s">
        <v>304</v>
      </c>
      <c r="G623" t="s">
        <v>396</v>
      </c>
      <c r="H623" s="4" t="s">
        <v>739</v>
      </c>
      <c r="I623">
        <v>128</v>
      </c>
      <c r="J623" t="s">
        <v>751</v>
      </c>
      <c r="K623" t="s">
        <v>743</v>
      </c>
      <c r="M623" t="s">
        <v>753</v>
      </c>
      <c r="N623" t="s">
        <v>754</v>
      </c>
      <c r="P623">
        <v>0.41</v>
      </c>
      <c r="Q623" t="s">
        <v>87</v>
      </c>
      <c r="R623" t="s">
        <v>79</v>
      </c>
      <c r="S623" t="s">
        <v>102</v>
      </c>
      <c r="T623" t="s">
        <v>744</v>
      </c>
    </row>
    <row r="624" spans="1:20" x14ac:dyDescent="0.2">
      <c r="A624" t="s">
        <v>735</v>
      </c>
      <c r="B624" t="s">
        <v>736</v>
      </c>
      <c r="C624">
        <v>1999</v>
      </c>
      <c r="D624" t="s">
        <v>737</v>
      </c>
      <c r="E624" t="s">
        <v>738</v>
      </c>
      <c r="F624" t="s">
        <v>304</v>
      </c>
      <c r="G624" t="s">
        <v>396</v>
      </c>
      <c r="H624" s="4" t="s">
        <v>739</v>
      </c>
      <c r="I624">
        <v>128</v>
      </c>
      <c r="J624" t="s">
        <v>751</v>
      </c>
      <c r="K624" t="s">
        <v>743</v>
      </c>
      <c r="M624" t="s">
        <v>755</v>
      </c>
      <c r="N624" t="s">
        <v>756</v>
      </c>
      <c r="P624">
        <v>0.3</v>
      </c>
      <c r="Q624" t="s">
        <v>87</v>
      </c>
      <c r="R624" t="s">
        <v>79</v>
      </c>
      <c r="S624" t="s">
        <v>102</v>
      </c>
      <c r="T624" t="s">
        <v>744</v>
      </c>
    </row>
    <row r="625" spans="1:20" x14ac:dyDescent="0.2">
      <c r="A625" t="s">
        <v>735</v>
      </c>
      <c r="B625" t="s">
        <v>736</v>
      </c>
      <c r="C625">
        <v>1999</v>
      </c>
      <c r="D625" t="s">
        <v>737</v>
      </c>
      <c r="E625" t="s">
        <v>738</v>
      </c>
      <c r="F625" t="s">
        <v>304</v>
      </c>
      <c r="G625" t="s">
        <v>396</v>
      </c>
      <c r="H625" s="4" t="s">
        <v>739</v>
      </c>
      <c r="I625">
        <v>128</v>
      </c>
      <c r="J625" t="s">
        <v>751</v>
      </c>
      <c r="K625" t="s">
        <v>743</v>
      </c>
      <c r="M625" t="s">
        <v>757</v>
      </c>
      <c r="N625" t="s">
        <v>754</v>
      </c>
      <c r="P625">
        <v>0.2</v>
      </c>
      <c r="R625" t="s">
        <v>79</v>
      </c>
      <c r="S625" t="s">
        <v>102</v>
      </c>
      <c r="T625" t="s">
        <v>744</v>
      </c>
    </row>
    <row r="626" spans="1:20" x14ac:dyDescent="0.2">
      <c r="A626" t="s">
        <v>735</v>
      </c>
      <c r="B626" t="s">
        <v>736</v>
      </c>
      <c r="C626">
        <v>1999</v>
      </c>
      <c r="D626" t="s">
        <v>737</v>
      </c>
      <c r="E626" t="s">
        <v>738</v>
      </c>
      <c r="F626" t="s">
        <v>304</v>
      </c>
      <c r="G626" t="s">
        <v>396</v>
      </c>
      <c r="H626" s="4" t="s">
        <v>739</v>
      </c>
      <c r="I626">
        <v>128</v>
      </c>
      <c r="J626" t="s">
        <v>751</v>
      </c>
      <c r="K626" t="s">
        <v>743</v>
      </c>
      <c r="M626" t="s">
        <v>758</v>
      </c>
      <c r="N626" t="s">
        <v>756</v>
      </c>
      <c r="P626">
        <v>0.3</v>
      </c>
      <c r="Q626" t="s">
        <v>87</v>
      </c>
      <c r="R626" t="s">
        <v>79</v>
      </c>
      <c r="S626" t="s">
        <v>102</v>
      </c>
      <c r="T626" t="s">
        <v>744</v>
      </c>
    </row>
    <row r="627" spans="1:20" x14ac:dyDescent="0.2">
      <c r="A627" t="s">
        <v>735</v>
      </c>
      <c r="B627" t="s">
        <v>736</v>
      </c>
      <c r="C627">
        <v>1999</v>
      </c>
      <c r="D627" t="s">
        <v>737</v>
      </c>
      <c r="E627" t="s">
        <v>738</v>
      </c>
      <c r="F627" t="s">
        <v>304</v>
      </c>
      <c r="G627" t="s">
        <v>396</v>
      </c>
      <c r="H627" s="4" t="s">
        <v>739</v>
      </c>
      <c r="I627">
        <v>128</v>
      </c>
      <c r="J627" t="s">
        <v>751</v>
      </c>
      <c r="K627" t="s">
        <v>743</v>
      </c>
      <c r="M627" t="s">
        <v>759</v>
      </c>
      <c r="N627" t="s">
        <v>760</v>
      </c>
      <c r="P627">
        <v>0.22</v>
      </c>
      <c r="Q627" t="s">
        <v>87</v>
      </c>
      <c r="R627" t="s">
        <v>79</v>
      </c>
      <c r="S627" t="s">
        <v>102</v>
      </c>
      <c r="T627" t="s">
        <v>744</v>
      </c>
    </row>
    <row r="628" spans="1:20" x14ac:dyDescent="0.2">
      <c r="A628" t="s">
        <v>735</v>
      </c>
      <c r="B628" t="s">
        <v>736</v>
      </c>
      <c r="C628">
        <v>1999</v>
      </c>
      <c r="D628" t="s">
        <v>737</v>
      </c>
      <c r="E628" t="s">
        <v>738</v>
      </c>
      <c r="F628" t="s">
        <v>304</v>
      </c>
      <c r="G628" t="s">
        <v>396</v>
      </c>
      <c r="H628" s="4" t="s">
        <v>739</v>
      </c>
      <c r="I628">
        <v>128</v>
      </c>
      <c r="J628" t="s">
        <v>751</v>
      </c>
      <c r="K628" t="s">
        <v>743</v>
      </c>
      <c r="M628" t="s">
        <v>761</v>
      </c>
      <c r="N628" t="s">
        <v>762</v>
      </c>
      <c r="P628">
        <v>-0.12</v>
      </c>
      <c r="R628" t="s">
        <v>79</v>
      </c>
      <c r="S628" t="s">
        <v>102</v>
      </c>
      <c r="T628" t="s">
        <v>744</v>
      </c>
    </row>
    <row r="629" spans="1:20" x14ac:dyDescent="0.2">
      <c r="A629" t="s">
        <v>735</v>
      </c>
      <c r="B629" t="s">
        <v>736</v>
      </c>
      <c r="C629">
        <v>1999</v>
      </c>
      <c r="D629" t="s">
        <v>737</v>
      </c>
      <c r="E629" t="s">
        <v>738</v>
      </c>
      <c r="F629" t="s">
        <v>304</v>
      </c>
      <c r="G629" t="s">
        <v>396</v>
      </c>
      <c r="H629" s="4" t="s">
        <v>739</v>
      </c>
      <c r="I629">
        <v>128</v>
      </c>
      <c r="J629" t="s">
        <v>751</v>
      </c>
      <c r="K629" t="s">
        <v>743</v>
      </c>
      <c r="M629" t="s">
        <v>763</v>
      </c>
      <c r="N629" t="s">
        <v>762</v>
      </c>
      <c r="P629">
        <v>0.12</v>
      </c>
      <c r="R629" t="s">
        <v>79</v>
      </c>
      <c r="S629" t="s">
        <v>102</v>
      </c>
      <c r="T629" t="s">
        <v>744</v>
      </c>
    </row>
    <row r="630" spans="1:20" x14ac:dyDescent="0.2">
      <c r="A630" t="s">
        <v>735</v>
      </c>
      <c r="B630" t="s">
        <v>736</v>
      </c>
      <c r="C630">
        <v>1999</v>
      </c>
      <c r="D630" t="s">
        <v>737</v>
      </c>
      <c r="E630" t="s">
        <v>738</v>
      </c>
      <c r="F630" t="s">
        <v>304</v>
      </c>
      <c r="G630" t="s">
        <v>396</v>
      </c>
      <c r="H630" s="4" t="s">
        <v>739</v>
      </c>
      <c r="I630">
        <v>128</v>
      </c>
      <c r="J630" t="s">
        <v>751</v>
      </c>
      <c r="K630" t="s">
        <v>743</v>
      </c>
      <c r="M630" t="s">
        <v>764</v>
      </c>
      <c r="N630" t="s">
        <v>762</v>
      </c>
      <c r="P630">
        <v>7.0000000000000007E-2</v>
      </c>
      <c r="R630" t="s">
        <v>79</v>
      </c>
      <c r="S630" t="s">
        <v>102</v>
      </c>
      <c r="T630" t="s">
        <v>744</v>
      </c>
    </row>
    <row r="631" spans="1:20" x14ac:dyDescent="0.2">
      <c r="A631" t="s">
        <v>735</v>
      </c>
      <c r="B631" t="s">
        <v>736</v>
      </c>
      <c r="C631">
        <v>1999</v>
      </c>
      <c r="D631" t="s">
        <v>737</v>
      </c>
      <c r="E631" t="s">
        <v>738</v>
      </c>
      <c r="F631" t="s">
        <v>304</v>
      </c>
      <c r="G631" t="s">
        <v>396</v>
      </c>
      <c r="H631" s="4" t="s">
        <v>739</v>
      </c>
      <c r="I631">
        <v>128</v>
      </c>
      <c r="J631" t="s">
        <v>752</v>
      </c>
      <c r="K631" t="s">
        <v>743</v>
      </c>
      <c r="M631" t="s">
        <v>753</v>
      </c>
      <c r="N631" t="s">
        <v>754</v>
      </c>
      <c r="P631">
        <v>0.38</v>
      </c>
      <c r="Q631" t="s">
        <v>87</v>
      </c>
      <c r="R631" t="s">
        <v>79</v>
      </c>
      <c r="S631" t="s">
        <v>102</v>
      </c>
      <c r="T631" t="s">
        <v>744</v>
      </c>
    </row>
    <row r="632" spans="1:20" x14ac:dyDescent="0.2">
      <c r="A632" t="s">
        <v>735</v>
      </c>
      <c r="B632" t="s">
        <v>736</v>
      </c>
      <c r="C632">
        <v>1999</v>
      </c>
      <c r="D632" t="s">
        <v>737</v>
      </c>
      <c r="E632" t="s">
        <v>738</v>
      </c>
      <c r="F632" t="s">
        <v>304</v>
      </c>
      <c r="G632" t="s">
        <v>396</v>
      </c>
      <c r="H632" s="4" t="s">
        <v>739</v>
      </c>
      <c r="I632">
        <v>128</v>
      </c>
      <c r="J632" t="s">
        <v>752</v>
      </c>
      <c r="K632" t="s">
        <v>743</v>
      </c>
      <c r="M632" t="s">
        <v>755</v>
      </c>
      <c r="N632" t="s">
        <v>756</v>
      </c>
      <c r="P632">
        <v>0.26</v>
      </c>
      <c r="Q632" t="s">
        <v>87</v>
      </c>
      <c r="R632" t="s">
        <v>79</v>
      </c>
      <c r="S632" t="s">
        <v>102</v>
      </c>
      <c r="T632" t="s">
        <v>744</v>
      </c>
    </row>
    <row r="633" spans="1:20" x14ac:dyDescent="0.2">
      <c r="A633" t="s">
        <v>735</v>
      </c>
      <c r="B633" t="s">
        <v>736</v>
      </c>
      <c r="C633">
        <v>1999</v>
      </c>
      <c r="D633" t="s">
        <v>737</v>
      </c>
      <c r="E633" t="s">
        <v>738</v>
      </c>
      <c r="F633" t="s">
        <v>304</v>
      </c>
      <c r="G633" t="s">
        <v>396</v>
      </c>
      <c r="H633" s="4" t="s">
        <v>739</v>
      </c>
      <c r="I633">
        <v>128</v>
      </c>
      <c r="J633" t="s">
        <v>752</v>
      </c>
      <c r="K633" t="s">
        <v>743</v>
      </c>
      <c r="M633" t="s">
        <v>757</v>
      </c>
      <c r="N633" t="s">
        <v>754</v>
      </c>
      <c r="P633">
        <v>0.31</v>
      </c>
      <c r="Q633" t="s">
        <v>87</v>
      </c>
      <c r="R633" t="s">
        <v>79</v>
      </c>
      <c r="S633" t="s">
        <v>102</v>
      </c>
      <c r="T633" t="s">
        <v>744</v>
      </c>
    </row>
    <row r="634" spans="1:20" x14ac:dyDescent="0.2">
      <c r="A634" t="s">
        <v>735</v>
      </c>
      <c r="B634" t="s">
        <v>736</v>
      </c>
      <c r="C634">
        <v>1999</v>
      </c>
      <c r="D634" t="s">
        <v>737</v>
      </c>
      <c r="E634" t="s">
        <v>738</v>
      </c>
      <c r="F634" t="s">
        <v>304</v>
      </c>
      <c r="G634" t="s">
        <v>396</v>
      </c>
      <c r="H634" s="4" t="s">
        <v>739</v>
      </c>
      <c r="I634">
        <v>128</v>
      </c>
      <c r="J634" t="s">
        <v>752</v>
      </c>
      <c r="K634" t="s">
        <v>743</v>
      </c>
      <c r="M634" t="s">
        <v>758</v>
      </c>
      <c r="N634" t="s">
        <v>756</v>
      </c>
      <c r="P634">
        <v>0.34</v>
      </c>
      <c r="Q634" t="s">
        <v>87</v>
      </c>
      <c r="R634" t="s">
        <v>79</v>
      </c>
      <c r="S634" t="s">
        <v>102</v>
      </c>
      <c r="T634" t="s">
        <v>744</v>
      </c>
    </row>
    <row r="635" spans="1:20" x14ac:dyDescent="0.2">
      <c r="A635" t="s">
        <v>735</v>
      </c>
      <c r="B635" t="s">
        <v>736</v>
      </c>
      <c r="C635">
        <v>1999</v>
      </c>
      <c r="D635" t="s">
        <v>737</v>
      </c>
      <c r="E635" t="s">
        <v>738</v>
      </c>
      <c r="F635" t="s">
        <v>304</v>
      </c>
      <c r="G635" t="s">
        <v>396</v>
      </c>
      <c r="H635" s="4" t="s">
        <v>739</v>
      </c>
      <c r="I635">
        <v>128</v>
      </c>
      <c r="J635" t="s">
        <v>752</v>
      </c>
      <c r="K635" t="s">
        <v>743</v>
      </c>
      <c r="M635" t="s">
        <v>759</v>
      </c>
      <c r="N635" t="s">
        <v>760</v>
      </c>
      <c r="P635">
        <v>0.09</v>
      </c>
      <c r="R635" t="s">
        <v>79</v>
      </c>
      <c r="S635" t="s">
        <v>102</v>
      </c>
      <c r="T635" t="s">
        <v>744</v>
      </c>
    </row>
    <row r="636" spans="1:20" x14ac:dyDescent="0.2">
      <c r="A636" t="s">
        <v>735</v>
      </c>
      <c r="B636" t="s">
        <v>736</v>
      </c>
      <c r="C636">
        <v>1999</v>
      </c>
      <c r="D636" t="s">
        <v>737</v>
      </c>
      <c r="E636" t="s">
        <v>738</v>
      </c>
      <c r="F636" t="s">
        <v>304</v>
      </c>
      <c r="G636" t="s">
        <v>396</v>
      </c>
      <c r="H636" s="4" t="s">
        <v>739</v>
      </c>
      <c r="I636">
        <v>128</v>
      </c>
      <c r="J636" t="s">
        <v>752</v>
      </c>
      <c r="K636" t="s">
        <v>743</v>
      </c>
      <c r="M636" t="s">
        <v>761</v>
      </c>
      <c r="N636" t="s">
        <v>762</v>
      </c>
      <c r="P636">
        <v>-7.0000000000000007E-2</v>
      </c>
      <c r="R636" t="s">
        <v>79</v>
      </c>
      <c r="S636" t="s">
        <v>102</v>
      </c>
      <c r="T636" t="s">
        <v>744</v>
      </c>
    </row>
    <row r="637" spans="1:20" x14ac:dyDescent="0.2">
      <c r="A637" t="s">
        <v>735</v>
      </c>
      <c r="B637" t="s">
        <v>736</v>
      </c>
      <c r="C637">
        <v>1999</v>
      </c>
      <c r="D637" t="s">
        <v>737</v>
      </c>
      <c r="E637" t="s">
        <v>738</v>
      </c>
      <c r="F637" t="s">
        <v>304</v>
      </c>
      <c r="G637" t="s">
        <v>396</v>
      </c>
      <c r="H637" s="4" t="s">
        <v>739</v>
      </c>
      <c r="I637">
        <v>128</v>
      </c>
      <c r="J637" t="s">
        <v>752</v>
      </c>
      <c r="K637" t="s">
        <v>743</v>
      </c>
      <c r="M637" t="s">
        <v>763</v>
      </c>
      <c r="N637" t="s">
        <v>762</v>
      </c>
      <c r="P637">
        <v>0.08</v>
      </c>
      <c r="R637" t="s">
        <v>79</v>
      </c>
      <c r="S637" t="s">
        <v>102</v>
      </c>
      <c r="T637" t="s">
        <v>744</v>
      </c>
    </row>
    <row r="638" spans="1:20" x14ac:dyDescent="0.2">
      <c r="A638" t="s">
        <v>735</v>
      </c>
      <c r="B638" t="s">
        <v>736</v>
      </c>
      <c r="C638">
        <v>1999</v>
      </c>
      <c r="D638" t="s">
        <v>737</v>
      </c>
      <c r="E638" t="s">
        <v>738</v>
      </c>
      <c r="F638" t="s">
        <v>304</v>
      </c>
      <c r="G638" t="s">
        <v>396</v>
      </c>
      <c r="H638" s="4" t="s">
        <v>739</v>
      </c>
      <c r="I638">
        <v>128</v>
      </c>
      <c r="J638" t="s">
        <v>752</v>
      </c>
      <c r="K638" t="s">
        <v>743</v>
      </c>
      <c r="M638" t="s">
        <v>764</v>
      </c>
      <c r="N638" t="s">
        <v>762</v>
      </c>
      <c r="P638">
        <v>0.13</v>
      </c>
      <c r="R638" t="s">
        <v>79</v>
      </c>
      <c r="S638" t="s">
        <v>102</v>
      </c>
      <c r="T638" t="s">
        <v>744</v>
      </c>
    </row>
    <row r="639" spans="1:20" x14ac:dyDescent="0.2">
      <c r="A639" t="s">
        <v>765</v>
      </c>
      <c r="B639" t="s">
        <v>766</v>
      </c>
      <c r="C639">
        <v>2015</v>
      </c>
      <c r="D639" t="s">
        <v>767</v>
      </c>
      <c r="E639" t="s">
        <v>768</v>
      </c>
      <c r="F639" t="s">
        <v>769</v>
      </c>
      <c r="G639" t="s">
        <v>770</v>
      </c>
      <c r="H639" s="4" t="s">
        <v>771</v>
      </c>
      <c r="I639">
        <v>926</v>
      </c>
      <c r="J639" t="s">
        <v>772</v>
      </c>
      <c r="K639" t="s">
        <v>773</v>
      </c>
      <c r="M639" t="s">
        <v>774</v>
      </c>
      <c r="N639" t="s">
        <v>775</v>
      </c>
      <c r="P639">
        <v>0.81</v>
      </c>
      <c r="Q639" t="s">
        <v>87</v>
      </c>
      <c r="R639" t="s">
        <v>79</v>
      </c>
      <c r="S639" t="s">
        <v>102</v>
      </c>
      <c r="T639" t="s">
        <v>776</v>
      </c>
    </row>
    <row r="640" spans="1:20" x14ac:dyDescent="0.2">
      <c r="A640" t="s">
        <v>765</v>
      </c>
      <c r="B640" t="s">
        <v>766</v>
      </c>
      <c r="C640">
        <v>2015</v>
      </c>
      <c r="D640" t="s">
        <v>767</v>
      </c>
      <c r="E640" t="s">
        <v>768</v>
      </c>
      <c r="F640" t="s">
        <v>769</v>
      </c>
      <c r="G640" t="s">
        <v>770</v>
      </c>
      <c r="H640" s="4" t="s">
        <v>771</v>
      </c>
      <c r="I640">
        <v>926</v>
      </c>
      <c r="J640" t="s">
        <v>772</v>
      </c>
      <c r="K640" t="s">
        <v>773</v>
      </c>
      <c r="M640" t="s">
        <v>777</v>
      </c>
      <c r="N640" t="s">
        <v>778</v>
      </c>
      <c r="P640">
        <v>0.14000000000000001</v>
      </c>
      <c r="Q640" t="s">
        <v>87</v>
      </c>
      <c r="R640" t="s">
        <v>79</v>
      </c>
      <c r="S640" t="s">
        <v>102</v>
      </c>
      <c r="T640" t="s">
        <v>776</v>
      </c>
    </row>
    <row r="641" spans="1:21" x14ac:dyDescent="0.2">
      <c r="A641" t="s">
        <v>765</v>
      </c>
      <c r="B641" t="s">
        <v>766</v>
      </c>
      <c r="C641">
        <v>2015</v>
      </c>
      <c r="D641" t="s">
        <v>767</v>
      </c>
      <c r="E641" t="s">
        <v>768</v>
      </c>
      <c r="F641" t="s">
        <v>769</v>
      </c>
      <c r="G641" t="s">
        <v>770</v>
      </c>
      <c r="H641" s="4" t="s">
        <v>771</v>
      </c>
      <c r="I641">
        <v>926</v>
      </c>
      <c r="J641" t="s">
        <v>772</v>
      </c>
      <c r="K641" t="s">
        <v>773</v>
      </c>
      <c r="M641" t="s">
        <v>779</v>
      </c>
      <c r="N641" t="s">
        <v>780</v>
      </c>
      <c r="P641">
        <v>0.04</v>
      </c>
      <c r="R641" t="s">
        <v>79</v>
      </c>
      <c r="S641" t="s">
        <v>102</v>
      </c>
      <c r="T641" t="s">
        <v>776</v>
      </c>
    </row>
    <row r="642" spans="1:21" x14ac:dyDescent="0.2">
      <c r="A642" t="s">
        <v>765</v>
      </c>
      <c r="B642" t="s">
        <v>766</v>
      </c>
      <c r="C642">
        <v>2015</v>
      </c>
      <c r="D642" t="s">
        <v>767</v>
      </c>
      <c r="E642" t="s">
        <v>768</v>
      </c>
      <c r="F642" t="s">
        <v>769</v>
      </c>
      <c r="G642" t="s">
        <v>770</v>
      </c>
      <c r="H642" s="4" t="s">
        <v>771</v>
      </c>
      <c r="I642">
        <v>926</v>
      </c>
      <c r="J642" t="s">
        <v>772</v>
      </c>
      <c r="K642" t="s">
        <v>773</v>
      </c>
      <c r="M642" t="s">
        <v>781</v>
      </c>
      <c r="N642" t="s">
        <v>782</v>
      </c>
      <c r="P642">
        <v>0.4</v>
      </c>
      <c r="Q642" t="s">
        <v>87</v>
      </c>
      <c r="R642" t="s">
        <v>79</v>
      </c>
      <c r="S642" t="s">
        <v>102</v>
      </c>
      <c r="T642" t="s">
        <v>776</v>
      </c>
    </row>
    <row r="643" spans="1:21" x14ac:dyDescent="0.2">
      <c r="A643" t="s">
        <v>765</v>
      </c>
      <c r="B643" t="s">
        <v>766</v>
      </c>
      <c r="C643">
        <v>2015</v>
      </c>
      <c r="D643" t="s">
        <v>767</v>
      </c>
      <c r="E643" t="s">
        <v>768</v>
      </c>
      <c r="F643" t="s">
        <v>769</v>
      </c>
      <c r="G643" t="s">
        <v>770</v>
      </c>
      <c r="H643" s="4" t="s">
        <v>771</v>
      </c>
      <c r="I643">
        <v>926</v>
      </c>
      <c r="J643" t="s">
        <v>772</v>
      </c>
      <c r="K643" t="s">
        <v>773</v>
      </c>
      <c r="M643" t="s">
        <v>140</v>
      </c>
      <c r="N643" t="s">
        <v>783</v>
      </c>
      <c r="P643">
        <v>7.0000000000000007E-2</v>
      </c>
      <c r="R643" t="s">
        <v>79</v>
      </c>
      <c r="S643" t="s">
        <v>102</v>
      </c>
      <c r="T643" t="s">
        <v>776</v>
      </c>
    </row>
    <row r="644" spans="1:21" x14ac:dyDescent="0.2">
      <c r="A644" t="s">
        <v>765</v>
      </c>
      <c r="B644" t="s">
        <v>766</v>
      </c>
      <c r="C644">
        <v>2015</v>
      </c>
      <c r="D644" t="s">
        <v>767</v>
      </c>
      <c r="E644" t="s">
        <v>768</v>
      </c>
      <c r="F644" t="s">
        <v>769</v>
      </c>
      <c r="G644" t="s">
        <v>770</v>
      </c>
      <c r="H644" s="4" t="s">
        <v>771</v>
      </c>
      <c r="I644">
        <v>926</v>
      </c>
      <c r="J644" t="s">
        <v>772</v>
      </c>
      <c r="K644" t="s">
        <v>773</v>
      </c>
      <c r="M644" t="s">
        <v>142</v>
      </c>
      <c r="N644" t="s">
        <v>784</v>
      </c>
      <c r="P644">
        <v>0.01</v>
      </c>
      <c r="R644" t="s">
        <v>79</v>
      </c>
      <c r="S644" t="s">
        <v>102</v>
      </c>
      <c r="T644" t="s">
        <v>776</v>
      </c>
    </row>
    <row r="645" spans="1:21" x14ac:dyDescent="0.2">
      <c r="A645" t="s">
        <v>765</v>
      </c>
      <c r="B645" t="s">
        <v>766</v>
      </c>
      <c r="C645">
        <v>2015</v>
      </c>
      <c r="D645" t="s">
        <v>767</v>
      </c>
      <c r="E645" t="s">
        <v>768</v>
      </c>
      <c r="F645" t="s">
        <v>769</v>
      </c>
      <c r="G645" t="s">
        <v>770</v>
      </c>
      <c r="H645" s="4" t="s">
        <v>771</v>
      </c>
      <c r="I645">
        <v>756</v>
      </c>
      <c r="J645" t="s">
        <v>772</v>
      </c>
      <c r="K645" t="s">
        <v>773</v>
      </c>
      <c r="L645" s="4" t="s">
        <v>785</v>
      </c>
      <c r="M645" t="s">
        <v>772</v>
      </c>
      <c r="N645" t="s">
        <v>773</v>
      </c>
      <c r="P645">
        <v>0.16</v>
      </c>
      <c r="Q645" t="s">
        <v>87</v>
      </c>
      <c r="R645" t="s">
        <v>79</v>
      </c>
      <c r="S645" t="s">
        <v>56</v>
      </c>
      <c r="T645" t="s">
        <v>776</v>
      </c>
    </row>
    <row r="646" spans="1:21" x14ac:dyDescent="0.2">
      <c r="A646" t="s">
        <v>765</v>
      </c>
      <c r="B646" t="s">
        <v>766</v>
      </c>
      <c r="C646">
        <v>2015</v>
      </c>
      <c r="D646" t="s">
        <v>767</v>
      </c>
      <c r="E646" t="s">
        <v>768</v>
      </c>
      <c r="F646" t="s">
        <v>769</v>
      </c>
      <c r="G646" t="s">
        <v>770</v>
      </c>
      <c r="H646" s="4" t="s">
        <v>785</v>
      </c>
      <c r="I646">
        <v>756</v>
      </c>
      <c r="J646" t="s">
        <v>772</v>
      </c>
      <c r="K646" t="s">
        <v>773</v>
      </c>
      <c r="L646" s="4" t="s">
        <v>771</v>
      </c>
      <c r="M646" t="s">
        <v>774</v>
      </c>
      <c r="N646" t="s">
        <v>775</v>
      </c>
      <c r="P646">
        <v>0.2</v>
      </c>
      <c r="Q646" t="s">
        <v>87</v>
      </c>
      <c r="R646" t="s">
        <v>79</v>
      </c>
      <c r="S646" t="s">
        <v>56</v>
      </c>
      <c r="T646" t="s">
        <v>776</v>
      </c>
    </row>
    <row r="647" spans="1:21" x14ac:dyDescent="0.2">
      <c r="A647" t="s">
        <v>765</v>
      </c>
      <c r="B647" t="s">
        <v>766</v>
      </c>
      <c r="C647">
        <v>2015</v>
      </c>
      <c r="D647" t="s">
        <v>767</v>
      </c>
      <c r="E647" t="s">
        <v>768</v>
      </c>
      <c r="F647" t="s">
        <v>769</v>
      </c>
      <c r="G647" t="s">
        <v>770</v>
      </c>
      <c r="H647" s="4" t="s">
        <v>785</v>
      </c>
      <c r="I647">
        <v>756</v>
      </c>
      <c r="J647" t="s">
        <v>772</v>
      </c>
      <c r="K647" t="s">
        <v>773</v>
      </c>
      <c r="L647" s="4" t="s">
        <v>771</v>
      </c>
      <c r="M647" t="s">
        <v>777</v>
      </c>
      <c r="N647" t="s">
        <v>778</v>
      </c>
      <c r="P647">
        <v>0.06</v>
      </c>
      <c r="R647" t="s">
        <v>79</v>
      </c>
      <c r="S647" t="s">
        <v>56</v>
      </c>
      <c r="T647" t="s">
        <v>776</v>
      </c>
    </row>
    <row r="648" spans="1:21" x14ac:dyDescent="0.2">
      <c r="A648" t="s">
        <v>765</v>
      </c>
      <c r="B648" t="s">
        <v>766</v>
      </c>
      <c r="C648">
        <v>2015</v>
      </c>
      <c r="D648" t="s">
        <v>767</v>
      </c>
      <c r="E648" t="s">
        <v>768</v>
      </c>
      <c r="F648" t="s">
        <v>769</v>
      </c>
      <c r="G648" t="s">
        <v>770</v>
      </c>
      <c r="H648" s="4" t="s">
        <v>785</v>
      </c>
      <c r="I648">
        <v>756</v>
      </c>
      <c r="J648" t="s">
        <v>772</v>
      </c>
      <c r="K648" t="s">
        <v>773</v>
      </c>
      <c r="L648" s="4" t="s">
        <v>771</v>
      </c>
      <c r="M648" t="s">
        <v>779</v>
      </c>
      <c r="N648" t="s">
        <v>780</v>
      </c>
      <c r="P648">
        <v>0.2</v>
      </c>
      <c r="Q648" t="s">
        <v>87</v>
      </c>
      <c r="R648" t="s">
        <v>79</v>
      </c>
      <c r="S648" t="s">
        <v>56</v>
      </c>
      <c r="T648" t="s">
        <v>776</v>
      </c>
    </row>
    <row r="649" spans="1:21" x14ac:dyDescent="0.2">
      <c r="A649" t="s">
        <v>765</v>
      </c>
      <c r="B649" t="s">
        <v>766</v>
      </c>
      <c r="C649">
        <v>2015</v>
      </c>
      <c r="D649" t="s">
        <v>767</v>
      </c>
      <c r="E649" t="s">
        <v>768</v>
      </c>
      <c r="F649" t="s">
        <v>769</v>
      </c>
      <c r="G649" t="s">
        <v>770</v>
      </c>
      <c r="H649" s="4" t="s">
        <v>785</v>
      </c>
      <c r="I649">
        <v>756</v>
      </c>
      <c r="J649" t="s">
        <v>772</v>
      </c>
      <c r="K649" t="s">
        <v>773</v>
      </c>
      <c r="L649" s="4" t="s">
        <v>771</v>
      </c>
      <c r="M649" t="s">
        <v>781</v>
      </c>
      <c r="N649" t="s">
        <v>782</v>
      </c>
      <c r="P649">
        <v>0.18</v>
      </c>
      <c r="Q649" t="s">
        <v>87</v>
      </c>
      <c r="R649" t="s">
        <v>79</v>
      </c>
      <c r="S649" t="s">
        <v>56</v>
      </c>
      <c r="T649" t="s">
        <v>776</v>
      </c>
    </row>
    <row r="650" spans="1:21" x14ac:dyDescent="0.2">
      <c r="A650" t="s">
        <v>765</v>
      </c>
      <c r="B650" t="s">
        <v>766</v>
      </c>
      <c r="C650">
        <v>2015</v>
      </c>
      <c r="D650" t="s">
        <v>767</v>
      </c>
      <c r="E650" t="s">
        <v>768</v>
      </c>
      <c r="F650" t="s">
        <v>769</v>
      </c>
      <c r="G650" t="s">
        <v>770</v>
      </c>
      <c r="H650" s="4" t="s">
        <v>785</v>
      </c>
      <c r="I650">
        <v>756</v>
      </c>
      <c r="J650" t="s">
        <v>772</v>
      </c>
      <c r="K650" t="s">
        <v>773</v>
      </c>
      <c r="M650" t="s">
        <v>140</v>
      </c>
      <c r="N650" t="s">
        <v>783</v>
      </c>
      <c r="P650">
        <v>0.1</v>
      </c>
      <c r="Q650" t="s">
        <v>87</v>
      </c>
      <c r="R650" t="s">
        <v>79</v>
      </c>
      <c r="S650" t="s">
        <v>56</v>
      </c>
      <c r="T650" t="s">
        <v>776</v>
      </c>
    </row>
    <row r="651" spans="1:21" x14ac:dyDescent="0.2">
      <c r="A651" t="s">
        <v>765</v>
      </c>
      <c r="B651" t="s">
        <v>766</v>
      </c>
      <c r="C651">
        <v>2015</v>
      </c>
      <c r="D651" t="s">
        <v>767</v>
      </c>
      <c r="E651" t="s">
        <v>768</v>
      </c>
      <c r="F651" t="s">
        <v>769</v>
      </c>
      <c r="G651" t="s">
        <v>770</v>
      </c>
      <c r="H651" s="4" t="s">
        <v>785</v>
      </c>
      <c r="I651">
        <v>756</v>
      </c>
      <c r="J651" t="s">
        <v>772</v>
      </c>
      <c r="K651" t="s">
        <v>773</v>
      </c>
      <c r="M651" t="s">
        <v>142</v>
      </c>
      <c r="N651" t="s">
        <v>784</v>
      </c>
      <c r="P651">
        <v>0.04</v>
      </c>
      <c r="R651" t="s">
        <v>79</v>
      </c>
      <c r="S651" t="s">
        <v>102</v>
      </c>
      <c r="T651" t="s">
        <v>776</v>
      </c>
    </row>
    <row r="652" spans="1:21" ht="409.6" x14ac:dyDescent="0.2">
      <c r="A652" t="s">
        <v>786</v>
      </c>
      <c r="B652" t="s">
        <v>787</v>
      </c>
      <c r="C652">
        <v>2018</v>
      </c>
      <c r="D652" t="s">
        <v>788</v>
      </c>
      <c r="E652" t="s">
        <v>789</v>
      </c>
      <c r="F652" t="s">
        <v>525</v>
      </c>
      <c r="G652" t="s">
        <v>790</v>
      </c>
      <c r="H652">
        <v>10</v>
      </c>
      <c r="I652">
        <v>2105</v>
      </c>
      <c r="J652" t="s">
        <v>791</v>
      </c>
      <c r="K652" t="s">
        <v>792</v>
      </c>
      <c r="M652" t="s">
        <v>793</v>
      </c>
      <c r="N652" t="s">
        <v>794</v>
      </c>
      <c r="P652">
        <v>0.18</v>
      </c>
      <c r="Q652" t="s">
        <v>87</v>
      </c>
      <c r="R652" t="s">
        <v>79</v>
      </c>
      <c r="S652" t="s">
        <v>102</v>
      </c>
      <c r="T652" t="s">
        <v>795</v>
      </c>
      <c r="U652" s="13" t="s">
        <v>1885</v>
      </c>
    </row>
    <row r="653" spans="1:21" ht="409.6" x14ac:dyDescent="0.2">
      <c r="A653" t="s">
        <v>786</v>
      </c>
      <c r="B653" t="s">
        <v>787</v>
      </c>
      <c r="C653">
        <v>2018</v>
      </c>
      <c r="D653" t="s">
        <v>788</v>
      </c>
      <c r="E653" t="s">
        <v>789</v>
      </c>
      <c r="F653" t="s">
        <v>525</v>
      </c>
      <c r="G653" t="s">
        <v>790</v>
      </c>
      <c r="H653">
        <v>10</v>
      </c>
      <c r="I653">
        <v>2105</v>
      </c>
      <c r="J653" t="s">
        <v>791</v>
      </c>
      <c r="K653" t="s">
        <v>792</v>
      </c>
      <c r="M653" t="s">
        <v>796</v>
      </c>
      <c r="N653" t="s">
        <v>794</v>
      </c>
      <c r="P653">
        <v>0.35</v>
      </c>
      <c r="Q653" t="s">
        <v>87</v>
      </c>
      <c r="R653" t="s">
        <v>79</v>
      </c>
      <c r="S653" t="s">
        <v>102</v>
      </c>
      <c r="T653" t="s">
        <v>795</v>
      </c>
      <c r="U653" s="13" t="s">
        <v>1885</v>
      </c>
    </row>
    <row r="654" spans="1:21" ht="409.6" x14ac:dyDescent="0.2">
      <c r="A654" t="s">
        <v>786</v>
      </c>
      <c r="B654" t="s">
        <v>787</v>
      </c>
      <c r="C654">
        <v>2018</v>
      </c>
      <c r="D654" t="s">
        <v>788</v>
      </c>
      <c r="E654" t="s">
        <v>789</v>
      </c>
      <c r="F654" t="s">
        <v>525</v>
      </c>
      <c r="G654" t="s">
        <v>790</v>
      </c>
      <c r="H654">
        <v>10</v>
      </c>
      <c r="I654">
        <v>2105</v>
      </c>
      <c r="J654" t="s">
        <v>791</v>
      </c>
      <c r="K654" t="s">
        <v>792</v>
      </c>
      <c r="M654" t="s">
        <v>797</v>
      </c>
      <c r="N654" t="s">
        <v>798</v>
      </c>
      <c r="P654">
        <v>0.1</v>
      </c>
      <c r="Q654" t="s">
        <v>87</v>
      </c>
      <c r="R654" t="s">
        <v>79</v>
      </c>
      <c r="S654" t="s">
        <v>102</v>
      </c>
      <c r="T654" t="s">
        <v>795</v>
      </c>
      <c r="U654" s="13" t="s">
        <v>1885</v>
      </c>
    </row>
    <row r="655" spans="1:21" ht="409.6" x14ac:dyDescent="0.2">
      <c r="A655" t="s">
        <v>786</v>
      </c>
      <c r="B655" t="s">
        <v>787</v>
      </c>
      <c r="C655">
        <v>2018</v>
      </c>
      <c r="D655" t="s">
        <v>788</v>
      </c>
      <c r="E655" t="s">
        <v>789</v>
      </c>
      <c r="F655" t="s">
        <v>525</v>
      </c>
      <c r="G655" t="s">
        <v>790</v>
      </c>
      <c r="H655">
        <v>10</v>
      </c>
      <c r="I655">
        <v>2105</v>
      </c>
      <c r="J655" t="s">
        <v>791</v>
      </c>
      <c r="K655" t="s">
        <v>792</v>
      </c>
      <c r="M655" t="s">
        <v>799</v>
      </c>
      <c r="N655" t="s">
        <v>800</v>
      </c>
      <c r="P655">
        <v>0.12</v>
      </c>
      <c r="Q655" t="s">
        <v>87</v>
      </c>
      <c r="R655" t="s">
        <v>79</v>
      </c>
      <c r="S655" t="s">
        <v>102</v>
      </c>
      <c r="T655" t="s">
        <v>795</v>
      </c>
      <c r="U655" s="13" t="s">
        <v>1885</v>
      </c>
    </row>
    <row r="656" spans="1:21" ht="409.6" x14ac:dyDescent="0.2">
      <c r="A656" t="s">
        <v>786</v>
      </c>
      <c r="B656" t="s">
        <v>787</v>
      </c>
      <c r="C656">
        <v>2018</v>
      </c>
      <c r="D656" t="s">
        <v>788</v>
      </c>
      <c r="E656" t="s">
        <v>789</v>
      </c>
      <c r="F656" t="s">
        <v>525</v>
      </c>
      <c r="G656" t="s">
        <v>790</v>
      </c>
      <c r="H656">
        <v>10</v>
      </c>
      <c r="I656">
        <v>2105</v>
      </c>
      <c r="J656" t="s">
        <v>791</v>
      </c>
      <c r="K656" t="s">
        <v>792</v>
      </c>
      <c r="M656" t="s">
        <v>801</v>
      </c>
      <c r="N656" t="s">
        <v>802</v>
      </c>
      <c r="P656">
        <v>0.02</v>
      </c>
      <c r="R656" t="s">
        <v>79</v>
      </c>
      <c r="S656" t="s">
        <v>102</v>
      </c>
      <c r="T656" t="s">
        <v>795</v>
      </c>
      <c r="U656" s="13" t="s">
        <v>1885</v>
      </c>
    </row>
    <row r="657" spans="1:20" x14ac:dyDescent="0.2">
      <c r="A657" t="s">
        <v>803</v>
      </c>
      <c r="B657" t="s">
        <v>804</v>
      </c>
      <c r="C657">
        <v>2015</v>
      </c>
      <c r="D657" t="s">
        <v>705</v>
      </c>
      <c r="E657" t="s">
        <v>805</v>
      </c>
      <c r="F657" t="s">
        <v>70</v>
      </c>
      <c r="G657" t="s">
        <v>806</v>
      </c>
      <c r="H657" s="4" t="s">
        <v>807</v>
      </c>
      <c r="I657">
        <v>73</v>
      </c>
      <c r="J657" t="s">
        <v>188</v>
      </c>
      <c r="K657" t="s">
        <v>1886</v>
      </c>
      <c r="L657" s="4" t="s">
        <v>808</v>
      </c>
      <c r="M657" t="s">
        <v>809</v>
      </c>
      <c r="N657" t="s">
        <v>810</v>
      </c>
      <c r="P657">
        <v>0.08</v>
      </c>
      <c r="R657" t="s">
        <v>79</v>
      </c>
      <c r="S657" t="s">
        <v>56</v>
      </c>
      <c r="T657" t="s">
        <v>811</v>
      </c>
    </row>
    <row r="658" spans="1:20" x14ac:dyDescent="0.2">
      <c r="A658" t="s">
        <v>803</v>
      </c>
      <c r="B658" t="s">
        <v>804</v>
      </c>
      <c r="C658">
        <v>2015</v>
      </c>
      <c r="D658" t="s">
        <v>705</v>
      </c>
      <c r="E658" t="s">
        <v>805</v>
      </c>
      <c r="F658" t="s">
        <v>70</v>
      </c>
      <c r="G658" t="s">
        <v>806</v>
      </c>
      <c r="H658" s="4" t="s">
        <v>807</v>
      </c>
      <c r="I658">
        <v>73</v>
      </c>
      <c r="J658" t="s">
        <v>188</v>
      </c>
      <c r="K658" t="s">
        <v>1886</v>
      </c>
      <c r="L658" s="4" t="s">
        <v>808</v>
      </c>
      <c r="M658" t="s">
        <v>812</v>
      </c>
      <c r="N658" t="s">
        <v>810</v>
      </c>
      <c r="P658">
        <v>0.14000000000000001</v>
      </c>
      <c r="R658" t="s">
        <v>79</v>
      </c>
      <c r="S658" t="s">
        <v>56</v>
      </c>
      <c r="T658" t="s">
        <v>811</v>
      </c>
    </row>
    <row r="659" spans="1:20" x14ac:dyDescent="0.2">
      <c r="A659" t="s">
        <v>803</v>
      </c>
      <c r="B659" t="s">
        <v>804</v>
      </c>
      <c r="C659">
        <v>2015</v>
      </c>
      <c r="D659" t="s">
        <v>705</v>
      </c>
      <c r="E659" t="s">
        <v>805</v>
      </c>
      <c r="F659" t="s">
        <v>70</v>
      </c>
      <c r="G659" t="s">
        <v>806</v>
      </c>
      <c r="H659" s="4" t="s">
        <v>807</v>
      </c>
      <c r="I659">
        <v>73</v>
      </c>
      <c r="J659" t="s">
        <v>188</v>
      </c>
      <c r="K659" t="s">
        <v>1886</v>
      </c>
      <c r="L659" s="4" t="s">
        <v>808</v>
      </c>
      <c r="M659" t="s">
        <v>813</v>
      </c>
      <c r="N659" t="s">
        <v>810</v>
      </c>
      <c r="P659">
        <v>0.24</v>
      </c>
      <c r="R659" t="s">
        <v>79</v>
      </c>
      <c r="S659" t="s">
        <v>56</v>
      </c>
      <c r="T659" t="s">
        <v>811</v>
      </c>
    </row>
    <row r="660" spans="1:20" x14ac:dyDescent="0.2">
      <c r="A660" t="s">
        <v>803</v>
      </c>
      <c r="B660" t="s">
        <v>804</v>
      </c>
      <c r="C660">
        <v>2015</v>
      </c>
      <c r="D660" t="s">
        <v>705</v>
      </c>
      <c r="E660" t="s">
        <v>805</v>
      </c>
      <c r="F660" t="s">
        <v>70</v>
      </c>
      <c r="G660" t="s">
        <v>806</v>
      </c>
      <c r="H660" s="4" t="s">
        <v>807</v>
      </c>
      <c r="I660">
        <v>73</v>
      </c>
      <c r="J660" t="s">
        <v>188</v>
      </c>
      <c r="K660" t="s">
        <v>1886</v>
      </c>
      <c r="L660" s="4" t="s">
        <v>808</v>
      </c>
      <c r="M660" t="s">
        <v>814</v>
      </c>
      <c r="N660" t="s">
        <v>810</v>
      </c>
      <c r="P660">
        <v>0.08</v>
      </c>
      <c r="R660" t="s">
        <v>79</v>
      </c>
      <c r="S660" t="s">
        <v>56</v>
      </c>
      <c r="T660" t="s">
        <v>811</v>
      </c>
    </row>
    <row r="661" spans="1:20" x14ac:dyDescent="0.2">
      <c r="A661" t="s">
        <v>803</v>
      </c>
      <c r="B661" t="s">
        <v>804</v>
      </c>
      <c r="C661">
        <v>2015</v>
      </c>
      <c r="D661" t="s">
        <v>705</v>
      </c>
      <c r="E661" t="s">
        <v>805</v>
      </c>
      <c r="F661" t="s">
        <v>70</v>
      </c>
      <c r="G661" t="s">
        <v>806</v>
      </c>
      <c r="H661" s="4" t="s">
        <v>807</v>
      </c>
      <c r="I661">
        <v>73</v>
      </c>
      <c r="J661" t="s">
        <v>188</v>
      </c>
      <c r="K661" t="s">
        <v>1886</v>
      </c>
      <c r="L661" s="4" t="s">
        <v>808</v>
      </c>
      <c r="M661" t="s">
        <v>188</v>
      </c>
      <c r="N661" t="s">
        <v>1886</v>
      </c>
      <c r="P661">
        <v>0.15</v>
      </c>
      <c r="R661" t="s">
        <v>79</v>
      </c>
      <c r="S661" t="s">
        <v>56</v>
      </c>
      <c r="T661" t="s">
        <v>811</v>
      </c>
    </row>
    <row r="662" spans="1:20" x14ac:dyDescent="0.2">
      <c r="A662" t="s">
        <v>803</v>
      </c>
      <c r="B662" t="s">
        <v>804</v>
      </c>
      <c r="C662">
        <v>2015</v>
      </c>
      <c r="D662" t="s">
        <v>705</v>
      </c>
      <c r="E662" t="s">
        <v>805</v>
      </c>
      <c r="F662" t="s">
        <v>70</v>
      </c>
      <c r="G662" t="s">
        <v>806</v>
      </c>
      <c r="H662" s="4" t="s">
        <v>807</v>
      </c>
      <c r="I662">
        <v>73</v>
      </c>
      <c r="J662" t="s">
        <v>188</v>
      </c>
      <c r="K662" t="s">
        <v>1886</v>
      </c>
      <c r="L662" s="4" t="s">
        <v>808</v>
      </c>
      <c r="M662" t="s">
        <v>715</v>
      </c>
      <c r="N662" t="s">
        <v>815</v>
      </c>
      <c r="P662">
        <v>0.11</v>
      </c>
      <c r="R662" t="s">
        <v>79</v>
      </c>
      <c r="S662" t="s">
        <v>56</v>
      </c>
      <c r="T662" t="s">
        <v>811</v>
      </c>
    </row>
    <row r="663" spans="1:20" x14ac:dyDescent="0.2">
      <c r="A663" t="s">
        <v>803</v>
      </c>
      <c r="B663" t="s">
        <v>804</v>
      </c>
      <c r="C663">
        <v>2015</v>
      </c>
      <c r="D663" t="s">
        <v>705</v>
      </c>
      <c r="E663" t="s">
        <v>805</v>
      </c>
      <c r="F663" t="s">
        <v>70</v>
      </c>
      <c r="G663" t="s">
        <v>806</v>
      </c>
      <c r="H663" s="4" t="s">
        <v>807</v>
      </c>
      <c r="I663">
        <v>73</v>
      </c>
      <c r="J663" t="s">
        <v>188</v>
      </c>
      <c r="K663" t="s">
        <v>1886</v>
      </c>
      <c r="L663" s="4" t="s">
        <v>808</v>
      </c>
      <c r="M663" t="s">
        <v>717</v>
      </c>
      <c r="N663" t="s">
        <v>815</v>
      </c>
      <c r="P663">
        <v>0.17</v>
      </c>
      <c r="R663" t="s">
        <v>79</v>
      </c>
      <c r="S663" t="s">
        <v>56</v>
      </c>
      <c r="T663" t="s">
        <v>811</v>
      </c>
    </row>
    <row r="664" spans="1:20" x14ac:dyDescent="0.2">
      <c r="A664" t="s">
        <v>803</v>
      </c>
      <c r="B664" t="s">
        <v>804</v>
      </c>
      <c r="C664">
        <v>2015</v>
      </c>
      <c r="D664" t="s">
        <v>705</v>
      </c>
      <c r="E664" t="s">
        <v>805</v>
      </c>
      <c r="F664" t="s">
        <v>70</v>
      </c>
      <c r="G664" t="s">
        <v>806</v>
      </c>
      <c r="H664" s="4" t="s">
        <v>807</v>
      </c>
      <c r="I664">
        <v>73</v>
      </c>
      <c r="J664" t="s">
        <v>188</v>
      </c>
      <c r="K664" t="s">
        <v>1886</v>
      </c>
      <c r="L664" s="4" t="s">
        <v>808</v>
      </c>
      <c r="M664" t="s">
        <v>816</v>
      </c>
      <c r="N664" t="s">
        <v>815</v>
      </c>
      <c r="P664">
        <v>0.48</v>
      </c>
      <c r="Q664" t="s">
        <v>87</v>
      </c>
      <c r="R664" t="s">
        <v>79</v>
      </c>
      <c r="S664" t="s">
        <v>56</v>
      </c>
      <c r="T664" t="s">
        <v>811</v>
      </c>
    </row>
    <row r="665" spans="1:20" x14ac:dyDescent="0.2">
      <c r="A665" t="s">
        <v>803</v>
      </c>
      <c r="B665" t="s">
        <v>804</v>
      </c>
      <c r="C665">
        <v>2015</v>
      </c>
      <c r="D665" t="s">
        <v>705</v>
      </c>
      <c r="E665" t="s">
        <v>805</v>
      </c>
      <c r="F665" t="s">
        <v>70</v>
      </c>
      <c r="G665" t="s">
        <v>806</v>
      </c>
      <c r="H665" s="4" t="s">
        <v>808</v>
      </c>
      <c r="I665">
        <v>73</v>
      </c>
      <c r="J665" t="s">
        <v>188</v>
      </c>
      <c r="K665" t="s">
        <v>1886</v>
      </c>
      <c r="L665" s="4" t="s">
        <v>807</v>
      </c>
      <c r="M665" t="s">
        <v>809</v>
      </c>
      <c r="N665" t="s">
        <v>810</v>
      </c>
      <c r="P665">
        <v>0.47</v>
      </c>
      <c r="Q665" t="s">
        <v>87</v>
      </c>
      <c r="R665" t="s">
        <v>79</v>
      </c>
      <c r="S665" t="s">
        <v>56</v>
      </c>
      <c r="T665" t="s">
        <v>811</v>
      </c>
    </row>
    <row r="666" spans="1:20" x14ac:dyDescent="0.2">
      <c r="A666" t="s">
        <v>803</v>
      </c>
      <c r="B666" t="s">
        <v>804</v>
      </c>
      <c r="C666">
        <v>2015</v>
      </c>
      <c r="D666" t="s">
        <v>705</v>
      </c>
      <c r="E666" t="s">
        <v>805</v>
      </c>
      <c r="F666" t="s">
        <v>70</v>
      </c>
      <c r="G666" t="s">
        <v>806</v>
      </c>
      <c r="H666" s="4" t="s">
        <v>808</v>
      </c>
      <c r="I666">
        <v>73</v>
      </c>
      <c r="J666" t="s">
        <v>188</v>
      </c>
      <c r="K666" t="s">
        <v>1886</v>
      </c>
      <c r="L666" s="4" t="s">
        <v>807</v>
      </c>
      <c r="M666" t="s">
        <v>812</v>
      </c>
      <c r="N666" t="s">
        <v>810</v>
      </c>
      <c r="P666">
        <v>0.11</v>
      </c>
      <c r="R666" t="s">
        <v>79</v>
      </c>
      <c r="S666" t="s">
        <v>56</v>
      </c>
      <c r="T666" t="s">
        <v>811</v>
      </c>
    </row>
    <row r="667" spans="1:20" x14ac:dyDescent="0.2">
      <c r="A667" t="s">
        <v>803</v>
      </c>
      <c r="B667" t="s">
        <v>804</v>
      </c>
      <c r="C667">
        <v>2015</v>
      </c>
      <c r="D667" t="s">
        <v>705</v>
      </c>
      <c r="E667" t="s">
        <v>805</v>
      </c>
      <c r="F667" t="s">
        <v>70</v>
      </c>
      <c r="G667" t="s">
        <v>806</v>
      </c>
      <c r="H667" s="4" t="s">
        <v>808</v>
      </c>
      <c r="I667">
        <v>73</v>
      </c>
      <c r="J667" t="s">
        <v>188</v>
      </c>
      <c r="K667" t="s">
        <v>1886</v>
      </c>
      <c r="L667" s="4" t="s">
        <v>807</v>
      </c>
      <c r="M667" t="s">
        <v>813</v>
      </c>
      <c r="N667" t="s">
        <v>810</v>
      </c>
      <c r="P667">
        <v>0.09</v>
      </c>
      <c r="R667" t="s">
        <v>79</v>
      </c>
      <c r="S667" t="s">
        <v>56</v>
      </c>
      <c r="T667" t="s">
        <v>811</v>
      </c>
    </row>
    <row r="668" spans="1:20" x14ac:dyDescent="0.2">
      <c r="A668" t="s">
        <v>803</v>
      </c>
      <c r="B668" t="s">
        <v>804</v>
      </c>
      <c r="C668">
        <v>2015</v>
      </c>
      <c r="D668" t="s">
        <v>705</v>
      </c>
      <c r="E668" t="s">
        <v>805</v>
      </c>
      <c r="F668" t="s">
        <v>70</v>
      </c>
      <c r="G668" t="s">
        <v>806</v>
      </c>
      <c r="H668" s="4" t="s">
        <v>808</v>
      </c>
      <c r="I668">
        <v>73</v>
      </c>
      <c r="J668" t="s">
        <v>188</v>
      </c>
      <c r="K668" t="s">
        <v>1886</v>
      </c>
      <c r="L668" s="4" t="s">
        <v>807</v>
      </c>
      <c r="M668" t="s">
        <v>814</v>
      </c>
      <c r="N668" t="s">
        <v>810</v>
      </c>
      <c r="P668">
        <v>0.02</v>
      </c>
      <c r="R668" t="s">
        <v>79</v>
      </c>
      <c r="S668" t="s">
        <v>56</v>
      </c>
      <c r="T668" t="s">
        <v>811</v>
      </c>
    </row>
    <row r="669" spans="1:20" x14ac:dyDescent="0.2">
      <c r="A669" t="s">
        <v>803</v>
      </c>
      <c r="B669" t="s">
        <v>804</v>
      </c>
      <c r="C669">
        <v>2015</v>
      </c>
      <c r="D669" t="s">
        <v>705</v>
      </c>
      <c r="E669" t="s">
        <v>805</v>
      </c>
      <c r="F669" t="s">
        <v>70</v>
      </c>
      <c r="G669" t="s">
        <v>806</v>
      </c>
      <c r="H669" s="4" t="s">
        <v>808</v>
      </c>
      <c r="I669">
        <v>73</v>
      </c>
      <c r="J669" t="s">
        <v>188</v>
      </c>
      <c r="K669" t="s">
        <v>1886</v>
      </c>
      <c r="L669" s="4" t="s">
        <v>807</v>
      </c>
      <c r="M669" t="s">
        <v>715</v>
      </c>
      <c r="N669" t="s">
        <v>815</v>
      </c>
      <c r="P669">
        <v>7.0000000000000007E-2</v>
      </c>
      <c r="R669" t="s">
        <v>79</v>
      </c>
      <c r="S669" t="s">
        <v>56</v>
      </c>
      <c r="T669" t="s">
        <v>811</v>
      </c>
    </row>
    <row r="670" spans="1:20" x14ac:dyDescent="0.2">
      <c r="A670" t="s">
        <v>803</v>
      </c>
      <c r="B670" t="s">
        <v>804</v>
      </c>
      <c r="C670">
        <v>2015</v>
      </c>
      <c r="D670" t="s">
        <v>705</v>
      </c>
      <c r="E670" t="s">
        <v>805</v>
      </c>
      <c r="F670" t="s">
        <v>70</v>
      </c>
      <c r="G670" t="s">
        <v>806</v>
      </c>
      <c r="H670" s="4" t="s">
        <v>808</v>
      </c>
      <c r="I670">
        <v>73</v>
      </c>
      <c r="J670" t="s">
        <v>188</v>
      </c>
      <c r="K670" t="s">
        <v>1886</v>
      </c>
      <c r="L670" s="4" t="s">
        <v>807</v>
      </c>
      <c r="M670" t="s">
        <v>717</v>
      </c>
      <c r="N670" t="s">
        <v>815</v>
      </c>
      <c r="P670">
        <v>-0.24</v>
      </c>
      <c r="R670" t="s">
        <v>79</v>
      </c>
      <c r="S670" t="s">
        <v>56</v>
      </c>
      <c r="T670" t="s">
        <v>811</v>
      </c>
    </row>
    <row r="671" spans="1:20" x14ac:dyDescent="0.2">
      <c r="A671" t="s">
        <v>803</v>
      </c>
      <c r="B671" t="s">
        <v>804</v>
      </c>
      <c r="C671">
        <v>2015</v>
      </c>
      <c r="D671" t="s">
        <v>705</v>
      </c>
      <c r="E671" t="s">
        <v>805</v>
      </c>
      <c r="F671" t="s">
        <v>70</v>
      </c>
      <c r="G671" t="s">
        <v>806</v>
      </c>
      <c r="H671" s="4" t="s">
        <v>808</v>
      </c>
      <c r="I671">
        <v>73</v>
      </c>
      <c r="J671" t="s">
        <v>188</v>
      </c>
      <c r="K671" t="s">
        <v>1886</v>
      </c>
      <c r="L671" s="4" t="s">
        <v>807</v>
      </c>
      <c r="M671" t="s">
        <v>816</v>
      </c>
      <c r="N671" t="s">
        <v>815</v>
      </c>
      <c r="P671">
        <v>-0.04</v>
      </c>
      <c r="R671" t="s">
        <v>79</v>
      </c>
      <c r="S671" t="s">
        <v>56</v>
      </c>
      <c r="T671" t="s">
        <v>811</v>
      </c>
    </row>
    <row r="672" spans="1:20" x14ac:dyDescent="0.2">
      <c r="A672" t="s">
        <v>817</v>
      </c>
      <c r="B672" t="s">
        <v>818</v>
      </c>
      <c r="C672">
        <v>2017</v>
      </c>
      <c r="D672" t="s">
        <v>819</v>
      </c>
      <c r="E672" t="s">
        <v>820</v>
      </c>
      <c r="F672" t="s">
        <v>304</v>
      </c>
      <c r="G672" t="s">
        <v>821</v>
      </c>
      <c r="H672" s="4" t="s">
        <v>822</v>
      </c>
      <c r="I672">
        <v>80</v>
      </c>
      <c r="J672" t="s">
        <v>188</v>
      </c>
      <c r="K672" t="s">
        <v>823</v>
      </c>
      <c r="M672" t="s">
        <v>824</v>
      </c>
      <c r="N672" t="s">
        <v>825</v>
      </c>
      <c r="O672" t="s">
        <v>622</v>
      </c>
      <c r="P672">
        <v>0.28999999999999998</v>
      </c>
      <c r="Q672" t="s">
        <v>87</v>
      </c>
      <c r="R672" t="s">
        <v>79</v>
      </c>
      <c r="S672" t="s">
        <v>102</v>
      </c>
      <c r="T672" t="s">
        <v>826</v>
      </c>
    </row>
    <row r="673" spans="1:20" x14ac:dyDescent="0.2">
      <c r="A673" t="s">
        <v>817</v>
      </c>
      <c r="B673" t="s">
        <v>818</v>
      </c>
      <c r="C673">
        <v>2017</v>
      </c>
      <c r="D673" t="s">
        <v>819</v>
      </c>
      <c r="E673" t="s">
        <v>820</v>
      </c>
      <c r="F673" t="s">
        <v>304</v>
      </c>
      <c r="G673" t="s">
        <v>821</v>
      </c>
      <c r="H673" s="4" t="s">
        <v>822</v>
      </c>
      <c r="I673">
        <v>80</v>
      </c>
      <c r="J673" t="s">
        <v>188</v>
      </c>
      <c r="K673" t="s">
        <v>823</v>
      </c>
      <c r="M673" t="s">
        <v>606</v>
      </c>
      <c r="O673" t="s">
        <v>622</v>
      </c>
      <c r="P673">
        <v>0.21</v>
      </c>
      <c r="R673" t="s">
        <v>79</v>
      </c>
      <c r="S673" t="s">
        <v>102</v>
      </c>
      <c r="T673" t="s">
        <v>826</v>
      </c>
    </row>
    <row r="674" spans="1:20" x14ac:dyDescent="0.2">
      <c r="A674" t="s">
        <v>817</v>
      </c>
      <c r="B674" t="s">
        <v>818</v>
      </c>
      <c r="C674">
        <v>2017</v>
      </c>
      <c r="D674" t="s">
        <v>819</v>
      </c>
      <c r="E674" t="s">
        <v>820</v>
      </c>
      <c r="F674" t="s">
        <v>304</v>
      </c>
      <c r="G674" t="s">
        <v>821</v>
      </c>
      <c r="H674" s="4" t="s">
        <v>822</v>
      </c>
      <c r="I674">
        <v>80</v>
      </c>
      <c r="J674" t="s">
        <v>188</v>
      </c>
      <c r="K674" t="s">
        <v>823</v>
      </c>
      <c r="M674" t="s">
        <v>827</v>
      </c>
      <c r="N674" t="s">
        <v>828</v>
      </c>
      <c r="O674" t="s">
        <v>622</v>
      </c>
      <c r="P674">
        <v>0.36</v>
      </c>
      <c r="Q674" t="s">
        <v>87</v>
      </c>
      <c r="R674" t="s">
        <v>79</v>
      </c>
      <c r="S674" t="s">
        <v>102</v>
      </c>
      <c r="T674" t="s">
        <v>826</v>
      </c>
    </row>
    <row r="675" spans="1:20" x14ac:dyDescent="0.2">
      <c r="A675" t="s">
        <v>817</v>
      </c>
      <c r="B675" t="s">
        <v>818</v>
      </c>
      <c r="C675">
        <v>2017</v>
      </c>
      <c r="D675" t="s">
        <v>819</v>
      </c>
      <c r="E675" t="s">
        <v>820</v>
      </c>
      <c r="F675" t="s">
        <v>304</v>
      </c>
      <c r="G675" t="s">
        <v>821</v>
      </c>
      <c r="H675" s="4" t="s">
        <v>822</v>
      </c>
      <c r="I675">
        <v>80</v>
      </c>
      <c r="J675" t="s">
        <v>188</v>
      </c>
      <c r="K675" t="s">
        <v>823</v>
      </c>
      <c r="M675" t="s">
        <v>829</v>
      </c>
      <c r="N675" t="s">
        <v>830</v>
      </c>
      <c r="O675" t="s">
        <v>622</v>
      </c>
      <c r="P675">
        <v>0.62</v>
      </c>
      <c r="Q675" t="s">
        <v>87</v>
      </c>
      <c r="R675" t="s">
        <v>79</v>
      </c>
      <c r="S675" t="s">
        <v>102</v>
      </c>
      <c r="T675" t="s">
        <v>826</v>
      </c>
    </row>
    <row r="676" spans="1:20" x14ac:dyDescent="0.2">
      <c r="A676" t="s">
        <v>817</v>
      </c>
      <c r="B676" t="s">
        <v>818</v>
      </c>
      <c r="C676">
        <v>2017</v>
      </c>
      <c r="D676" t="s">
        <v>819</v>
      </c>
      <c r="E676" t="s">
        <v>820</v>
      </c>
      <c r="F676" t="s">
        <v>304</v>
      </c>
      <c r="G676" t="s">
        <v>821</v>
      </c>
      <c r="H676" s="4" t="s">
        <v>822</v>
      </c>
      <c r="I676">
        <v>80</v>
      </c>
      <c r="J676" t="s">
        <v>188</v>
      </c>
      <c r="K676" t="s">
        <v>823</v>
      </c>
      <c r="M676" t="s">
        <v>342</v>
      </c>
      <c r="N676" t="s">
        <v>831</v>
      </c>
      <c r="O676" t="s">
        <v>622</v>
      </c>
      <c r="P676">
        <v>0.36</v>
      </c>
      <c r="Q676" t="s">
        <v>87</v>
      </c>
      <c r="R676" t="s">
        <v>79</v>
      </c>
      <c r="S676" t="s">
        <v>102</v>
      </c>
      <c r="T676" t="s">
        <v>826</v>
      </c>
    </row>
    <row r="677" spans="1:20" x14ac:dyDescent="0.2">
      <c r="A677" t="s">
        <v>817</v>
      </c>
      <c r="B677" t="s">
        <v>818</v>
      </c>
      <c r="C677">
        <v>2017</v>
      </c>
      <c r="D677" t="s">
        <v>819</v>
      </c>
      <c r="E677" t="s">
        <v>820</v>
      </c>
      <c r="F677" t="s">
        <v>304</v>
      </c>
      <c r="G677" t="s">
        <v>821</v>
      </c>
      <c r="H677" s="4" t="s">
        <v>822</v>
      </c>
      <c r="I677">
        <v>80</v>
      </c>
      <c r="J677" t="s">
        <v>188</v>
      </c>
      <c r="K677" t="s">
        <v>823</v>
      </c>
      <c r="L677" s="4" t="s">
        <v>832</v>
      </c>
      <c r="M677" t="s">
        <v>833</v>
      </c>
      <c r="N677" t="s">
        <v>834</v>
      </c>
      <c r="O677" t="s">
        <v>622</v>
      </c>
      <c r="P677">
        <v>0.18</v>
      </c>
      <c r="R677" t="s">
        <v>79</v>
      </c>
      <c r="S677" t="s">
        <v>56</v>
      </c>
      <c r="T677" t="s">
        <v>826</v>
      </c>
    </row>
    <row r="678" spans="1:20" x14ac:dyDescent="0.2">
      <c r="A678" t="s">
        <v>817</v>
      </c>
      <c r="B678" t="s">
        <v>818</v>
      </c>
      <c r="C678">
        <v>2017</v>
      </c>
      <c r="D678" t="s">
        <v>819</v>
      </c>
      <c r="E678" t="s">
        <v>820</v>
      </c>
      <c r="F678" t="s">
        <v>304</v>
      </c>
      <c r="G678" t="s">
        <v>821</v>
      </c>
      <c r="H678" s="4" t="s">
        <v>822</v>
      </c>
      <c r="I678">
        <v>80</v>
      </c>
      <c r="J678" t="s">
        <v>188</v>
      </c>
      <c r="K678" t="s">
        <v>823</v>
      </c>
      <c r="L678" s="4" t="s">
        <v>832</v>
      </c>
      <c r="M678" t="s">
        <v>829</v>
      </c>
      <c r="N678" t="s">
        <v>835</v>
      </c>
      <c r="O678" t="s">
        <v>622</v>
      </c>
      <c r="P678">
        <v>0.54</v>
      </c>
      <c r="Q678" t="s">
        <v>87</v>
      </c>
      <c r="R678" t="s">
        <v>79</v>
      </c>
      <c r="S678" t="s">
        <v>56</v>
      </c>
      <c r="T678" t="s">
        <v>826</v>
      </c>
    </row>
    <row r="679" spans="1:20" x14ac:dyDescent="0.2">
      <c r="A679" t="s">
        <v>817</v>
      </c>
      <c r="B679" t="s">
        <v>818</v>
      </c>
      <c r="C679">
        <v>2017</v>
      </c>
      <c r="D679" t="s">
        <v>819</v>
      </c>
      <c r="E679" t="s">
        <v>820</v>
      </c>
      <c r="F679" t="s">
        <v>304</v>
      </c>
      <c r="G679" t="s">
        <v>821</v>
      </c>
      <c r="H679" s="4" t="s">
        <v>822</v>
      </c>
      <c r="I679">
        <v>80</v>
      </c>
      <c r="J679" t="s">
        <v>188</v>
      </c>
      <c r="K679" t="s">
        <v>823</v>
      </c>
      <c r="L679" s="4" t="s">
        <v>832</v>
      </c>
      <c r="M679" t="s">
        <v>836</v>
      </c>
      <c r="N679" t="s">
        <v>837</v>
      </c>
      <c r="O679" t="s">
        <v>622</v>
      </c>
      <c r="P679">
        <v>0.44</v>
      </c>
      <c r="Q679" t="s">
        <v>87</v>
      </c>
      <c r="R679" t="s">
        <v>79</v>
      </c>
      <c r="S679" t="s">
        <v>56</v>
      </c>
      <c r="T679" t="s">
        <v>826</v>
      </c>
    </row>
    <row r="680" spans="1:20" x14ac:dyDescent="0.2">
      <c r="A680" t="s">
        <v>838</v>
      </c>
      <c r="B680" t="s">
        <v>839</v>
      </c>
      <c r="C680">
        <v>2014</v>
      </c>
      <c r="D680" t="s">
        <v>840</v>
      </c>
      <c r="E680" t="s">
        <v>841</v>
      </c>
      <c r="F680" t="s">
        <v>842</v>
      </c>
      <c r="G680" t="s">
        <v>843</v>
      </c>
      <c r="H680" s="4" t="s">
        <v>460</v>
      </c>
      <c r="I680">
        <v>121</v>
      </c>
      <c r="J680" t="s">
        <v>567</v>
      </c>
      <c r="K680" t="s">
        <v>844</v>
      </c>
      <c r="L680" s="4" t="s">
        <v>460</v>
      </c>
      <c r="M680" t="s">
        <v>740</v>
      </c>
      <c r="N680" t="s">
        <v>845</v>
      </c>
      <c r="P680">
        <v>0.43</v>
      </c>
      <c r="R680" t="s">
        <v>79</v>
      </c>
      <c r="S680" t="s">
        <v>102</v>
      </c>
      <c r="T680" t="s">
        <v>846</v>
      </c>
    </row>
    <row r="681" spans="1:20" x14ac:dyDescent="0.2">
      <c r="A681" t="s">
        <v>838</v>
      </c>
      <c r="B681" t="s">
        <v>839</v>
      </c>
      <c r="C681">
        <v>2014</v>
      </c>
      <c r="D681" t="s">
        <v>840</v>
      </c>
      <c r="E681" t="s">
        <v>841</v>
      </c>
      <c r="F681" t="s">
        <v>842</v>
      </c>
      <c r="G681" t="s">
        <v>843</v>
      </c>
      <c r="H681" s="4" t="s">
        <v>847</v>
      </c>
      <c r="I681">
        <v>121</v>
      </c>
      <c r="J681" t="s">
        <v>567</v>
      </c>
      <c r="K681" t="s">
        <v>844</v>
      </c>
      <c r="L681" s="4" t="s">
        <v>847</v>
      </c>
      <c r="M681" t="s">
        <v>740</v>
      </c>
      <c r="N681" t="s">
        <v>845</v>
      </c>
      <c r="P681">
        <v>0.42</v>
      </c>
      <c r="R681" t="s">
        <v>79</v>
      </c>
      <c r="S681" t="s">
        <v>102</v>
      </c>
      <c r="T681" t="s">
        <v>846</v>
      </c>
    </row>
    <row r="682" spans="1:20" x14ac:dyDescent="0.2">
      <c r="A682" t="s">
        <v>838</v>
      </c>
      <c r="B682" t="s">
        <v>839</v>
      </c>
      <c r="C682">
        <v>2014</v>
      </c>
      <c r="D682" t="s">
        <v>840</v>
      </c>
      <c r="E682" t="s">
        <v>841</v>
      </c>
      <c r="F682" t="s">
        <v>842</v>
      </c>
      <c r="G682" t="s">
        <v>843</v>
      </c>
      <c r="H682" s="4" t="s">
        <v>848</v>
      </c>
      <c r="I682">
        <v>121</v>
      </c>
      <c r="J682" t="s">
        <v>567</v>
      </c>
      <c r="K682" t="s">
        <v>844</v>
      </c>
      <c r="L682" s="4" t="s">
        <v>848</v>
      </c>
      <c r="M682" t="s">
        <v>740</v>
      </c>
      <c r="N682" t="s">
        <v>845</v>
      </c>
      <c r="P682">
        <v>0.33</v>
      </c>
      <c r="R682" t="s">
        <v>79</v>
      </c>
      <c r="S682" t="s">
        <v>102</v>
      </c>
      <c r="T682" t="s">
        <v>846</v>
      </c>
    </row>
    <row r="683" spans="1:20" x14ac:dyDescent="0.2">
      <c r="A683" t="s">
        <v>838</v>
      </c>
      <c r="B683" t="s">
        <v>839</v>
      </c>
      <c r="C683">
        <v>2014</v>
      </c>
      <c r="D683" t="s">
        <v>840</v>
      </c>
      <c r="E683" t="s">
        <v>841</v>
      </c>
      <c r="F683" t="s">
        <v>842</v>
      </c>
      <c r="G683" t="s">
        <v>843</v>
      </c>
      <c r="H683" s="4" t="s">
        <v>271</v>
      </c>
      <c r="I683">
        <v>121</v>
      </c>
      <c r="J683" t="s">
        <v>567</v>
      </c>
      <c r="K683" t="s">
        <v>844</v>
      </c>
      <c r="L683" s="4" t="s">
        <v>271</v>
      </c>
      <c r="M683" t="s">
        <v>740</v>
      </c>
      <c r="N683" t="s">
        <v>845</v>
      </c>
      <c r="P683">
        <v>0.14000000000000001</v>
      </c>
      <c r="R683" t="s">
        <v>79</v>
      </c>
      <c r="S683" t="s">
        <v>102</v>
      </c>
      <c r="T683" t="s">
        <v>846</v>
      </c>
    </row>
    <row r="684" spans="1:20" x14ac:dyDescent="0.2">
      <c r="A684" t="s">
        <v>838</v>
      </c>
      <c r="B684" t="s">
        <v>839</v>
      </c>
      <c r="C684">
        <v>2014</v>
      </c>
      <c r="D684" t="s">
        <v>840</v>
      </c>
      <c r="E684" t="s">
        <v>841</v>
      </c>
      <c r="F684" t="s">
        <v>842</v>
      </c>
      <c r="G684" t="s">
        <v>843</v>
      </c>
      <c r="H684" s="4" t="s">
        <v>460</v>
      </c>
      <c r="I684">
        <v>121</v>
      </c>
      <c r="J684" t="s">
        <v>567</v>
      </c>
      <c r="K684" t="s">
        <v>844</v>
      </c>
      <c r="L684" s="4" t="s">
        <v>460</v>
      </c>
      <c r="M684" t="s">
        <v>740</v>
      </c>
      <c r="N684" t="s">
        <v>845</v>
      </c>
      <c r="O684" t="s">
        <v>849</v>
      </c>
      <c r="P684">
        <v>0.31</v>
      </c>
      <c r="R684" t="s">
        <v>79</v>
      </c>
      <c r="S684" t="s">
        <v>102</v>
      </c>
      <c r="T684" t="s">
        <v>846</v>
      </c>
    </row>
    <row r="685" spans="1:20" x14ac:dyDescent="0.2">
      <c r="A685" t="s">
        <v>838</v>
      </c>
      <c r="B685" t="s">
        <v>839</v>
      </c>
      <c r="C685">
        <v>2014</v>
      </c>
      <c r="D685" t="s">
        <v>840</v>
      </c>
      <c r="E685" t="s">
        <v>841</v>
      </c>
      <c r="F685" t="s">
        <v>842</v>
      </c>
      <c r="G685" t="s">
        <v>843</v>
      </c>
      <c r="H685" s="4" t="s">
        <v>847</v>
      </c>
      <c r="I685">
        <v>121</v>
      </c>
      <c r="J685" t="s">
        <v>567</v>
      </c>
      <c r="K685" t="s">
        <v>844</v>
      </c>
      <c r="L685" s="4" t="s">
        <v>847</v>
      </c>
      <c r="M685" t="s">
        <v>740</v>
      </c>
      <c r="N685" t="s">
        <v>845</v>
      </c>
      <c r="O685" t="s">
        <v>849</v>
      </c>
      <c r="P685">
        <v>0.33</v>
      </c>
      <c r="R685" t="s">
        <v>79</v>
      </c>
      <c r="S685" t="s">
        <v>102</v>
      </c>
      <c r="T685" t="s">
        <v>846</v>
      </c>
    </row>
    <row r="686" spans="1:20" x14ac:dyDescent="0.2">
      <c r="A686" t="s">
        <v>838</v>
      </c>
      <c r="B686" t="s">
        <v>839</v>
      </c>
      <c r="C686">
        <v>2014</v>
      </c>
      <c r="D686" t="s">
        <v>840</v>
      </c>
      <c r="E686" t="s">
        <v>841</v>
      </c>
      <c r="F686" t="s">
        <v>842</v>
      </c>
      <c r="G686" t="s">
        <v>843</v>
      </c>
      <c r="H686" s="4" t="s">
        <v>848</v>
      </c>
      <c r="I686">
        <v>121</v>
      </c>
      <c r="J686" t="s">
        <v>567</v>
      </c>
      <c r="K686" t="s">
        <v>844</v>
      </c>
      <c r="L686" s="4" t="s">
        <v>848</v>
      </c>
      <c r="M686" t="s">
        <v>740</v>
      </c>
      <c r="N686" t="s">
        <v>845</v>
      </c>
      <c r="O686" t="s">
        <v>849</v>
      </c>
      <c r="P686">
        <v>0.33</v>
      </c>
      <c r="R686" t="s">
        <v>79</v>
      </c>
      <c r="S686" t="s">
        <v>102</v>
      </c>
      <c r="T686" t="s">
        <v>846</v>
      </c>
    </row>
    <row r="687" spans="1:20" x14ac:dyDescent="0.2">
      <c r="A687" t="s">
        <v>838</v>
      </c>
      <c r="B687" t="s">
        <v>839</v>
      </c>
      <c r="C687">
        <v>2014</v>
      </c>
      <c r="D687" t="s">
        <v>840</v>
      </c>
      <c r="E687" t="s">
        <v>841</v>
      </c>
      <c r="F687" t="s">
        <v>842</v>
      </c>
      <c r="G687" t="s">
        <v>843</v>
      </c>
      <c r="H687" s="4" t="s">
        <v>271</v>
      </c>
      <c r="I687">
        <v>121</v>
      </c>
      <c r="J687" t="s">
        <v>567</v>
      </c>
      <c r="K687" t="s">
        <v>844</v>
      </c>
      <c r="L687" s="4" t="s">
        <v>271</v>
      </c>
      <c r="M687" t="s">
        <v>740</v>
      </c>
      <c r="N687" t="s">
        <v>845</v>
      </c>
      <c r="O687" t="s">
        <v>849</v>
      </c>
      <c r="P687">
        <v>0.14000000000000001</v>
      </c>
      <c r="R687" t="s">
        <v>79</v>
      </c>
      <c r="S687" t="s">
        <v>102</v>
      </c>
      <c r="T687" t="s">
        <v>846</v>
      </c>
    </row>
    <row r="688" spans="1:20" x14ac:dyDescent="0.2">
      <c r="A688" t="s">
        <v>850</v>
      </c>
      <c r="B688" t="s">
        <v>851</v>
      </c>
      <c r="C688">
        <v>2002</v>
      </c>
      <c r="D688" t="s">
        <v>852</v>
      </c>
      <c r="E688" t="s">
        <v>853</v>
      </c>
      <c r="F688" t="s">
        <v>95</v>
      </c>
      <c r="G688" t="s">
        <v>854</v>
      </c>
      <c r="H688" s="4" t="s">
        <v>855</v>
      </c>
      <c r="I688">
        <v>28</v>
      </c>
      <c r="J688" t="s">
        <v>856</v>
      </c>
      <c r="K688" t="s">
        <v>857</v>
      </c>
      <c r="M688" t="s">
        <v>858</v>
      </c>
      <c r="N688" t="s">
        <v>859</v>
      </c>
      <c r="O688" t="s">
        <v>860</v>
      </c>
      <c r="P688">
        <v>0.41899999999999998</v>
      </c>
      <c r="R688" t="s">
        <v>79</v>
      </c>
      <c r="S688" t="s">
        <v>102</v>
      </c>
      <c r="T688" t="s">
        <v>861</v>
      </c>
    </row>
    <row r="689" spans="1:20" x14ac:dyDescent="0.2">
      <c r="A689" t="s">
        <v>850</v>
      </c>
      <c r="B689" t="s">
        <v>851</v>
      </c>
      <c r="C689">
        <v>2002</v>
      </c>
      <c r="D689" t="s">
        <v>852</v>
      </c>
      <c r="E689" t="s">
        <v>853</v>
      </c>
      <c r="F689" t="s">
        <v>95</v>
      </c>
      <c r="G689" t="s">
        <v>854</v>
      </c>
      <c r="H689" s="4" t="s">
        <v>855</v>
      </c>
      <c r="I689">
        <v>28</v>
      </c>
      <c r="J689" t="s">
        <v>856</v>
      </c>
      <c r="K689" t="s">
        <v>857</v>
      </c>
      <c r="M689" t="s">
        <v>862</v>
      </c>
      <c r="N689" t="s">
        <v>859</v>
      </c>
      <c r="O689" t="s">
        <v>860</v>
      </c>
      <c r="P689">
        <v>0.36599999999999999</v>
      </c>
      <c r="R689" t="s">
        <v>79</v>
      </c>
      <c r="S689" t="s">
        <v>102</v>
      </c>
      <c r="T689" t="s">
        <v>861</v>
      </c>
    </row>
    <row r="690" spans="1:20" x14ac:dyDescent="0.2">
      <c r="A690" t="s">
        <v>850</v>
      </c>
      <c r="B690" t="s">
        <v>851</v>
      </c>
      <c r="C690">
        <v>2002</v>
      </c>
      <c r="D690" t="s">
        <v>852</v>
      </c>
      <c r="E690" t="s">
        <v>853</v>
      </c>
      <c r="F690" t="s">
        <v>95</v>
      </c>
      <c r="G690" t="s">
        <v>854</v>
      </c>
      <c r="H690" s="4" t="s">
        <v>855</v>
      </c>
      <c r="I690">
        <v>28</v>
      </c>
      <c r="J690" t="s">
        <v>856</v>
      </c>
      <c r="K690" t="s">
        <v>857</v>
      </c>
      <c r="M690" t="s">
        <v>863</v>
      </c>
      <c r="N690" t="s">
        <v>864</v>
      </c>
      <c r="O690" t="s">
        <v>860</v>
      </c>
      <c r="P690">
        <v>0.23200000000000001</v>
      </c>
      <c r="R690" t="s">
        <v>79</v>
      </c>
      <c r="S690" t="s">
        <v>102</v>
      </c>
      <c r="T690" t="s">
        <v>861</v>
      </c>
    </row>
    <row r="691" spans="1:20" x14ac:dyDescent="0.2">
      <c r="A691" t="s">
        <v>850</v>
      </c>
      <c r="B691" t="s">
        <v>851</v>
      </c>
      <c r="C691">
        <v>2002</v>
      </c>
      <c r="D691" t="s">
        <v>852</v>
      </c>
      <c r="E691" t="s">
        <v>853</v>
      </c>
      <c r="F691" t="s">
        <v>95</v>
      </c>
      <c r="G691" t="s">
        <v>854</v>
      </c>
      <c r="H691" s="4" t="s">
        <v>855</v>
      </c>
      <c r="I691">
        <v>28</v>
      </c>
      <c r="J691" t="s">
        <v>856</v>
      </c>
      <c r="K691" t="s">
        <v>857</v>
      </c>
      <c r="M691" t="s">
        <v>865</v>
      </c>
      <c r="N691" t="s">
        <v>866</v>
      </c>
      <c r="O691" t="s">
        <v>860</v>
      </c>
      <c r="P691">
        <v>0.23799999999999999</v>
      </c>
      <c r="R691" t="s">
        <v>79</v>
      </c>
      <c r="S691" t="s">
        <v>102</v>
      </c>
      <c r="T691" t="s">
        <v>861</v>
      </c>
    </row>
    <row r="692" spans="1:20" x14ac:dyDescent="0.2">
      <c r="A692" t="s">
        <v>850</v>
      </c>
      <c r="B692" t="s">
        <v>851</v>
      </c>
      <c r="C692">
        <v>2002</v>
      </c>
      <c r="D692" t="s">
        <v>852</v>
      </c>
      <c r="E692" t="s">
        <v>853</v>
      </c>
      <c r="F692" t="s">
        <v>95</v>
      </c>
      <c r="G692" t="s">
        <v>854</v>
      </c>
      <c r="H692" s="4" t="s">
        <v>855</v>
      </c>
      <c r="I692">
        <v>28</v>
      </c>
      <c r="J692" t="s">
        <v>856</v>
      </c>
      <c r="K692" t="s">
        <v>857</v>
      </c>
      <c r="M692" t="s">
        <v>863</v>
      </c>
      <c r="N692" t="s">
        <v>867</v>
      </c>
      <c r="O692" t="s">
        <v>860</v>
      </c>
      <c r="P692">
        <v>0.10100000000000001</v>
      </c>
      <c r="R692" t="s">
        <v>79</v>
      </c>
      <c r="S692" t="s">
        <v>102</v>
      </c>
      <c r="T692" t="s">
        <v>861</v>
      </c>
    </row>
    <row r="693" spans="1:20" x14ac:dyDescent="0.2">
      <c r="A693" t="s">
        <v>850</v>
      </c>
      <c r="B693" t="s">
        <v>851</v>
      </c>
      <c r="C693">
        <v>2002</v>
      </c>
      <c r="D693" t="s">
        <v>852</v>
      </c>
      <c r="E693" t="s">
        <v>853</v>
      </c>
      <c r="F693" t="s">
        <v>95</v>
      </c>
      <c r="G693" t="s">
        <v>854</v>
      </c>
      <c r="H693" s="4" t="s">
        <v>855</v>
      </c>
      <c r="I693">
        <v>28</v>
      </c>
      <c r="J693" t="s">
        <v>856</v>
      </c>
      <c r="K693" t="s">
        <v>857</v>
      </c>
      <c r="M693" t="s">
        <v>863</v>
      </c>
      <c r="N693" t="s">
        <v>868</v>
      </c>
      <c r="O693" t="s">
        <v>860</v>
      </c>
      <c r="P693">
        <v>0.22600000000000001</v>
      </c>
      <c r="R693" t="s">
        <v>79</v>
      </c>
      <c r="S693" t="s">
        <v>102</v>
      </c>
      <c r="T693" t="s">
        <v>861</v>
      </c>
    </row>
    <row r="694" spans="1:20" x14ac:dyDescent="0.2">
      <c r="A694" t="s">
        <v>850</v>
      </c>
      <c r="B694" t="s">
        <v>851</v>
      </c>
      <c r="C694">
        <v>2002</v>
      </c>
      <c r="D694" t="s">
        <v>852</v>
      </c>
      <c r="E694" t="s">
        <v>853</v>
      </c>
      <c r="F694" t="s">
        <v>95</v>
      </c>
      <c r="G694" t="s">
        <v>854</v>
      </c>
      <c r="H694" s="4" t="s">
        <v>855</v>
      </c>
      <c r="I694">
        <v>28</v>
      </c>
      <c r="J694" t="s">
        <v>856</v>
      </c>
      <c r="K694" t="s">
        <v>857</v>
      </c>
      <c r="M694" t="s">
        <v>863</v>
      </c>
      <c r="N694" t="s">
        <v>869</v>
      </c>
      <c r="O694" t="s">
        <v>860</v>
      </c>
      <c r="P694">
        <v>0.19</v>
      </c>
      <c r="R694" t="s">
        <v>79</v>
      </c>
      <c r="S694" t="s">
        <v>102</v>
      </c>
      <c r="T694" t="s">
        <v>861</v>
      </c>
    </row>
    <row r="695" spans="1:20" x14ac:dyDescent="0.2">
      <c r="A695" t="s">
        <v>850</v>
      </c>
      <c r="B695" t="s">
        <v>851</v>
      </c>
      <c r="C695">
        <v>2002</v>
      </c>
      <c r="D695" t="s">
        <v>852</v>
      </c>
      <c r="E695" t="s">
        <v>853</v>
      </c>
      <c r="F695" t="s">
        <v>95</v>
      </c>
      <c r="G695" t="s">
        <v>854</v>
      </c>
      <c r="H695" s="4" t="s">
        <v>855</v>
      </c>
      <c r="I695">
        <v>28</v>
      </c>
      <c r="J695" t="s">
        <v>856</v>
      </c>
      <c r="K695" t="s">
        <v>857</v>
      </c>
      <c r="M695" t="s">
        <v>870</v>
      </c>
      <c r="N695" t="s">
        <v>871</v>
      </c>
      <c r="O695" t="s">
        <v>860</v>
      </c>
      <c r="P695">
        <v>0.153</v>
      </c>
      <c r="R695" t="s">
        <v>79</v>
      </c>
      <c r="S695" t="s">
        <v>102</v>
      </c>
      <c r="T695" t="s">
        <v>861</v>
      </c>
    </row>
    <row r="696" spans="1:20" x14ac:dyDescent="0.2">
      <c r="A696" t="s">
        <v>850</v>
      </c>
      <c r="B696" t="s">
        <v>851</v>
      </c>
      <c r="C696">
        <v>2002</v>
      </c>
      <c r="D696" t="s">
        <v>852</v>
      </c>
      <c r="E696" t="s">
        <v>853</v>
      </c>
      <c r="F696" t="s">
        <v>95</v>
      </c>
      <c r="G696" t="s">
        <v>854</v>
      </c>
      <c r="H696" s="4" t="s">
        <v>855</v>
      </c>
      <c r="I696">
        <v>28</v>
      </c>
      <c r="J696" t="s">
        <v>856</v>
      </c>
      <c r="K696" t="s">
        <v>857</v>
      </c>
      <c r="M696" t="s">
        <v>863</v>
      </c>
      <c r="N696" t="s">
        <v>872</v>
      </c>
      <c r="O696" t="s">
        <v>860</v>
      </c>
      <c r="P696">
        <v>0.182</v>
      </c>
      <c r="R696" t="s">
        <v>79</v>
      </c>
      <c r="S696" t="s">
        <v>102</v>
      </c>
      <c r="T696" t="s">
        <v>861</v>
      </c>
    </row>
    <row r="697" spans="1:20" x14ac:dyDescent="0.2">
      <c r="A697" t="s">
        <v>850</v>
      </c>
      <c r="B697" t="s">
        <v>851</v>
      </c>
      <c r="C697">
        <v>2002</v>
      </c>
      <c r="D697" t="s">
        <v>852</v>
      </c>
      <c r="E697" t="s">
        <v>853</v>
      </c>
      <c r="F697" t="s">
        <v>95</v>
      </c>
      <c r="G697" t="s">
        <v>854</v>
      </c>
      <c r="H697" s="4" t="s">
        <v>855</v>
      </c>
      <c r="I697">
        <v>28</v>
      </c>
      <c r="J697" t="s">
        <v>873</v>
      </c>
      <c r="K697" t="s">
        <v>857</v>
      </c>
      <c r="M697" t="s">
        <v>858</v>
      </c>
      <c r="N697" t="s">
        <v>859</v>
      </c>
      <c r="O697" t="s">
        <v>860</v>
      </c>
      <c r="P697">
        <v>0.41799999999999998</v>
      </c>
      <c r="R697" t="s">
        <v>79</v>
      </c>
      <c r="S697" t="s">
        <v>102</v>
      </c>
      <c r="T697" t="s">
        <v>861</v>
      </c>
    </row>
    <row r="698" spans="1:20" x14ac:dyDescent="0.2">
      <c r="A698" t="s">
        <v>850</v>
      </c>
      <c r="B698" t="s">
        <v>851</v>
      </c>
      <c r="C698">
        <v>2002</v>
      </c>
      <c r="D698" t="s">
        <v>852</v>
      </c>
      <c r="E698" t="s">
        <v>853</v>
      </c>
      <c r="F698" t="s">
        <v>95</v>
      </c>
      <c r="G698" t="s">
        <v>854</v>
      </c>
      <c r="H698" s="4" t="s">
        <v>855</v>
      </c>
      <c r="I698">
        <v>28</v>
      </c>
      <c r="J698" t="s">
        <v>873</v>
      </c>
      <c r="K698" t="s">
        <v>857</v>
      </c>
      <c r="M698" t="s">
        <v>862</v>
      </c>
      <c r="N698" t="s">
        <v>859</v>
      </c>
      <c r="O698" t="s">
        <v>860</v>
      </c>
      <c r="P698">
        <v>0.48399999999999999</v>
      </c>
      <c r="R698" t="s">
        <v>79</v>
      </c>
      <c r="S698" t="s">
        <v>102</v>
      </c>
      <c r="T698" t="s">
        <v>861</v>
      </c>
    </row>
    <row r="699" spans="1:20" x14ac:dyDescent="0.2">
      <c r="A699" t="s">
        <v>850</v>
      </c>
      <c r="B699" t="s">
        <v>851</v>
      </c>
      <c r="C699">
        <v>2002</v>
      </c>
      <c r="D699" t="s">
        <v>852</v>
      </c>
      <c r="E699" t="s">
        <v>853</v>
      </c>
      <c r="F699" t="s">
        <v>95</v>
      </c>
      <c r="G699" t="s">
        <v>854</v>
      </c>
      <c r="H699" s="4" t="s">
        <v>855</v>
      </c>
      <c r="I699">
        <v>28</v>
      </c>
      <c r="J699" t="s">
        <v>873</v>
      </c>
      <c r="K699" t="s">
        <v>857</v>
      </c>
      <c r="M699" t="s">
        <v>863</v>
      </c>
      <c r="N699" t="s">
        <v>864</v>
      </c>
      <c r="O699" t="s">
        <v>860</v>
      </c>
      <c r="P699">
        <v>0.41699999999999998</v>
      </c>
      <c r="R699" t="s">
        <v>79</v>
      </c>
      <c r="S699" t="s">
        <v>102</v>
      </c>
      <c r="T699" t="s">
        <v>861</v>
      </c>
    </row>
    <row r="700" spans="1:20" x14ac:dyDescent="0.2">
      <c r="A700" t="s">
        <v>850</v>
      </c>
      <c r="B700" t="s">
        <v>851</v>
      </c>
      <c r="C700">
        <v>2002</v>
      </c>
      <c r="D700" t="s">
        <v>852</v>
      </c>
      <c r="E700" t="s">
        <v>853</v>
      </c>
      <c r="F700" t="s">
        <v>95</v>
      </c>
      <c r="G700" t="s">
        <v>854</v>
      </c>
      <c r="H700" s="4" t="s">
        <v>855</v>
      </c>
      <c r="I700">
        <v>28</v>
      </c>
      <c r="J700" t="s">
        <v>873</v>
      </c>
      <c r="K700" t="s">
        <v>857</v>
      </c>
      <c r="M700" t="s">
        <v>865</v>
      </c>
      <c r="N700" t="s">
        <v>866</v>
      </c>
      <c r="O700" t="s">
        <v>860</v>
      </c>
      <c r="P700">
        <v>0.26</v>
      </c>
      <c r="R700" t="s">
        <v>79</v>
      </c>
      <c r="S700" t="s">
        <v>102</v>
      </c>
      <c r="T700" t="s">
        <v>861</v>
      </c>
    </row>
    <row r="701" spans="1:20" x14ac:dyDescent="0.2">
      <c r="A701" t="s">
        <v>850</v>
      </c>
      <c r="B701" t="s">
        <v>851</v>
      </c>
      <c r="C701">
        <v>2002</v>
      </c>
      <c r="D701" t="s">
        <v>852</v>
      </c>
      <c r="E701" t="s">
        <v>853</v>
      </c>
      <c r="F701" t="s">
        <v>95</v>
      </c>
      <c r="G701" t="s">
        <v>854</v>
      </c>
      <c r="H701" s="4" t="s">
        <v>855</v>
      </c>
      <c r="I701">
        <v>28</v>
      </c>
      <c r="J701" t="s">
        <v>873</v>
      </c>
      <c r="K701" t="s">
        <v>857</v>
      </c>
      <c r="M701" t="s">
        <v>863</v>
      </c>
      <c r="N701" t="s">
        <v>867</v>
      </c>
      <c r="O701" t="s">
        <v>860</v>
      </c>
      <c r="P701">
        <v>0.35599999999999998</v>
      </c>
      <c r="R701" t="s">
        <v>79</v>
      </c>
      <c r="S701" t="s">
        <v>102</v>
      </c>
      <c r="T701" t="s">
        <v>861</v>
      </c>
    </row>
    <row r="702" spans="1:20" x14ac:dyDescent="0.2">
      <c r="A702" t="s">
        <v>850</v>
      </c>
      <c r="B702" t="s">
        <v>851</v>
      </c>
      <c r="C702">
        <v>2002</v>
      </c>
      <c r="D702" t="s">
        <v>852</v>
      </c>
      <c r="E702" t="s">
        <v>853</v>
      </c>
      <c r="F702" t="s">
        <v>95</v>
      </c>
      <c r="G702" t="s">
        <v>854</v>
      </c>
      <c r="H702" s="4" t="s">
        <v>855</v>
      </c>
      <c r="I702">
        <v>28</v>
      </c>
      <c r="J702" t="s">
        <v>873</v>
      </c>
      <c r="K702" t="s">
        <v>857</v>
      </c>
      <c r="M702" t="s">
        <v>863</v>
      </c>
      <c r="N702" t="s">
        <v>868</v>
      </c>
      <c r="O702" t="s">
        <v>860</v>
      </c>
      <c r="P702">
        <v>0.45700000000000002</v>
      </c>
      <c r="R702" t="s">
        <v>79</v>
      </c>
      <c r="S702" t="s">
        <v>102</v>
      </c>
      <c r="T702" t="s">
        <v>861</v>
      </c>
    </row>
    <row r="703" spans="1:20" x14ac:dyDescent="0.2">
      <c r="A703" t="s">
        <v>850</v>
      </c>
      <c r="B703" t="s">
        <v>851</v>
      </c>
      <c r="C703">
        <v>2002</v>
      </c>
      <c r="D703" t="s">
        <v>852</v>
      </c>
      <c r="E703" t="s">
        <v>853</v>
      </c>
      <c r="F703" t="s">
        <v>95</v>
      </c>
      <c r="G703" t="s">
        <v>854</v>
      </c>
      <c r="H703" s="4" t="s">
        <v>855</v>
      </c>
      <c r="I703">
        <v>28</v>
      </c>
      <c r="J703" t="s">
        <v>873</v>
      </c>
      <c r="K703" t="s">
        <v>857</v>
      </c>
      <c r="M703" t="s">
        <v>863</v>
      </c>
      <c r="N703" t="s">
        <v>869</v>
      </c>
      <c r="O703" t="s">
        <v>860</v>
      </c>
      <c r="P703">
        <v>0.40200000000000002</v>
      </c>
      <c r="R703" t="s">
        <v>79</v>
      </c>
      <c r="S703" t="s">
        <v>102</v>
      </c>
      <c r="T703" t="s">
        <v>861</v>
      </c>
    </row>
    <row r="704" spans="1:20" x14ac:dyDescent="0.2">
      <c r="A704" t="s">
        <v>850</v>
      </c>
      <c r="B704" t="s">
        <v>851</v>
      </c>
      <c r="C704">
        <v>2002</v>
      </c>
      <c r="D704" t="s">
        <v>852</v>
      </c>
      <c r="E704" t="s">
        <v>853</v>
      </c>
      <c r="F704" t="s">
        <v>95</v>
      </c>
      <c r="G704" t="s">
        <v>854</v>
      </c>
      <c r="H704" s="4" t="s">
        <v>855</v>
      </c>
      <c r="I704">
        <v>28</v>
      </c>
      <c r="J704" t="s">
        <v>873</v>
      </c>
      <c r="K704" t="s">
        <v>857</v>
      </c>
      <c r="M704" t="s">
        <v>870</v>
      </c>
      <c r="N704" t="s">
        <v>871</v>
      </c>
      <c r="O704" t="s">
        <v>860</v>
      </c>
      <c r="P704">
        <v>0.23699999999999999</v>
      </c>
      <c r="R704" t="s">
        <v>79</v>
      </c>
      <c r="S704" t="s">
        <v>102</v>
      </c>
      <c r="T704" t="s">
        <v>861</v>
      </c>
    </row>
    <row r="705" spans="1:20" x14ac:dyDescent="0.2">
      <c r="A705" t="s">
        <v>850</v>
      </c>
      <c r="B705" t="s">
        <v>851</v>
      </c>
      <c r="C705">
        <v>2002</v>
      </c>
      <c r="D705" t="s">
        <v>852</v>
      </c>
      <c r="E705" t="s">
        <v>853</v>
      </c>
      <c r="F705" t="s">
        <v>95</v>
      </c>
      <c r="G705" t="s">
        <v>854</v>
      </c>
      <c r="H705" s="4" t="s">
        <v>855</v>
      </c>
      <c r="I705">
        <v>28</v>
      </c>
      <c r="J705" t="s">
        <v>873</v>
      </c>
      <c r="K705" t="s">
        <v>857</v>
      </c>
      <c r="M705" t="s">
        <v>863</v>
      </c>
      <c r="N705" t="s">
        <v>872</v>
      </c>
      <c r="O705" t="s">
        <v>860</v>
      </c>
      <c r="P705">
        <v>0.41899999999999998</v>
      </c>
      <c r="R705" t="s">
        <v>79</v>
      </c>
      <c r="S705" t="s">
        <v>102</v>
      </c>
      <c r="T705" t="s">
        <v>861</v>
      </c>
    </row>
    <row r="706" spans="1:20" x14ac:dyDescent="0.2">
      <c r="A706" t="s">
        <v>850</v>
      </c>
      <c r="B706" t="s">
        <v>851</v>
      </c>
      <c r="C706">
        <v>2002</v>
      </c>
      <c r="D706" t="s">
        <v>852</v>
      </c>
      <c r="E706" t="s">
        <v>853</v>
      </c>
      <c r="F706" t="s">
        <v>95</v>
      </c>
      <c r="G706" t="s">
        <v>854</v>
      </c>
      <c r="H706" s="4" t="s">
        <v>855</v>
      </c>
      <c r="I706">
        <v>28</v>
      </c>
      <c r="J706" t="s">
        <v>874</v>
      </c>
      <c r="K706" t="s">
        <v>875</v>
      </c>
      <c r="M706" t="s">
        <v>858</v>
      </c>
      <c r="N706" t="s">
        <v>859</v>
      </c>
      <c r="O706" t="s">
        <v>860</v>
      </c>
      <c r="P706">
        <v>0.54800000000000004</v>
      </c>
      <c r="R706" t="s">
        <v>79</v>
      </c>
      <c r="S706" t="s">
        <v>102</v>
      </c>
      <c r="T706" t="s">
        <v>861</v>
      </c>
    </row>
    <row r="707" spans="1:20" x14ac:dyDescent="0.2">
      <c r="A707" t="s">
        <v>850</v>
      </c>
      <c r="B707" t="s">
        <v>851</v>
      </c>
      <c r="C707">
        <v>2002</v>
      </c>
      <c r="D707" t="s">
        <v>852</v>
      </c>
      <c r="E707" t="s">
        <v>853</v>
      </c>
      <c r="F707" t="s">
        <v>95</v>
      </c>
      <c r="G707" t="s">
        <v>854</v>
      </c>
      <c r="H707" s="4" t="s">
        <v>855</v>
      </c>
      <c r="I707">
        <v>28</v>
      </c>
      <c r="J707" t="s">
        <v>874</v>
      </c>
      <c r="K707" t="s">
        <v>875</v>
      </c>
      <c r="M707" t="s">
        <v>862</v>
      </c>
      <c r="N707" t="s">
        <v>859</v>
      </c>
      <c r="O707" t="s">
        <v>860</v>
      </c>
      <c r="P707">
        <v>0.42</v>
      </c>
      <c r="R707" t="s">
        <v>79</v>
      </c>
      <c r="S707" t="s">
        <v>102</v>
      </c>
      <c r="T707" t="s">
        <v>861</v>
      </c>
    </row>
    <row r="708" spans="1:20" x14ac:dyDescent="0.2">
      <c r="A708" t="s">
        <v>850</v>
      </c>
      <c r="B708" t="s">
        <v>851</v>
      </c>
      <c r="C708">
        <v>2002</v>
      </c>
      <c r="D708" t="s">
        <v>852</v>
      </c>
      <c r="E708" t="s">
        <v>853</v>
      </c>
      <c r="F708" t="s">
        <v>95</v>
      </c>
      <c r="G708" t="s">
        <v>854</v>
      </c>
      <c r="H708" s="4" t="s">
        <v>855</v>
      </c>
      <c r="I708">
        <v>28</v>
      </c>
      <c r="J708" t="s">
        <v>874</v>
      </c>
      <c r="K708" t="s">
        <v>875</v>
      </c>
      <c r="M708" t="s">
        <v>863</v>
      </c>
      <c r="N708" t="s">
        <v>864</v>
      </c>
      <c r="O708" t="s">
        <v>860</v>
      </c>
      <c r="P708">
        <v>0.39400000000000002</v>
      </c>
      <c r="R708" t="s">
        <v>79</v>
      </c>
      <c r="S708" t="s">
        <v>102</v>
      </c>
      <c r="T708" t="s">
        <v>861</v>
      </c>
    </row>
    <row r="709" spans="1:20" x14ac:dyDescent="0.2">
      <c r="A709" t="s">
        <v>850</v>
      </c>
      <c r="B709" t="s">
        <v>851</v>
      </c>
      <c r="C709">
        <v>2002</v>
      </c>
      <c r="D709" t="s">
        <v>852</v>
      </c>
      <c r="E709" t="s">
        <v>853</v>
      </c>
      <c r="F709" t="s">
        <v>95</v>
      </c>
      <c r="G709" t="s">
        <v>854</v>
      </c>
      <c r="H709" s="4" t="s">
        <v>855</v>
      </c>
      <c r="I709">
        <v>28</v>
      </c>
      <c r="J709" t="s">
        <v>874</v>
      </c>
      <c r="K709" t="s">
        <v>875</v>
      </c>
      <c r="M709" t="s">
        <v>865</v>
      </c>
      <c r="N709" t="s">
        <v>866</v>
      </c>
      <c r="O709" t="s">
        <v>860</v>
      </c>
      <c r="P709">
        <v>0.224</v>
      </c>
      <c r="R709" t="s">
        <v>79</v>
      </c>
      <c r="S709" t="s">
        <v>102</v>
      </c>
      <c r="T709" t="s">
        <v>861</v>
      </c>
    </row>
    <row r="710" spans="1:20" x14ac:dyDescent="0.2">
      <c r="A710" t="s">
        <v>850</v>
      </c>
      <c r="B710" t="s">
        <v>851</v>
      </c>
      <c r="C710">
        <v>2002</v>
      </c>
      <c r="D710" t="s">
        <v>852</v>
      </c>
      <c r="E710" t="s">
        <v>853</v>
      </c>
      <c r="F710" t="s">
        <v>95</v>
      </c>
      <c r="G710" t="s">
        <v>854</v>
      </c>
      <c r="H710" s="4" t="s">
        <v>855</v>
      </c>
      <c r="I710">
        <v>28</v>
      </c>
      <c r="J710" t="s">
        <v>874</v>
      </c>
      <c r="K710" t="s">
        <v>875</v>
      </c>
      <c r="M710" t="s">
        <v>863</v>
      </c>
      <c r="N710" t="s">
        <v>867</v>
      </c>
      <c r="O710" t="s">
        <v>860</v>
      </c>
      <c r="P710">
        <v>0.34899999999999998</v>
      </c>
      <c r="R710" t="s">
        <v>79</v>
      </c>
      <c r="S710" t="s">
        <v>102</v>
      </c>
      <c r="T710" t="s">
        <v>861</v>
      </c>
    </row>
    <row r="711" spans="1:20" x14ac:dyDescent="0.2">
      <c r="A711" t="s">
        <v>850</v>
      </c>
      <c r="B711" t="s">
        <v>851</v>
      </c>
      <c r="C711">
        <v>2002</v>
      </c>
      <c r="D711" t="s">
        <v>852</v>
      </c>
      <c r="E711" t="s">
        <v>853</v>
      </c>
      <c r="F711" t="s">
        <v>95</v>
      </c>
      <c r="G711" t="s">
        <v>854</v>
      </c>
      <c r="H711" s="4" t="s">
        <v>855</v>
      </c>
      <c r="I711">
        <v>28</v>
      </c>
      <c r="J711" t="s">
        <v>874</v>
      </c>
      <c r="K711" t="s">
        <v>875</v>
      </c>
      <c r="M711" t="s">
        <v>863</v>
      </c>
      <c r="N711" t="s">
        <v>868</v>
      </c>
      <c r="O711" t="s">
        <v>860</v>
      </c>
      <c r="P711">
        <v>0.16</v>
      </c>
      <c r="R711" t="s">
        <v>79</v>
      </c>
      <c r="S711" t="s">
        <v>102</v>
      </c>
      <c r="T711" t="s">
        <v>861</v>
      </c>
    </row>
    <row r="712" spans="1:20" x14ac:dyDescent="0.2">
      <c r="A712" t="s">
        <v>850</v>
      </c>
      <c r="B712" t="s">
        <v>851</v>
      </c>
      <c r="C712">
        <v>2002</v>
      </c>
      <c r="D712" t="s">
        <v>852</v>
      </c>
      <c r="E712" t="s">
        <v>853</v>
      </c>
      <c r="F712" t="s">
        <v>95</v>
      </c>
      <c r="G712" t="s">
        <v>854</v>
      </c>
      <c r="H712" s="4" t="s">
        <v>855</v>
      </c>
      <c r="I712">
        <v>28</v>
      </c>
      <c r="J712" t="s">
        <v>874</v>
      </c>
      <c r="K712" t="s">
        <v>875</v>
      </c>
      <c r="M712" t="s">
        <v>863</v>
      </c>
      <c r="N712" t="s">
        <v>869</v>
      </c>
      <c r="O712" t="s">
        <v>860</v>
      </c>
      <c r="P712">
        <v>5.8999999999999997E-2</v>
      </c>
      <c r="R712" t="s">
        <v>79</v>
      </c>
      <c r="S712" t="s">
        <v>102</v>
      </c>
      <c r="T712" t="s">
        <v>861</v>
      </c>
    </row>
    <row r="713" spans="1:20" x14ac:dyDescent="0.2">
      <c r="A713" t="s">
        <v>850</v>
      </c>
      <c r="B713" t="s">
        <v>851</v>
      </c>
      <c r="C713">
        <v>2002</v>
      </c>
      <c r="D713" t="s">
        <v>852</v>
      </c>
      <c r="E713" t="s">
        <v>853</v>
      </c>
      <c r="F713" t="s">
        <v>95</v>
      </c>
      <c r="G713" t="s">
        <v>854</v>
      </c>
      <c r="H713" s="4" t="s">
        <v>855</v>
      </c>
      <c r="I713">
        <v>28</v>
      </c>
      <c r="J713" t="s">
        <v>874</v>
      </c>
      <c r="K713" t="s">
        <v>875</v>
      </c>
      <c r="M713" t="s">
        <v>870</v>
      </c>
      <c r="N713" t="s">
        <v>871</v>
      </c>
      <c r="O713" t="s">
        <v>860</v>
      </c>
      <c r="P713">
        <v>0.14199999999999999</v>
      </c>
      <c r="R713" t="s">
        <v>79</v>
      </c>
      <c r="S713" t="s">
        <v>102</v>
      </c>
      <c r="T713" t="s">
        <v>861</v>
      </c>
    </row>
    <row r="714" spans="1:20" x14ac:dyDescent="0.2">
      <c r="A714" t="s">
        <v>850</v>
      </c>
      <c r="B714" t="s">
        <v>851</v>
      </c>
      <c r="C714">
        <v>2002</v>
      </c>
      <c r="D714" t="s">
        <v>852</v>
      </c>
      <c r="E714" t="s">
        <v>853</v>
      </c>
      <c r="F714" t="s">
        <v>95</v>
      </c>
      <c r="G714" t="s">
        <v>854</v>
      </c>
      <c r="H714" s="4" t="s">
        <v>855</v>
      </c>
      <c r="I714">
        <v>28</v>
      </c>
      <c r="J714" t="s">
        <v>874</v>
      </c>
      <c r="K714" t="s">
        <v>875</v>
      </c>
      <c r="M714" t="s">
        <v>863</v>
      </c>
      <c r="N714" t="s">
        <v>872</v>
      </c>
      <c r="O714" t="s">
        <v>860</v>
      </c>
      <c r="P714">
        <v>0.32600000000000001</v>
      </c>
      <c r="R714" t="s">
        <v>79</v>
      </c>
      <c r="S714" t="s">
        <v>102</v>
      </c>
      <c r="T714" t="s">
        <v>861</v>
      </c>
    </row>
    <row r="715" spans="1:20" x14ac:dyDescent="0.2">
      <c r="A715" t="s">
        <v>850</v>
      </c>
      <c r="B715" t="s">
        <v>851</v>
      </c>
      <c r="C715">
        <v>2002</v>
      </c>
      <c r="D715" t="s">
        <v>852</v>
      </c>
      <c r="E715" t="s">
        <v>853</v>
      </c>
      <c r="F715" t="s">
        <v>95</v>
      </c>
      <c r="G715" t="s">
        <v>854</v>
      </c>
      <c r="H715" s="4" t="s">
        <v>855</v>
      </c>
      <c r="I715">
        <v>28</v>
      </c>
      <c r="J715" t="s">
        <v>876</v>
      </c>
      <c r="K715" t="s">
        <v>877</v>
      </c>
      <c r="M715" t="s">
        <v>858</v>
      </c>
      <c r="N715" t="s">
        <v>859</v>
      </c>
      <c r="O715" t="s">
        <v>860</v>
      </c>
      <c r="P715">
        <v>0.39100000000000001</v>
      </c>
      <c r="R715" t="s">
        <v>79</v>
      </c>
      <c r="S715" t="s">
        <v>102</v>
      </c>
      <c r="T715" t="s">
        <v>861</v>
      </c>
    </row>
    <row r="716" spans="1:20" x14ac:dyDescent="0.2">
      <c r="A716" t="s">
        <v>850</v>
      </c>
      <c r="B716" t="s">
        <v>851</v>
      </c>
      <c r="C716">
        <v>2002</v>
      </c>
      <c r="D716" t="s">
        <v>852</v>
      </c>
      <c r="E716" t="s">
        <v>853</v>
      </c>
      <c r="F716" t="s">
        <v>95</v>
      </c>
      <c r="G716" t="s">
        <v>854</v>
      </c>
      <c r="H716" s="4" t="s">
        <v>855</v>
      </c>
      <c r="I716">
        <v>28</v>
      </c>
      <c r="J716" t="s">
        <v>876</v>
      </c>
      <c r="K716" t="s">
        <v>877</v>
      </c>
      <c r="M716" t="s">
        <v>862</v>
      </c>
      <c r="N716" t="s">
        <v>859</v>
      </c>
      <c r="O716" t="s">
        <v>860</v>
      </c>
      <c r="P716">
        <v>0.433</v>
      </c>
      <c r="R716" t="s">
        <v>79</v>
      </c>
      <c r="S716" t="s">
        <v>102</v>
      </c>
      <c r="T716" t="s">
        <v>861</v>
      </c>
    </row>
    <row r="717" spans="1:20" x14ac:dyDescent="0.2">
      <c r="A717" t="s">
        <v>850</v>
      </c>
      <c r="B717" t="s">
        <v>851</v>
      </c>
      <c r="C717">
        <v>2002</v>
      </c>
      <c r="D717" t="s">
        <v>852</v>
      </c>
      <c r="E717" t="s">
        <v>853</v>
      </c>
      <c r="F717" t="s">
        <v>95</v>
      </c>
      <c r="G717" t="s">
        <v>854</v>
      </c>
      <c r="H717" s="4" t="s">
        <v>855</v>
      </c>
      <c r="I717">
        <v>28</v>
      </c>
      <c r="J717" t="s">
        <v>876</v>
      </c>
      <c r="K717" t="s">
        <v>877</v>
      </c>
      <c r="M717" t="s">
        <v>863</v>
      </c>
      <c r="N717" t="s">
        <v>864</v>
      </c>
      <c r="O717" t="s">
        <v>860</v>
      </c>
      <c r="P717">
        <v>0.51200000000000001</v>
      </c>
      <c r="R717" t="s">
        <v>79</v>
      </c>
      <c r="S717" t="s">
        <v>102</v>
      </c>
      <c r="T717" t="s">
        <v>861</v>
      </c>
    </row>
    <row r="718" spans="1:20" x14ac:dyDescent="0.2">
      <c r="A718" t="s">
        <v>850</v>
      </c>
      <c r="B718" t="s">
        <v>851</v>
      </c>
      <c r="C718">
        <v>2002</v>
      </c>
      <c r="D718" t="s">
        <v>852</v>
      </c>
      <c r="E718" t="s">
        <v>853</v>
      </c>
      <c r="F718" t="s">
        <v>95</v>
      </c>
      <c r="G718" t="s">
        <v>854</v>
      </c>
      <c r="H718" s="4" t="s">
        <v>855</v>
      </c>
      <c r="I718">
        <v>28</v>
      </c>
      <c r="J718" t="s">
        <v>876</v>
      </c>
      <c r="K718" t="s">
        <v>877</v>
      </c>
      <c r="M718" t="s">
        <v>865</v>
      </c>
      <c r="N718" t="s">
        <v>866</v>
      </c>
      <c r="O718" t="s">
        <v>860</v>
      </c>
      <c r="P718">
        <v>9.6000000000000002E-2</v>
      </c>
      <c r="R718" t="s">
        <v>79</v>
      </c>
      <c r="S718" t="s">
        <v>102</v>
      </c>
      <c r="T718" t="s">
        <v>861</v>
      </c>
    </row>
    <row r="719" spans="1:20" x14ac:dyDescent="0.2">
      <c r="A719" t="s">
        <v>850</v>
      </c>
      <c r="B719" t="s">
        <v>851</v>
      </c>
      <c r="C719">
        <v>2002</v>
      </c>
      <c r="D719" t="s">
        <v>852</v>
      </c>
      <c r="E719" t="s">
        <v>853</v>
      </c>
      <c r="F719" t="s">
        <v>95</v>
      </c>
      <c r="G719" t="s">
        <v>854</v>
      </c>
      <c r="H719" s="4" t="s">
        <v>855</v>
      </c>
      <c r="I719">
        <v>28</v>
      </c>
      <c r="J719" t="s">
        <v>876</v>
      </c>
      <c r="K719" t="s">
        <v>877</v>
      </c>
      <c r="M719" t="s">
        <v>863</v>
      </c>
      <c r="N719" t="s">
        <v>867</v>
      </c>
      <c r="O719" t="s">
        <v>860</v>
      </c>
      <c r="P719">
        <v>0.315</v>
      </c>
      <c r="R719" t="s">
        <v>79</v>
      </c>
      <c r="S719" t="s">
        <v>102</v>
      </c>
      <c r="T719" t="s">
        <v>861</v>
      </c>
    </row>
    <row r="720" spans="1:20" x14ac:dyDescent="0.2">
      <c r="A720" t="s">
        <v>850</v>
      </c>
      <c r="B720" t="s">
        <v>851</v>
      </c>
      <c r="C720">
        <v>2002</v>
      </c>
      <c r="D720" t="s">
        <v>852</v>
      </c>
      <c r="E720" t="s">
        <v>853</v>
      </c>
      <c r="F720" t="s">
        <v>95</v>
      </c>
      <c r="G720" t="s">
        <v>854</v>
      </c>
      <c r="H720" s="4" t="s">
        <v>855</v>
      </c>
      <c r="I720">
        <v>28</v>
      </c>
      <c r="J720" t="s">
        <v>876</v>
      </c>
      <c r="K720" t="s">
        <v>877</v>
      </c>
      <c r="M720" t="s">
        <v>863</v>
      </c>
      <c r="N720" t="s">
        <v>868</v>
      </c>
      <c r="O720" t="s">
        <v>860</v>
      </c>
      <c r="P720">
        <v>0.32100000000000001</v>
      </c>
      <c r="R720" t="s">
        <v>79</v>
      </c>
      <c r="S720" t="s">
        <v>102</v>
      </c>
      <c r="T720" t="s">
        <v>861</v>
      </c>
    </row>
    <row r="721" spans="1:20" x14ac:dyDescent="0.2">
      <c r="A721" t="s">
        <v>850</v>
      </c>
      <c r="B721" t="s">
        <v>851</v>
      </c>
      <c r="C721">
        <v>2002</v>
      </c>
      <c r="D721" t="s">
        <v>852</v>
      </c>
      <c r="E721" t="s">
        <v>853</v>
      </c>
      <c r="F721" t="s">
        <v>95</v>
      </c>
      <c r="G721" t="s">
        <v>854</v>
      </c>
      <c r="H721" s="4" t="s">
        <v>855</v>
      </c>
      <c r="I721">
        <v>28</v>
      </c>
      <c r="J721" t="s">
        <v>876</v>
      </c>
      <c r="K721" t="s">
        <v>877</v>
      </c>
      <c r="M721" t="s">
        <v>863</v>
      </c>
      <c r="N721" t="s">
        <v>869</v>
      </c>
      <c r="O721" t="s">
        <v>860</v>
      </c>
      <c r="P721">
        <v>0.21</v>
      </c>
      <c r="R721" t="s">
        <v>79</v>
      </c>
      <c r="S721" t="s">
        <v>102</v>
      </c>
      <c r="T721" t="s">
        <v>861</v>
      </c>
    </row>
    <row r="722" spans="1:20" x14ac:dyDescent="0.2">
      <c r="A722" t="s">
        <v>850</v>
      </c>
      <c r="B722" t="s">
        <v>851</v>
      </c>
      <c r="C722">
        <v>2002</v>
      </c>
      <c r="D722" t="s">
        <v>852</v>
      </c>
      <c r="E722" t="s">
        <v>853</v>
      </c>
      <c r="F722" t="s">
        <v>95</v>
      </c>
      <c r="G722" t="s">
        <v>854</v>
      </c>
      <c r="H722" s="4" t="s">
        <v>855</v>
      </c>
      <c r="I722">
        <v>28</v>
      </c>
      <c r="J722" t="s">
        <v>876</v>
      </c>
      <c r="K722" t="s">
        <v>877</v>
      </c>
      <c r="M722" t="s">
        <v>870</v>
      </c>
      <c r="N722" t="s">
        <v>871</v>
      </c>
      <c r="O722" t="s">
        <v>860</v>
      </c>
      <c r="P722">
        <v>0.14299999999999999</v>
      </c>
      <c r="R722" t="s">
        <v>79</v>
      </c>
      <c r="S722" t="s">
        <v>102</v>
      </c>
      <c r="T722" t="s">
        <v>861</v>
      </c>
    </row>
    <row r="723" spans="1:20" x14ac:dyDescent="0.2">
      <c r="A723" t="s">
        <v>850</v>
      </c>
      <c r="B723" t="s">
        <v>851</v>
      </c>
      <c r="C723">
        <v>2002</v>
      </c>
      <c r="D723" t="s">
        <v>852</v>
      </c>
      <c r="E723" t="s">
        <v>853</v>
      </c>
      <c r="F723" t="s">
        <v>95</v>
      </c>
      <c r="G723" t="s">
        <v>854</v>
      </c>
      <c r="H723" s="4" t="s">
        <v>855</v>
      </c>
      <c r="I723">
        <v>28</v>
      </c>
      <c r="J723" t="s">
        <v>876</v>
      </c>
      <c r="K723" t="s">
        <v>877</v>
      </c>
      <c r="M723" t="s">
        <v>863</v>
      </c>
      <c r="N723" t="s">
        <v>872</v>
      </c>
      <c r="O723" t="s">
        <v>860</v>
      </c>
      <c r="P723">
        <v>4.5999999999999999E-2</v>
      </c>
      <c r="R723" t="s">
        <v>79</v>
      </c>
      <c r="S723" t="s">
        <v>102</v>
      </c>
      <c r="T723" t="s">
        <v>861</v>
      </c>
    </row>
    <row r="724" spans="1:20" x14ac:dyDescent="0.2">
      <c r="A724" t="s">
        <v>878</v>
      </c>
      <c r="B724" t="s">
        <v>879</v>
      </c>
      <c r="C724">
        <v>2017</v>
      </c>
      <c r="D724" t="s">
        <v>880</v>
      </c>
      <c r="E724" t="s">
        <v>881</v>
      </c>
      <c r="F724" t="s">
        <v>186</v>
      </c>
      <c r="G724" t="s">
        <v>882</v>
      </c>
      <c r="H724" s="4" t="s">
        <v>883</v>
      </c>
      <c r="I724">
        <v>113</v>
      </c>
      <c r="J724" t="s">
        <v>188</v>
      </c>
      <c r="K724" t="s">
        <v>884</v>
      </c>
      <c r="M724" t="s">
        <v>188</v>
      </c>
      <c r="N724" t="s">
        <v>1887</v>
      </c>
      <c r="P724">
        <v>0.24</v>
      </c>
      <c r="Q724" t="s">
        <v>87</v>
      </c>
      <c r="R724" t="s">
        <v>79</v>
      </c>
      <c r="S724" t="s">
        <v>102</v>
      </c>
      <c r="T724" t="s">
        <v>885</v>
      </c>
    </row>
    <row r="725" spans="1:20" x14ac:dyDescent="0.2">
      <c r="A725" t="s">
        <v>878</v>
      </c>
      <c r="B725" t="s">
        <v>879</v>
      </c>
      <c r="C725">
        <v>2017</v>
      </c>
      <c r="D725" t="s">
        <v>880</v>
      </c>
      <c r="E725" t="s">
        <v>881</v>
      </c>
      <c r="F725" t="s">
        <v>186</v>
      </c>
      <c r="G725" t="s">
        <v>882</v>
      </c>
      <c r="H725" s="4" t="s">
        <v>883</v>
      </c>
      <c r="I725">
        <v>113</v>
      </c>
      <c r="J725" t="s">
        <v>188</v>
      </c>
      <c r="K725" t="s">
        <v>884</v>
      </c>
      <c r="M725" t="s">
        <v>687</v>
      </c>
      <c r="N725" t="s">
        <v>886</v>
      </c>
      <c r="P725">
        <v>0.09</v>
      </c>
      <c r="R725" t="s">
        <v>79</v>
      </c>
      <c r="S725" t="s">
        <v>102</v>
      </c>
      <c r="T725" t="s">
        <v>885</v>
      </c>
    </row>
    <row r="726" spans="1:20" x14ac:dyDescent="0.2">
      <c r="A726" t="s">
        <v>878</v>
      </c>
      <c r="B726" t="s">
        <v>879</v>
      </c>
      <c r="C726">
        <v>2017</v>
      </c>
      <c r="D726" t="s">
        <v>880</v>
      </c>
      <c r="E726" t="s">
        <v>881</v>
      </c>
      <c r="F726" t="s">
        <v>186</v>
      </c>
      <c r="G726" t="s">
        <v>882</v>
      </c>
      <c r="H726" s="4" t="s">
        <v>883</v>
      </c>
      <c r="I726">
        <v>113</v>
      </c>
      <c r="J726" t="s">
        <v>188</v>
      </c>
      <c r="K726" t="s">
        <v>884</v>
      </c>
      <c r="M726" t="s">
        <v>887</v>
      </c>
      <c r="N726" t="s">
        <v>888</v>
      </c>
      <c r="P726">
        <v>0.05</v>
      </c>
      <c r="R726" t="s">
        <v>79</v>
      </c>
      <c r="S726" t="s">
        <v>102</v>
      </c>
      <c r="T726" t="s">
        <v>885</v>
      </c>
    </row>
    <row r="727" spans="1:20" x14ac:dyDescent="0.2">
      <c r="A727" t="s">
        <v>878</v>
      </c>
      <c r="B727" t="s">
        <v>879</v>
      </c>
      <c r="C727">
        <v>2017</v>
      </c>
      <c r="D727" t="s">
        <v>880</v>
      </c>
      <c r="E727" t="s">
        <v>881</v>
      </c>
      <c r="F727" t="s">
        <v>186</v>
      </c>
      <c r="G727" t="s">
        <v>882</v>
      </c>
      <c r="H727" s="4" t="s">
        <v>883</v>
      </c>
      <c r="I727">
        <v>113</v>
      </c>
      <c r="J727" t="s">
        <v>188</v>
      </c>
      <c r="K727" t="s">
        <v>884</v>
      </c>
      <c r="L727" s="4" t="s">
        <v>889</v>
      </c>
      <c r="M727" t="s">
        <v>188</v>
      </c>
      <c r="N727" t="s">
        <v>884</v>
      </c>
      <c r="P727">
        <v>0.45</v>
      </c>
      <c r="Q727" t="s">
        <v>87</v>
      </c>
      <c r="R727" t="s">
        <v>79</v>
      </c>
      <c r="S727" t="s">
        <v>56</v>
      </c>
      <c r="T727" t="s">
        <v>885</v>
      </c>
    </row>
    <row r="728" spans="1:20" x14ac:dyDescent="0.2">
      <c r="A728" t="s">
        <v>878</v>
      </c>
      <c r="B728" t="s">
        <v>879</v>
      </c>
      <c r="C728">
        <v>2017</v>
      </c>
      <c r="D728" t="s">
        <v>880</v>
      </c>
      <c r="E728" t="s">
        <v>881</v>
      </c>
      <c r="F728" t="s">
        <v>186</v>
      </c>
      <c r="G728" t="s">
        <v>882</v>
      </c>
      <c r="H728" s="4" t="s">
        <v>883</v>
      </c>
      <c r="I728">
        <v>113</v>
      </c>
      <c r="J728" t="s">
        <v>188</v>
      </c>
      <c r="K728" t="s">
        <v>884</v>
      </c>
      <c r="L728" s="4" t="s">
        <v>889</v>
      </c>
      <c r="M728" t="s">
        <v>188</v>
      </c>
      <c r="N728" t="s">
        <v>1887</v>
      </c>
      <c r="P728">
        <v>0.16</v>
      </c>
      <c r="R728" t="s">
        <v>79</v>
      </c>
      <c r="S728" t="s">
        <v>56</v>
      </c>
      <c r="T728" t="s">
        <v>885</v>
      </c>
    </row>
    <row r="729" spans="1:20" x14ac:dyDescent="0.2">
      <c r="A729" t="s">
        <v>878</v>
      </c>
      <c r="B729" t="s">
        <v>879</v>
      </c>
      <c r="C729">
        <v>2017</v>
      </c>
      <c r="D729" t="s">
        <v>880</v>
      </c>
      <c r="E729" t="s">
        <v>881</v>
      </c>
      <c r="F729" t="s">
        <v>186</v>
      </c>
      <c r="G729" t="s">
        <v>882</v>
      </c>
      <c r="H729" s="4" t="s">
        <v>883</v>
      </c>
      <c r="I729">
        <v>113</v>
      </c>
      <c r="J729" t="s">
        <v>188</v>
      </c>
      <c r="K729" t="s">
        <v>884</v>
      </c>
      <c r="L729" s="4" t="s">
        <v>889</v>
      </c>
      <c r="M729" t="s">
        <v>687</v>
      </c>
      <c r="N729" t="s">
        <v>886</v>
      </c>
      <c r="P729">
        <v>0.19</v>
      </c>
      <c r="R729" t="s">
        <v>79</v>
      </c>
      <c r="S729" t="s">
        <v>56</v>
      </c>
      <c r="T729" t="s">
        <v>885</v>
      </c>
    </row>
    <row r="730" spans="1:20" x14ac:dyDescent="0.2">
      <c r="A730" t="s">
        <v>878</v>
      </c>
      <c r="B730" t="s">
        <v>879</v>
      </c>
      <c r="C730">
        <v>2017</v>
      </c>
      <c r="D730" t="s">
        <v>880</v>
      </c>
      <c r="E730" t="s">
        <v>881</v>
      </c>
      <c r="F730" t="s">
        <v>186</v>
      </c>
      <c r="G730" t="s">
        <v>882</v>
      </c>
      <c r="H730" s="4" t="s">
        <v>883</v>
      </c>
      <c r="I730">
        <v>113</v>
      </c>
      <c r="J730" t="s">
        <v>188</v>
      </c>
      <c r="K730" t="s">
        <v>884</v>
      </c>
      <c r="L730" s="4" t="s">
        <v>889</v>
      </c>
      <c r="M730" t="s">
        <v>887</v>
      </c>
      <c r="N730" t="s">
        <v>888</v>
      </c>
      <c r="P730">
        <v>0.08</v>
      </c>
      <c r="R730" t="s">
        <v>79</v>
      </c>
      <c r="S730" t="s">
        <v>56</v>
      </c>
      <c r="T730" t="s">
        <v>885</v>
      </c>
    </row>
    <row r="731" spans="1:20" x14ac:dyDescent="0.2">
      <c r="A731" t="s">
        <v>878</v>
      </c>
      <c r="B731" t="s">
        <v>879</v>
      </c>
      <c r="C731">
        <v>2017</v>
      </c>
      <c r="D731" t="s">
        <v>880</v>
      </c>
      <c r="E731" t="s">
        <v>881</v>
      </c>
      <c r="F731" t="s">
        <v>186</v>
      </c>
      <c r="G731" t="s">
        <v>882</v>
      </c>
      <c r="H731" s="4" t="s">
        <v>883</v>
      </c>
      <c r="I731">
        <v>113</v>
      </c>
      <c r="J731" t="s">
        <v>188</v>
      </c>
      <c r="K731" t="s">
        <v>884</v>
      </c>
      <c r="L731" s="4" t="s">
        <v>890</v>
      </c>
      <c r="M731" t="s">
        <v>188</v>
      </c>
      <c r="N731" t="s">
        <v>884</v>
      </c>
      <c r="P731">
        <v>0.31</v>
      </c>
      <c r="Q731" t="s">
        <v>87</v>
      </c>
      <c r="R731" t="s">
        <v>79</v>
      </c>
      <c r="S731" t="s">
        <v>56</v>
      </c>
      <c r="T731" t="s">
        <v>885</v>
      </c>
    </row>
    <row r="732" spans="1:20" x14ac:dyDescent="0.2">
      <c r="A732" t="s">
        <v>878</v>
      </c>
      <c r="B732" t="s">
        <v>879</v>
      </c>
      <c r="C732">
        <v>2017</v>
      </c>
      <c r="D732" t="s">
        <v>880</v>
      </c>
      <c r="E732" t="s">
        <v>881</v>
      </c>
      <c r="F732" t="s">
        <v>186</v>
      </c>
      <c r="G732" t="s">
        <v>882</v>
      </c>
      <c r="H732" s="4" t="s">
        <v>883</v>
      </c>
      <c r="I732">
        <v>113</v>
      </c>
      <c r="J732" t="s">
        <v>188</v>
      </c>
      <c r="K732" t="s">
        <v>884</v>
      </c>
      <c r="L732" s="4" t="s">
        <v>890</v>
      </c>
      <c r="M732" t="s">
        <v>188</v>
      </c>
      <c r="N732" t="s">
        <v>1887</v>
      </c>
      <c r="P732">
        <v>0.23</v>
      </c>
      <c r="Q732" t="s">
        <v>87</v>
      </c>
      <c r="R732" t="s">
        <v>79</v>
      </c>
      <c r="S732" t="s">
        <v>56</v>
      </c>
      <c r="T732" t="s">
        <v>885</v>
      </c>
    </row>
    <row r="733" spans="1:20" x14ac:dyDescent="0.2">
      <c r="A733" t="s">
        <v>878</v>
      </c>
      <c r="B733" t="s">
        <v>879</v>
      </c>
      <c r="C733">
        <v>2017</v>
      </c>
      <c r="D733" t="s">
        <v>880</v>
      </c>
      <c r="E733" t="s">
        <v>881</v>
      </c>
      <c r="F733" t="s">
        <v>186</v>
      </c>
      <c r="G733" t="s">
        <v>882</v>
      </c>
      <c r="H733" s="4" t="s">
        <v>883</v>
      </c>
      <c r="I733">
        <v>113</v>
      </c>
      <c r="J733" t="s">
        <v>188</v>
      </c>
      <c r="K733" t="s">
        <v>884</v>
      </c>
      <c r="L733" s="4" t="s">
        <v>890</v>
      </c>
      <c r="M733" t="s">
        <v>687</v>
      </c>
      <c r="N733" t="s">
        <v>886</v>
      </c>
      <c r="P733">
        <v>0.13</v>
      </c>
      <c r="R733" t="s">
        <v>79</v>
      </c>
      <c r="S733" t="s">
        <v>56</v>
      </c>
      <c r="T733" t="s">
        <v>885</v>
      </c>
    </row>
    <row r="734" spans="1:20" x14ac:dyDescent="0.2">
      <c r="A734" t="s">
        <v>878</v>
      </c>
      <c r="B734" t="s">
        <v>879</v>
      </c>
      <c r="C734">
        <v>2017</v>
      </c>
      <c r="D734" t="s">
        <v>880</v>
      </c>
      <c r="E734" t="s">
        <v>881</v>
      </c>
      <c r="F734" t="s">
        <v>186</v>
      </c>
      <c r="G734" t="s">
        <v>882</v>
      </c>
      <c r="H734" s="4" t="s">
        <v>883</v>
      </c>
      <c r="I734">
        <v>113</v>
      </c>
      <c r="J734" t="s">
        <v>188</v>
      </c>
      <c r="K734" t="s">
        <v>884</v>
      </c>
      <c r="L734" s="4" t="s">
        <v>890</v>
      </c>
      <c r="M734" t="s">
        <v>887</v>
      </c>
      <c r="N734" t="s">
        <v>888</v>
      </c>
      <c r="P734">
        <v>0.16</v>
      </c>
      <c r="R734" t="s">
        <v>79</v>
      </c>
      <c r="S734" t="s">
        <v>56</v>
      </c>
      <c r="T734" t="s">
        <v>885</v>
      </c>
    </row>
    <row r="735" spans="1:20" x14ac:dyDescent="0.2">
      <c r="A735" t="s">
        <v>878</v>
      </c>
      <c r="B735" t="s">
        <v>879</v>
      </c>
      <c r="C735">
        <v>2017</v>
      </c>
      <c r="D735" t="s">
        <v>880</v>
      </c>
      <c r="E735" t="s">
        <v>881</v>
      </c>
      <c r="F735" t="s">
        <v>186</v>
      </c>
      <c r="G735" t="s">
        <v>882</v>
      </c>
      <c r="H735" s="4" t="s">
        <v>883</v>
      </c>
      <c r="I735">
        <v>113</v>
      </c>
      <c r="J735" t="s">
        <v>188</v>
      </c>
      <c r="K735" t="s">
        <v>884</v>
      </c>
      <c r="M735" t="s">
        <v>188</v>
      </c>
      <c r="N735" t="s">
        <v>1887</v>
      </c>
      <c r="O735" t="s">
        <v>891</v>
      </c>
      <c r="P735">
        <v>0.21</v>
      </c>
      <c r="R735" t="s">
        <v>79</v>
      </c>
      <c r="S735" t="s">
        <v>102</v>
      </c>
      <c r="T735" t="s">
        <v>885</v>
      </c>
    </row>
    <row r="736" spans="1:20" x14ac:dyDescent="0.2">
      <c r="A736" t="s">
        <v>878</v>
      </c>
      <c r="B736" t="s">
        <v>879</v>
      </c>
      <c r="C736">
        <v>2017</v>
      </c>
      <c r="D736" t="s">
        <v>880</v>
      </c>
      <c r="E736" t="s">
        <v>881</v>
      </c>
      <c r="F736" t="s">
        <v>186</v>
      </c>
      <c r="G736" t="s">
        <v>882</v>
      </c>
      <c r="H736" s="4" t="s">
        <v>883</v>
      </c>
      <c r="I736">
        <v>113</v>
      </c>
      <c r="J736" t="s">
        <v>188</v>
      </c>
      <c r="K736" t="s">
        <v>884</v>
      </c>
      <c r="M736" t="s">
        <v>687</v>
      </c>
      <c r="N736" t="s">
        <v>886</v>
      </c>
      <c r="O736" t="s">
        <v>891</v>
      </c>
      <c r="P736">
        <v>0.06</v>
      </c>
      <c r="R736" t="s">
        <v>79</v>
      </c>
      <c r="S736" t="s">
        <v>102</v>
      </c>
      <c r="T736" t="s">
        <v>885</v>
      </c>
    </row>
    <row r="737" spans="1:20" x14ac:dyDescent="0.2">
      <c r="A737" t="s">
        <v>878</v>
      </c>
      <c r="B737" t="s">
        <v>879</v>
      </c>
      <c r="C737">
        <v>2017</v>
      </c>
      <c r="D737" t="s">
        <v>880</v>
      </c>
      <c r="E737" t="s">
        <v>881</v>
      </c>
      <c r="F737" t="s">
        <v>186</v>
      </c>
      <c r="G737" t="s">
        <v>882</v>
      </c>
      <c r="H737" s="4" t="s">
        <v>883</v>
      </c>
      <c r="I737">
        <v>113</v>
      </c>
      <c r="J737" t="s">
        <v>188</v>
      </c>
      <c r="K737" t="s">
        <v>884</v>
      </c>
      <c r="M737" t="s">
        <v>887</v>
      </c>
      <c r="N737" t="s">
        <v>888</v>
      </c>
      <c r="O737" t="s">
        <v>891</v>
      </c>
      <c r="P737">
        <v>0.03</v>
      </c>
      <c r="R737" t="s">
        <v>79</v>
      </c>
      <c r="S737" t="s">
        <v>102</v>
      </c>
      <c r="T737" t="s">
        <v>885</v>
      </c>
    </row>
    <row r="738" spans="1:20" x14ac:dyDescent="0.2">
      <c r="A738" t="s">
        <v>878</v>
      </c>
      <c r="B738" t="s">
        <v>879</v>
      </c>
      <c r="C738">
        <v>2017</v>
      </c>
      <c r="D738" t="s">
        <v>880</v>
      </c>
      <c r="E738" t="s">
        <v>881</v>
      </c>
      <c r="F738" t="s">
        <v>186</v>
      </c>
      <c r="G738" t="s">
        <v>882</v>
      </c>
      <c r="H738" s="4" t="s">
        <v>883</v>
      </c>
      <c r="I738">
        <v>113</v>
      </c>
      <c r="J738" t="s">
        <v>188</v>
      </c>
      <c r="K738" t="s">
        <v>884</v>
      </c>
      <c r="L738" s="4" t="s">
        <v>889</v>
      </c>
      <c r="M738" t="s">
        <v>188</v>
      </c>
      <c r="N738" t="s">
        <v>884</v>
      </c>
      <c r="O738" t="s">
        <v>892</v>
      </c>
      <c r="P738">
        <v>0.43</v>
      </c>
      <c r="Q738" t="s">
        <v>87</v>
      </c>
      <c r="R738" t="s">
        <v>79</v>
      </c>
      <c r="S738" t="s">
        <v>56</v>
      </c>
      <c r="T738" t="s">
        <v>885</v>
      </c>
    </row>
    <row r="739" spans="1:20" x14ac:dyDescent="0.2">
      <c r="A739" t="s">
        <v>878</v>
      </c>
      <c r="B739" t="s">
        <v>879</v>
      </c>
      <c r="C739">
        <v>2017</v>
      </c>
      <c r="D739" t="s">
        <v>880</v>
      </c>
      <c r="E739" t="s">
        <v>881</v>
      </c>
      <c r="F739" t="s">
        <v>186</v>
      </c>
      <c r="G739" t="s">
        <v>882</v>
      </c>
      <c r="H739" s="4" t="s">
        <v>883</v>
      </c>
      <c r="I739">
        <v>113</v>
      </c>
      <c r="J739" t="s">
        <v>188</v>
      </c>
      <c r="K739" t="s">
        <v>884</v>
      </c>
      <c r="L739" s="4" t="s">
        <v>889</v>
      </c>
      <c r="M739" t="s">
        <v>893</v>
      </c>
      <c r="N739" t="s">
        <v>1887</v>
      </c>
      <c r="O739" t="s">
        <v>892</v>
      </c>
      <c r="P739">
        <v>0.12</v>
      </c>
      <c r="R739" t="s">
        <v>79</v>
      </c>
      <c r="S739" t="s">
        <v>56</v>
      </c>
      <c r="T739" t="s">
        <v>885</v>
      </c>
    </row>
    <row r="740" spans="1:20" x14ac:dyDescent="0.2">
      <c r="A740" t="s">
        <v>878</v>
      </c>
      <c r="B740" t="s">
        <v>879</v>
      </c>
      <c r="C740">
        <v>2017</v>
      </c>
      <c r="D740" t="s">
        <v>880</v>
      </c>
      <c r="E740" t="s">
        <v>881</v>
      </c>
      <c r="F740" t="s">
        <v>186</v>
      </c>
      <c r="G740" t="s">
        <v>882</v>
      </c>
      <c r="H740" s="4" t="s">
        <v>883</v>
      </c>
      <c r="I740">
        <v>113</v>
      </c>
      <c r="J740" t="s">
        <v>188</v>
      </c>
      <c r="K740" t="s">
        <v>884</v>
      </c>
      <c r="L740" s="4" t="s">
        <v>889</v>
      </c>
      <c r="M740" t="s">
        <v>687</v>
      </c>
      <c r="N740" t="s">
        <v>886</v>
      </c>
      <c r="O740" t="s">
        <v>892</v>
      </c>
      <c r="P740">
        <v>0.16</v>
      </c>
      <c r="R740" t="s">
        <v>79</v>
      </c>
      <c r="S740" t="s">
        <v>56</v>
      </c>
      <c r="T740" t="s">
        <v>885</v>
      </c>
    </row>
    <row r="741" spans="1:20" x14ac:dyDescent="0.2">
      <c r="A741" t="s">
        <v>878</v>
      </c>
      <c r="B741" t="s">
        <v>879</v>
      </c>
      <c r="C741">
        <v>2017</v>
      </c>
      <c r="D741" t="s">
        <v>880</v>
      </c>
      <c r="E741" t="s">
        <v>881</v>
      </c>
      <c r="F741" t="s">
        <v>186</v>
      </c>
      <c r="G741" t="s">
        <v>882</v>
      </c>
      <c r="H741" s="4" t="s">
        <v>883</v>
      </c>
      <c r="I741">
        <v>113</v>
      </c>
      <c r="J741" t="s">
        <v>188</v>
      </c>
      <c r="K741" t="s">
        <v>884</v>
      </c>
      <c r="L741" s="4" t="s">
        <v>889</v>
      </c>
      <c r="M741" t="s">
        <v>887</v>
      </c>
      <c r="N741" t="s">
        <v>888</v>
      </c>
      <c r="O741" t="s">
        <v>892</v>
      </c>
      <c r="P741">
        <v>0.05</v>
      </c>
      <c r="R741" t="s">
        <v>79</v>
      </c>
      <c r="S741" t="s">
        <v>56</v>
      </c>
      <c r="T741" t="s">
        <v>885</v>
      </c>
    </row>
    <row r="742" spans="1:20" x14ac:dyDescent="0.2">
      <c r="A742" t="s">
        <v>878</v>
      </c>
      <c r="B742" t="s">
        <v>879</v>
      </c>
      <c r="C742">
        <v>2017</v>
      </c>
      <c r="D742" t="s">
        <v>880</v>
      </c>
      <c r="E742" t="s">
        <v>881</v>
      </c>
      <c r="F742" t="s">
        <v>186</v>
      </c>
      <c r="G742" t="s">
        <v>882</v>
      </c>
      <c r="H742" s="4" t="s">
        <v>883</v>
      </c>
      <c r="I742">
        <v>113</v>
      </c>
      <c r="J742" t="s">
        <v>188</v>
      </c>
      <c r="K742" t="s">
        <v>884</v>
      </c>
      <c r="L742" s="4" t="s">
        <v>890</v>
      </c>
      <c r="M742" t="s">
        <v>188</v>
      </c>
      <c r="N742" t="s">
        <v>884</v>
      </c>
      <c r="O742" t="s">
        <v>892</v>
      </c>
      <c r="P742">
        <v>0.28999999999999998</v>
      </c>
      <c r="Q742" t="s">
        <v>87</v>
      </c>
      <c r="R742" t="s">
        <v>79</v>
      </c>
      <c r="S742" t="s">
        <v>56</v>
      </c>
      <c r="T742" t="s">
        <v>885</v>
      </c>
    </row>
    <row r="743" spans="1:20" x14ac:dyDescent="0.2">
      <c r="A743" t="s">
        <v>878</v>
      </c>
      <c r="B743" t="s">
        <v>879</v>
      </c>
      <c r="C743">
        <v>2017</v>
      </c>
      <c r="D743" t="s">
        <v>880</v>
      </c>
      <c r="E743" t="s">
        <v>881</v>
      </c>
      <c r="F743" t="s">
        <v>186</v>
      </c>
      <c r="G743" t="s">
        <v>882</v>
      </c>
      <c r="H743" s="4" t="s">
        <v>883</v>
      </c>
      <c r="I743">
        <v>113</v>
      </c>
      <c r="J743" t="s">
        <v>188</v>
      </c>
      <c r="K743" t="s">
        <v>884</v>
      </c>
      <c r="L743" s="4" t="s">
        <v>890</v>
      </c>
      <c r="M743" t="s">
        <v>188</v>
      </c>
      <c r="N743" t="s">
        <v>1887</v>
      </c>
      <c r="O743" t="s">
        <v>892</v>
      </c>
      <c r="P743">
        <v>0.2</v>
      </c>
      <c r="R743" t="s">
        <v>79</v>
      </c>
      <c r="S743" t="s">
        <v>56</v>
      </c>
      <c r="T743" t="s">
        <v>885</v>
      </c>
    </row>
    <row r="744" spans="1:20" x14ac:dyDescent="0.2">
      <c r="A744" t="s">
        <v>878</v>
      </c>
      <c r="B744" t="s">
        <v>879</v>
      </c>
      <c r="C744">
        <v>2017</v>
      </c>
      <c r="D744" t="s">
        <v>880</v>
      </c>
      <c r="E744" t="s">
        <v>881</v>
      </c>
      <c r="F744" t="s">
        <v>186</v>
      </c>
      <c r="G744" t="s">
        <v>882</v>
      </c>
      <c r="H744" s="4" t="s">
        <v>883</v>
      </c>
      <c r="I744">
        <v>113</v>
      </c>
      <c r="J744" t="s">
        <v>188</v>
      </c>
      <c r="K744" t="s">
        <v>884</v>
      </c>
      <c r="L744" s="4" t="s">
        <v>890</v>
      </c>
      <c r="M744" t="s">
        <v>687</v>
      </c>
      <c r="N744" t="s">
        <v>886</v>
      </c>
      <c r="O744" t="s">
        <v>892</v>
      </c>
      <c r="P744">
        <v>0.11</v>
      </c>
      <c r="R744" t="s">
        <v>79</v>
      </c>
      <c r="S744" t="s">
        <v>56</v>
      </c>
      <c r="T744" t="s">
        <v>885</v>
      </c>
    </row>
    <row r="745" spans="1:20" x14ac:dyDescent="0.2">
      <c r="A745" t="s">
        <v>878</v>
      </c>
      <c r="B745" t="s">
        <v>879</v>
      </c>
      <c r="C745">
        <v>2017</v>
      </c>
      <c r="D745" t="s">
        <v>880</v>
      </c>
      <c r="E745" t="s">
        <v>881</v>
      </c>
      <c r="F745" t="s">
        <v>186</v>
      </c>
      <c r="G745" t="s">
        <v>882</v>
      </c>
      <c r="H745" s="4" t="s">
        <v>883</v>
      </c>
      <c r="I745">
        <v>113</v>
      </c>
      <c r="J745" t="s">
        <v>188</v>
      </c>
      <c r="K745" t="s">
        <v>884</v>
      </c>
      <c r="L745" s="4" t="s">
        <v>890</v>
      </c>
      <c r="M745" t="s">
        <v>887</v>
      </c>
      <c r="N745" t="s">
        <v>888</v>
      </c>
      <c r="O745" t="s">
        <v>892</v>
      </c>
      <c r="P745">
        <v>0.14000000000000001</v>
      </c>
      <c r="R745" t="s">
        <v>79</v>
      </c>
      <c r="S745" t="s">
        <v>56</v>
      </c>
      <c r="T745" t="s">
        <v>885</v>
      </c>
    </row>
    <row r="746" spans="1:20" x14ac:dyDescent="0.2">
      <c r="A746" t="s">
        <v>878</v>
      </c>
      <c r="B746" t="s">
        <v>879</v>
      </c>
      <c r="C746">
        <v>2017</v>
      </c>
      <c r="D746" t="s">
        <v>880</v>
      </c>
      <c r="E746" t="s">
        <v>881</v>
      </c>
      <c r="F746" t="s">
        <v>186</v>
      </c>
      <c r="G746" t="s">
        <v>882</v>
      </c>
      <c r="H746" s="4" t="s">
        <v>883</v>
      </c>
      <c r="I746">
        <v>113</v>
      </c>
      <c r="J746" t="s">
        <v>188</v>
      </c>
      <c r="K746" t="s">
        <v>884</v>
      </c>
      <c r="M746" t="s">
        <v>894</v>
      </c>
      <c r="P746">
        <v>0.04</v>
      </c>
      <c r="R746" t="s">
        <v>79</v>
      </c>
      <c r="S746" t="s">
        <v>102</v>
      </c>
      <c r="T746" t="s">
        <v>885</v>
      </c>
    </row>
    <row r="747" spans="1:20" x14ac:dyDescent="0.2">
      <c r="A747" t="s">
        <v>878</v>
      </c>
      <c r="B747" t="s">
        <v>879</v>
      </c>
      <c r="C747">
        <v>2017</v>
      </c>
      <c r="D747" t="s">
        <v>880</v>
      </c>
      <c r="E747" t="s">
        <v>881</v>
      </c>
      <c r="F747" t="s">
        <v>186</v>
      </c>
      <c r="G747" t="s">
        <v>882</v>
      </c>
      <c r="H747" s="4" t="s">
        <v>883</v>
      </c>
      <c r="I747">
        <v>113</v>
      </c>
      <c r="J747" t="s">
        <v>188</v>
      </c>
      <c r="K747" t="s">
        <v>884</v>
      </c>
      <c r="M747" t="s">
        <v>142</v>
      </c>
      <c r="P747">
        <v>-0.01</v>
      </c>
      <c r="R747" t="s">
        <v>79</v>
      </c>
      <c r="S747" t="s">
        <v>102</v>
      </c>
      <c r="T747" t="s">
        <v>885</v>
      </c>
    </row>
    <row r="748" spans="1:20" x14ac:dyDescent="0.2">
      <c r="A748" t="s">
        <v>878</v>
      </c>
      <c r="B748" t="s">
        <v>879</v>
      </c>
      <c r="C748">
        <v>2017</v>
      </c>
      <c r="D748" t="s">
        <v>880</v>
      </c>
      <c r="E748" t="s">
        <v>881</v>
      </c>
      <c r="F748" t="s">
        <v>186</v>
      </c>
      <c r="G748" t="s">
        <v>882</v>
      </c>
      <c r="H748" s="4" t="s">
        <v>883</v>
      </c>
      <c r="I748">
        <v>113</v>
      </c>
      <c r="J748" t="s">
        <v>188</v>
      </c>
      <c r="K748" t="s">
        <v>884</v>
      </c>
      <c r="M748" t="s">
        <v>895</v>
      </c>
      <c r="N748" t="s">
        <v>896</v>
      </c>
      <c r="P748">
        <v>0.05</v>
      </c>
      <c r="R748" t="s">
        <v>79</v>
      </c>
      <c r="S748" t="s">
        <v>102</v>
      </c>
      <c r="T748" t="s">
        <v>885</v>
      </c>
    </row>
    <row r="749" spans="1:20" x14ac:dyDescent="0.2">
      <c r="A749" t="s">
        <v>878</v>
      </c>
      <c r="B749" t="s">
        <v>879</v>
      </c>
      <c r="C749">
        <v>2017</v>
      </c>
      <c r="D749" t="s">
        <v>880</v>
      </c>
      <c r="E749" t="s">
        <v>881</v>
      </c>
      <c r="F749" t="s">
        <v>186</v>
      </c>
      <c r="G749" t="s">
        <v>882</v>
      </c>
      <c r="H749" s="4" t="s">
        <v>883</v>
      </c>
      <c r="I749">
        <v>113</v>
      </c>
      <c r="J749" t="s">
        <v>188</v>
      </c>
      <c r="K749" t="s">
        <v>884</v>
      </c>
      <c r="M749" t="s">
        <v>897</v>
      </c>
      <c r="P749">
        <v>0.13</v>
      </c>
      <c r="R749" t="s">
        <v>79</v>
      </c>
      <c r="S749" t="s">
        <v>102</v>
      </c>
      <c r="T749" t="s">
        <v>885</v>
      </c>
    </row>
    <row r="750" spans="1:20" x14ac:dyDescent="0.2">
      <c r="A750" t="s">
        <v>878</v>
      </c>
      <c r="B750" t="s">
        <v>879</v>
      </c>
      <c r="C750">
        <v>2017</v>
      </c>
      <c r="D750" t="s">
        <v>880</v>
      </c>
      <c r="E750" t="s">
        <v>881</v>
      </c>
      <c r="F750" t="s">
        <v>186</v>
      </c>
      <c r="G750" t="s">
        <v>882</v>
      </c>
      <c r="H750" s="4" t="s">
        <v>883</v>
      </c>
      <c r="I750">
        <v>113</v>
      </c>
      <c r="J750" t="s">
        <v>188</v>
      </c>
      <c r="K750" t="s">
        <v>884</v>
      </c>
      <c r="M750" t="s">
        <v>898</v>
      </c>
      <c r="N750" t="s">
        <v>899</v>
      </c>
      <c r="P750">
        <v>0.14000000000000001</v>
      </c>
      <c r="R750" t="s">
        <v>79</v>
      </c>
      <c r="S750" t="s">
        <v>102</v>
      </c>
      <c r="T750" t="s">
        <v>885</v>
      </c>
    </row>
    <row r="751" spans="1:20" x14ac:dyDescent="0.2">
      <c r="A751" t="s">
        <v>878</v>
      </c>
      <c r="B751" t="s">
        <v>879</v>
      </c>
      <c r="C751">
        <v>2017</v>
      </c>
      <c r="D751" t="s">
        <v>880</v>
      </c>
      <c r="E751" t="s">
        <v>881</v>
      </c>
      <c r="F751" t="s">
        <v>186</v>
      </c>
      <c r="G751" t="s">
        <v>882</v>
      </c>
      <c r="H751" s="4" t="s">
        <v>889</v>
      </c>
      <c r="I751">
        <v>113</v>
      </c>
      <c r="J751" t="s">
        <v>188</v>
      </c>
      <c r="K751" t="s">
        <v>884</v>
      </c>
      <c r="L751" s="4" t="s">
        <v>883</v>
      </c>
      <c r="M751" t="s">
        <v>188</v>
      </c>
      <c r="N751" t="s">
        <v>1887</v>
      </c>
      <c r="P751">
        <v>0.22</v>
      </c>
      <c r="R751" t="s">
        <v>79</v>
      </c>
      <c r="S751" t="s">
        <v>56</v>
      </c>
      <c r="T751" t="s">
        <v>885</v>
      </c>
    </row>
    <row r="752" spans="1:20" x14ac:dyDescent="0.2">
      <c r="A752" t="s">
        <v>878</v>
      </c>
      <c r="B752" t="s">
        <v>879</v>
      </c>
      <c r="C752">
        <v>2017</v>
      </c>
      <c r="D752" t="s">
        <v>880</v>
      </c>
      <c r="E752" t="s">
        <v>881</v>
      </c>
      <c r="F752" t="s">
        <v>186</v>
      </c>
      <c r="G752" t="s">
        <v>882</v>
      </c>
      <c r="H752" s="4" t="s">
        <v>889</v>
      </c>
      <c r="I752">
        <v>113</v>
      </c>
      <c r="J752" t="s">
        <v>188</v>
      </c>
      <c r="K752" t="s">
        <v>884</v>
      </c>
      <c r="L752" s="4" t="s">
        <v>883</v>
      </c>
      <c r="M752" t="s">
        <v>687</v>
      </c>
      <c r="N752" t="s">
        <v>886</v>
      </c>
      <c r="P752">
        <v>0.17</v>
      </c>
      <c r="R752" t="s">
        <v>79</v>
      </c>
      <c r="S752" t="s">
        <v>56</v>
      </c>
      <c r="T752" t="s">
        <v>885</v>
      </c>
    </row>
    <row r="753" spans="1:20" x14ac:dyDescent="0.2">
      <c r="A753" t="s">
        <v>878</v>
      </c>
      <c r="B753" t="s">
        <v>879</v>
      </c>
      <c r="C753">
        <v>2017</v>
      </c>
      <c r="D753" t="s">
        <v>880</v>
      </c>
      <c r="E753" t="s">
        <v>881</v>
      </c>
      <c r="F753" t="s">
        <v>186</v>
      </c>
      <c r="G753" t="s">
        <v>882</v>
      </c>
      <c r="H753" s="4" t="s">
        <v>889</v>
      </c>
      <c r="I753">
        <v>113</v>
      </c>
      <c r="J753" t="s">
        <v>188</v>
      </c>
      <c r="K753" t="s">
        <v>884</v>
      </c>
      <c r="L753" s="4" t="s">
        <v>883</v>
      </c>
      <c r="M753" t="s">
        <v>887</v>
      </c>
      <c r="N753" t="s">
        <v>888</v>
      </c>
      <c r="P753">
        <v>-0.17</v>
      </c>
      <c r="R753" t="s">
        <v>79</v>
      </c>
      <c r="S753" t="s">
        <v>56</v>
      </c>
      <c r="T753" t="s">
        <v>885</v>
      </c>
    </row>
    <row r="754" spans="1:20" x14ac:dyDescent="0.2">
      <c r="A754" t="s">
        <v>878</v>
      </c>
      <c r="B754" t="s">
        <v>879</v>
      </c>
      <c r="C754">
        <v>2017</v>
      </c>
      <c r="D754" t="s">
        <v>880</v>
      </c>
      <c r="E754" t="s">
        <v>881</v>
      </c>
      <c r="F754" t="s">
        <v>186</v>
      </c>
      <c r="G754" t="s">
        <v>882</v>
      </c>
      <c r="H754" s="4" t="s">
        <v>889</v>
      </c>
      <c r="I754">
        <v>113</v>
      </c>
      <c r="J754" t="s">
        <v>188</v>
      </c>
      <c r="K754" t="s">
        <v>884</v>
      </c>
      <c r="M754" t="s">
        <v>188</v>
      </c>
      <c r="N754" t="s">
        <v>1887</v>
      </c>
      <c r="P754">
        <v>0.3</v>
      </c>
      <c r="Q754" t="s">
        <v>87</v>
      </c>
      <c r="R754" t="s">
        <v>79</v>
      </c>
      <c r="S754" t="s">
        <v>102</v>
      </c>
      <c r="T754" t="s">
        <v>885</v>
      </c>
    </row>
    <row r="755" spans="1:20" x14ac:dyDescent="0.2">
      <c r="A755" t="s">
        <v>878</v>
      </c>
      <c r="B755" t="s">
        <v>879</v>
      </c>
      <c r="C755">
        <v>2017</v>
      </c>
      <c r="D755" t="s">
        <v>880</v>
      </c>
      <c r="E755" t="s">
        <v>881</v>
      </c>
      <c r="F755" t="s">
        <v>186</v>
      </c>
      <c r="G755" t="s">
        <v>882</v>
      </c>
      <c r="H755" s="4" t="s">
        <v>889</v>
      </c>
      <c r="I755">
        <v>113</v>
      </c>
      <c r="J755" t="s">
        <v>188</v>
      </c>
      <c r="K755" t="s">
        <v>884</v>
      </c>
      <c r="M755" t="s">
        <v>687</v>
      </c>
      <c r="N755" t="s">
        <v>886</v>
      </c>
      <c r="P755">
        <v>0.11</v>
      </c>
      <c r="R755" t="s">
        <v>79</v>
      </c>
      <c r="S755" t="s">
        <v>102</v>
      </c>
      <c r="T755" t="s">
        <v>885</v>
      </c>
    </row>
    <row r="756" spans="1:20" x14ac:dyDescent="0.2">
      <c r="A756" t="s">
        <v>878</v>
      </c>
      <c r="B756" t="s">
        <v>879</v>
      </c>
      <c r="C756">
        <v>2017</v>
      </c>
      <c r="D756" t="s">
        <v>880</v>
      </c>
      <c r="E756" t="s">
        <v>881</v>
      </c>
      <c r="F756" t="s">
        <v>186</v>
      </c>
      <c r="G756" t="s">
        <v>882</v>
      </c>
      <c r="H756" s="4" t="s">
        <v>889</v>
      </c>
      <c r="I756">
        <v>113</v>
      </c>
      <c r="J756" t="s">
        <v>188</v>
      </c>
      <c r="K756" t="s">
        <v>884</v>
      </c>
      <c r="M756" t="s">
        <v>887</v>
      </c>
      <c r="N756" t="s">
        <v>888</v>
      </c>
      <c r="P756">
        <v>0.01</v>
      </c>
      <c r="R756" t="s">
        <v>79</v>
      </c>
      <c r="S756" t="s">
        <v>102</v>
      </c>
      <c r="T756" t="s">
        <v>885</v>
      </c>
    </row>
    <row r="757" spans="1:20" x14ac:dyDescent="0.2">
      <c r="A757" t="s">
        <v>878</v>
      </c>
      <c r="B757" t="s">
        <v>879</v>
      </c>
      <c r="C757">
        <v>2017</v>
      </c>
      <c r="D757" t="s">
        <v>880</v>
      </c>
      <c r="E757" t="s">
        <v>881</v>
      </c>
      <c r="F757" t="s">
        <v>186</v>
      </c>
      <c r="G757" t="s">
        <v>882</v>
      </c>
      <c r="H757" s="4" t="s">
        <v>889</v>
      </c>
      <c r="I757">
        <v>113</v>
      </c>
      <c r="J757" t="s">
        <v>188</v>
      </c>
      <c r="K757" t="s">
        <v>884</v>
      </c>
      <c r="L757" s="4" t="s">
        <v>890</v>
      </c>
      <c r="M757" t="s">
        <v>188</v>
      </c>
      <c r="N757" t="s">
        <v>884</v>
      </c>
      <c r="P757">
        <v>0.44</v>
      </c>
      <c r="Q757" t="s">
        <v>87</v>
      </c>
      <c r="R757" t="s">
        <v>79</v>
      </c>
      <c r="S757" t="s">
        <v>56</v>
      </c>
      <c r="T757" t="s">
        <v>885</v>
      </c>
    </row>
    <row r="758" spans="1:20" x14ac:dyDescent="0.2">
      <c r="A758" t="s">
        <v>878</v>
      </c>
      <c r="B758" t="s">
        <v>879</v>
      </c>
      <c r="C758">
        <v>2017</v>
      </c>
      <c r="D758" t="s">
        <v>880</v>
      </c>
      <c r="E758" t="s">
        <v>881</v>
      </c>
      <c r="F758" t="s">
        <v>186</v>
      </c>
      <c r="G758" t="s">
        <v>882</v>
      </c>
      <c r="H758" s="4" t="s">
        <v>889</v>
      </c>
      <c r="I758">
        <v>113</v>
      </c>
      <c r="J758" t="s">
        <v>188</v>
      </c>
      <c r="K758" t="s">
        <v>884</v>
      </c>
      <c r="L758" s="4" t="s">
        <v>890</v>
      </c>
      <c r="M758" t="s">
        <v>188</v>
      </c>
      <c r="N758" t="s">
        <v>1887</v>
      </c>
      <c r="P758">
        <v>0.25</v>
      </c>
      <c r="Q758" t="s">
        <v>87</v>
      </c>
      <c r="R758" t="s">
        <v>79</v>
      </c>
      <c r="S758" t="s">
        <v>56</v>
      </c>
      <c r="T758" t="s">
        <v>885</v>
      </c>
    </row>
    <row r="759" spans="1:20" x14ac:dyDescent="0.2">
      <c r="A759" t="s">
        <v>878</v>
      </c>
      <c r="B759" t="s">
        <v>879</v>
      </c>
      <c r="C759">
        <v>2017</v>
      </c>
      <c r="D759" t="s">
        <v>880</v>
      </c>
      <c r="E759" t="s">
        <v>881</v>
      </c>
      <c r="F759" t="s">
        <v>186</v>
      </c>
      <c r="G759" t="s">
        <v>882</v>
      </c>
      <c r="H759" s="4" t="s">
        <v>889</v>
      </c>
      <c r="I759">
        <v>113</v>
      </c>
      <c r="J759" t="s">
        <v>188</v>
      </c>
      <c r="K759" t="s">
        <v>884</v>
      </c>
      <c r="L759" s="4" t="s">
        <v>890</v>
      </c>
      <c r="M759" t="s">
        <v>687</v>
      </c>
      <c r="N759" t="s">
        <v>900</v>
      </c>
      <c r="P759">
        <v>0.26</v>
      </c>
      <c r="Q759" t="s">
        <v>87</v>
      </c>
      <c r="R759" t="s">
        <v>79</v>
      </c>
      <c r="S759" t="s">
        <v>56</v>
      </c>
      <c r="T759" t="s">
        <v>885</v>
      </c>
    </row>
    <row r="760" spans="1:20" x14ac:dyDescent="0.2">
      <c r="A760" t="s">
        <v>878</v>
      </c>
      <c r="B760" t="s">
        <v>879</v>
      </c>
      <c r="C760">
        <v>2017</v>
      </c>
      <c r="D760" t="s">
        <v>880</v>
      </c>
      <c r="E760" t="s">
        <v>881</v>
      </c>
      <c r="F760" t="s">
        <v>186</v>
      </c>
      <c r="G760" t="s">
        <v>882</v>
      </c>
      <c r="H760" s="4" t="s">
        <v>889</v>
      </c>
      <c r="I760">
        <v>113</v>
      </c>
      <c r="J760" t="s">
        <v>188</v>
      </c>
      <c r="K760" t="s">
        <v>884</v>
      </c>
      <c r="L760" s="4" t="s">
        <v>890</v>
      </c>
      <c r="M760" t="s">
        <v>887</v>
      </c>
      <c r="N760" t="s">
        <v>888</v>
      </c>
      <c r="P760">
        <v>0.13</v>
      </c>
      <c r="R760" t="s">
        <v>79</v>
      </c>
      <c r="S760" t="s">
        <v>56</v>
      </c>
      <c r="T760" t="s">
        <v>885</v>
      </c>
    </row>
    <row r="761" spans="1:20" x14ac:dyDescent="0.2">
      <c r="A761" t="s">
        <v>878</v>
      </c>
      <c r="B761" t="s">
        <v>879</v>
      </c>
      <c r="C761">
        <v>2017</v>
      </c>
      <c r="D761" t="s">
        <v>880</v>
      </c>
      <c r="E761" t="s">
        <v>881</v>
      </c>
      <c r="F761" t="s">
        <v>186</v>
      </c>
      <c r="G761" t="s">
        <v>882</v>
      </c>
      <c r="H761" s="4" t="s">
        <v>889</v>
      </c>
      <c r="I761">
        <v>113</v>
      </c>
      <c r="J761" t="s">
        <v>188</v>
      </c>
      <c r="K761" t="s">
        <v>884</v>
      </c>
      <c r="M761" t="s">
        <v>894</v>
      </c>
      <c r="P761">
        <v>-0.05</v>
      </c>
      <c r="R761" t="s">
        <v>79</v>
      </c>
      <c r="S761" t="s">
        <v>102</v>
      </c>
      <c r="T761" t="s">
        <v>885</v>
      </c>
    </row>
    <row r="762" spans="1:20" x14ac:dyDescent="0.2">
      <c r="A762" t="s">
        <v>878</v>
      </c>
      <c r="B762" t="s">
        <v>879</v>
      </c>
      <c r="C762">
        <v>2017</v>
      </c>
      <c r="D762" t="s">
        <v>880</v>
      </c>
      <c r="E762" t="s">
        <v>881</v>
      </c>
      <c r="F762" t="s">
        <v>186</v>
      </c>
      <c r="G762" t="s">
        <v>882</v>
      </c>
      <c r="H762" s="4" t="s">
        <v>889</v>
      </c>
      <c r="I762">
        <v>113</v>
      </c>
      <c r="J762" t="s">
        <v>188</v>
      </c>
      <c r="K762" t="s">
        <v>884</v>
      </c>
      <c r="M762" t="s">
        <v>142</v>
      </c>
      <c r="P762">
        <v>0.04</v>
      </c>
      <c r="R762" t="s">
        <v>79</v>
      </c>
      <c r="S762" t="s">
        <v>102</v>
      </c>
      <c r="T762" t="s">
        <v>885</v>
      </c>
    </row>
    <row r="763" spans="1:20" x14ac:dyDescent="0.2">
      <c r="A763" t="s">
        <v>878</v>
      </c>
      <c r="B763" t="s">
        <v>879</v>
      </c>
      <c r="C763">
        <v>2017</v>
      </c>
      <c r="D763" t="s">
        <v>880</v>
      </c>
      <c r="E763" t="s">
        <v>881</v>
      </c>
      <c r="F763" t="s">
        <v>186</v>
      </c>
      <c r="G763" t="s">
        <v>882</v>
      </c>
      <c r="H763" s="4" t="s">
        <v>889</v>
      </c>
      <c r="I763">
        <v>113</v>
      </c>
      <c r="J763" t="s">
        <v>188</v>
      </c>
      <c r="K763" t="s">
        <v>884</v>
      </c>
      <c r="M763" t="s">
        <v>895</v>
      </c>
      <c r="N763" t="s">
        <v>896</v>
      </c>
      <c r="P763">
        <v>0.13</v>
      </c>
      <c r="R763" t="s">
        <v>79</v>
      </c>
      <c r="S763" t="s">
        <v>102</v>
      </c>
      <c r="T763" t="s">
        <v>885</v>
      </c>
    </row>
    <row r="764" spans="1:20" x14ac:dyDescent="0.2">
      <c r="A764" t="s">
        <v>878</v>
      </c>
      <c r="B764" t="s">
        <v>879</v>
      </c>
      <c r="C764">
        <v>2017</v>
      </c>
      <c r="D764" t="s">
        <v>880</v>
      </c>
      <c r="E764" t="s">
        <v>881</v>
      </c>
      <c r="F764" t="s">
        <v>186</v>
      </c>
      <c r="G764" t="s">
        <v>882</v>
      </c>
      <c r="H764" s="4" t="s">
        <v>889</v>
      </c>
      <c r="I764">
        <v>113</v>
      </c>
      <c r="J764" t="s">
        <v>188</v>
      </c>
      <c r="K764" t="s">
        <v>884</v>
      </c>
      <c r="M764" t="s">
        <v>897</v>
      </c>
      <c r="P764">
        <v>0.09</v>
      </c>
      <c r="R764" t="s">
        <v>79</v>
      </c>
      <c r="S764" t="s">
        <v>102</v>
      </c>
      <c r="T764" t="s">
        <v>885</v>
      </c>
    </row>
    <row r="765" spans="1:20" x14ac:dyDescent="0.2">
      <c r="A765" t="s">
        <v>878</v>
      </c>
      <c r="B765" t="s">
        <v>879</v>
      </c>
      <c r="C765">
        <v>2017</v>
      </c>
      <c r="D765" t="s">
        <v>880</v>
      </c>
      <c r="E765" t="s">
        <v>881</v>
      </c>
      <c r="F765" t="s">
        <v>186</v>
      </c>
      <c r="G765" t="s">
        <v>882</v>
      </c>
      <c r="H765" s="4" t="s">
        <v>889</v>
      </c>
      <c r="I765">
        <v>113</v>
      </c>
      <c r="J765" t="s">
        <v>188</v>
      </c>
      <c r="K765" t="s">
        <v>884</v>
      </c>
      <c r="M765" t="s">
        <v>898</v>
      </c>
      <c r="N765" t="s">
        <v>899</v>
      </c>
      <c r="O765" t="s">
        <v>892</v>
      </c>
      <c r="P765">
        <v>0.28999999999999998</v>
      </c>
      <c r="Q765" t="s">
        <v>87</v>
      </c>
      <c r="R765" t="s">
        <v>79</v>
      </c>
      <c r="S765" t="s">
        <v>102</v>
      </c>
      <c r="T765" t="s">
        <v>885</v>
      </c>
    </row>
    <row r="766" spans="1:20" x14ac:dyDescent="0.2">
      <c r="A766" t="s">
        <v>878</v>
      </c>
      <c r="B766" t="s">
        <v>879</v>
      </c>
      <c r="C766">
        <v>2017</v>
      </c>
      <c r="D766" t="s">
        <v>880</v>
      </c>
      <c r="E766" t="s">
        <v>881</v>
      </c>
      <c r="F766" t="s">
        <v>186</v>
      </c>
      <c r="G766" t="s">
        <v>882</v>
      </c>
      <c r="H766" s="4" t="s">
        <v>889</v>
      </c>
      <c r="I766">
        <v>113</v>
      </c>
      <c r="J766" t="s">
        <v>188</v>
      </c>
      <c r="K766" t="s">
        <v>884</v>
      </c>
      <c r="L766" s="4" t="s">
        <v>883</v>
      </c>
      <c r="M766" t="s">
        <v>188</v>
      </c>
      <c r="N766" t="s">
        <v>1887</v>
      </c>
      <c r="O766" t="s">
        <v>892</v>
      </c>
      <c r="P766">
        <v>0.13</v>
      </c>
      <c r="R766" t="s">
        <v>79</v>
      </c>
      <c r="S766" t="s">
        <v>56</v>
      </c>
      <c r="T766" t="s">
        <v>885</v>
      </c>
    </row>
    <row r="767" spans="1:20" x14ac:dyDescent="0.2">
      <c r="A767" t="s">
        <v>878</v>
      </c>
      <c r="B767" t="s">
        <v>879</v>
      </c>
      <c r="C767">
        <v>2017</v>
      </c>
      <c r="D767" t="s">
        <v>880</v>
      </c>
      <c r="E767" t="s">
        <v>881</v>
      </c>
      <c r="F767" t="s">
        <v>186</v>
      </c>
      <c r="G767" t="s">
        <v>882</v>
      </c>
      <c r="H767" s="4" t="s">
        <v>889</v>
      </c>
      <c r="I767">
        <v>113</v>
      </c>
      <c r="J767" t="s">
        <v>188</v>
      </c>
      <c r="K767" t="s">
        <v>884</v>
      </c>
      <c r="L767" s="4" t="s">
        <v>883</v>
      </c>
      <c r="M767" t="s">
        <v>687</v>
      </c>
      <c r="N767" t="s">
        <v>886</v>
      </c>
      <c r="O767" t="s">
        <v>892</v>
      </c>
      <c r="P767">
        <v>0.13</v>
      </c>
      <c r="R767" t="s">
        <v>79</v>
      </c>
      <c r="S767" t="s">
        <v>56</v>
      </c>
      <c r="T767" t="s">
        <v>885</v>
      </c>
    </row>
    <row r="768" spans="1:20" x14ac:dyDescent="0.2">
      <c r="A768" t="s">
        <v>878</v>
      </c>
      <c r="B768" t="s">
        <v>879</v>
      </c>
      <c r="C768">
        <v>2017</v>
      </c>
      <c r="D768" t="s">
        <v>880</v>
      </c>
      <c r="E768" t="s">
        <v>881</v>
      </c>
      <c r="F768" t="s">
        <v>186</v>
      </c>
      <c r="G768" t="s">
        <v>882</v>
      </c>
      <c r="H768" s="4" t="s">
        <v>889</v>
      </c>
      <c r="I768">
        <v>113</v>
      </c>
      <c r="J768" t="s">
        <v>188</v>
      </c>
      <c r="K768" t="s">
        <v>884</v>
      </c>
      <c r="L768" s="4" t="s">
        <v>883</v>
      </c>
      <c r="M768" t="s">
        <v>887</v>
      </c>
      <c r="N768" t="s">
        <v>888</v>
      </c>
      <c r="O768" t="s">
        <v>892</v>
      </c>
      <c r="P768">
        <v>-0.22</v>
      </c>
      <c r="R768" t="s">
        <v>79</v>
      </c>
      <c r="S768" t="s">
        <v>56</v>
      </c>
      <c r="T768" t="s">
        <v>885</v>
      </c>
    </row>
    <row r="769" spans="1:20" x14ac:dyDescent="0.2">
      <c r="A769" t="s">
        <v>878</v>
      </c>
      <c r="B769" t="s">
        <v>879</v>
      </c>
      <c r="C769">
        <v>2017</v>
      </c>
      <c r="D769" t="s">
        <v>880</v>
      </c>
      <c r="E769" t="s">
        <v>881</v>
      </c>
      <c r="F769" t="s">
        <v>186</v>
      </c>
      <c r="G769" t="s">
        <v>882</v>
      </c>
      <c r="H769" s="4" t="s">
        <v>889</v>
      </c>
      <c r="I769">
        <v>113</v>
      </c>
      <c r="J769" t="s">
        <v>188</v>
      </c>
      <c r="K769" t="s">
        <v>884</v>
      </c>
      <c r="M769" t="s">
        <v>188</v>
      </c>
      <c r="N769" t="s">
        <v>1887</v>
      </c>
      <c r="O769" t="s">
        <v>891</v>
      </c>
      <c r="P769">
        <v>0.21</v>
      </c>
      <c r="R769" t="s">
        <v>79</v>
      </c>
      <c r="S769" t="s">
        <v>102</v>
      </c>
      <c r="T769" t="s">
        <v>885</v>
      </c>
    </row>
    <row r="770" spans="1:20" x14ac:dyDescent="0.2">
      <c r="A770" t="s">
        <v>878</v>
      </c>
      <c r="B770" t="s">
        <v>879</v>
      </c>
      <c r="C770">
        <v>2017</v>
      </c>
      <c r="D770" t="s">
        <v>880</v>
      </c>
      <c r="E770" t="s">
        <v>881</v>
      </c>
      <c r="F770" t="s">
        <v>186</v>
      </c>
      <c r="G770" t="s">
        <v>882</v>
      </c>
      <c r="H770" s="4" t="s">
        <v>889</v>
      </c>
      <c r="I770">
        <v>113</v>
      </c>
      <c r="J770" t="s">
        <v>188</v>
      </c>
      <c r="K770" t="s">
        <v>884</v>
      </c>
      <c r="M770" t="s">
        <v>687</v>
      </c>
      <c r="N770" t="s">
        <v>886</v>
      </c>
      <c r="O770" t="s">
        <v>891</v>
      </c>
      <c r="P770">
        <v>0.04</v>
      </c>
      <c r="R770" t="s">
        <v>79</v>
      </c>
      <c r="S770" t="s">
        <v>102</v>
      </c>
      <c r="T770" t="s">
        <v>885</v>
      </c>
    </row>
    <row r="771" spans="1:20" x14ac:dyDescent="0.2">
      <c r="A771" t="s">
        <v>878</v>
      </c>
      <c r="B771" t="s">
        <v>879</v>
      </c>
      <c r="C771">
        <v>2017</v>
      </c>
      <c r="D771" t="s">
        <v>880</v>
      </c>
      <c r="E771" t="s">
        <v>881</v>
      </c>
      <c r="F771" t="s">
        <v>186</v>
      </c>
      <c r="G771" t="s">
        <v>882</v>
      </c>
      <c r="H771" s="4" t="s">
        <v>889</v>
      </c>
      <c r="I771">
        <v>113</v>
      </c>
      <c r="J771" t="s">
        <v>188</v>
      </c>
      <c r="K771" t="s">
        <v>884</v>
      </c>
      <c r="M771" t="s">
        <v>887</v>
      </c>
      <c r="N771" t="s">
        <v>888</v>
      </c>
      <c r="O771" t="s">
        <v>891</v>
      </c>
      <c r="P771">
        <v>-0.04</v>
      </c>
      <c r="R771" t="s">
        <v>79</v>
      </c>
      <c r="S771" t="s">
        <v>102</v>
      </c>
      <c r="T771" t="s">
        <v>885</v>
      </c>
    </row>
    <row r="772" spans="1:20" x14ac:dyDescent="0.2">
      <c r="A772" t="s">
        <v>878</v>
      </c>
      <c r="B772" t="s">
        <v>879</v>
      </c>
      <c r="C772">
        <v>2017</v>
      </c>
      <c r="D772" t="s">
        <v>880</v>
      </c>
      <c r="E772" t="s">
        <v>881</v>
      </c>
      <c r="F772" t="s">
        <v>186</v>
      </c>
      <c r="G772" t="s">
        <v>882</v>
      </c>
      <c r="H772" s="4" t="s">
        <v>889</v>
      </c>
      <c r="I772">
        <v>113</v>
      </c>
      <c r="J772" t="s">
        <v>188</v>
      </c>
      <c r="K772" t="s">
        <v>884</v>
      </c>
      <c r="L772" s="4" t="s">
        <v>890</v>
      </c>
      <c r="M772" t="s">
        <v>188</v>
      </c>
      <c r="N772" t="s">
        <v>884</v>
      </c>
      <c r="O772" t="s">
        <v>892</v>
      </c>
      <c r="P772">
        <v>0.4</v>
      </c>
      <c r="Q772" t="s">
        <v>87</v>
      </c>
      <c r="R772" t="s">
        <v>79</v>
      </c>
      <c r="S772" t="s">
        <v>56</v>
      </c>
      <c r="T772" t="s">
        <v>885</v>
      </c>
    </row>
    <row r="773" spans="1:20" x14ac:dyDescent="0.2">
      <c r="A773" t="s">
        <v>878</v>
      </c>
      <c r="B773" t="s">
        <v>879</v>
      </c>
      <c r="C773">
        <v>2017</v>
      </c>
      <c r="D773" t="s">
        <v>880</v>
      </c>
      <c r="E773" t="s">
        <v>881</v>
      </c>
      <c r="F773" t="s">
        <v>186</v>
      </c>
      <c r="G773" t="s">
        <v>882</v>
      </c>
      <c r="H773" s="4" t="s">
        <v>889</v>
      </c>
      <c r="I773">
        <v>113</v>
      </c>
      <c r="J773" t="s">
        <v>188</v>
      </c>
      <c r="K773" t="s">
        <v>884</v>
      </c>
      <c r="L773" s="4" t="s">
        <v>890</v>
      </c>
      <c r="M773" t="s">
        <v>188</v>
      </c>
      <c r="N773" t="s">
        <v>1887</v>
      </c>
      <c r="O773" t="s">
        <v>892</v>
      </c>
      <c r="P773">
        <v>0.14000000000000001</v>
      </c>
      <c r="R773" t="s">
        <v>79</v>
      </c>
      <c r="S773" t="s">
        <v>56</v>
      </c>
      <c r="T773" t="s">
        <v>885</v>
      </c>
    </row>
    <row r="774" spans="1:20" x14ac:dyDescent="0.2">
      <c r="A774" t="s">
        <v>878</v>
      </c>
      <c r="B774" t="s">
        <v>879</v>
      </c>
      <c r="C774">
        <v>2017</v>
      </c>
      <c r="D774" t="s">
        <v>880</v>
      </c>
      <c r="E774" t="s">
        <v>881</v>
      </c>
      <c r="F774" t="s">
        <v>186</v>
      </c>
      <c r="G774" t="s">
        <v>882</v>
      </c>
      <c r="H774" s="4" t="s">
        <v>889</v>
      </c>
      <c r="I774">
        <v>113</v>
      </c>
      <c r="J774" t="s">
        <v>188</v>
      </c>
      <c r="K774" t="s">
        <v>884</v>
      </c>
      <c r="L774" s="4" t="s">
        <v>890</v>
      </c>
      <c r="M774" t="s">
        <v>687</v>
      </c>
      <c r="N774" t="s">
        <v>886</v>
      </c>
      <c r="O774" t="s">
        <v>892</v>
      </c>
      <c r="P774">
        <v>0.2</v>
      </c>
      <c r="R774" t="s">
        <v>79</v>
      </c>
      <c r="S774" t="s">
        <v>56</v>
      </c>
      <c r="T774" t="s">
        <v>885</v>
      </c>
    </row>
    <row r="775" spans="1:20" x14ac:dyDescent="0.2">
      <c r="A775" t="s">
        <v>878</v>
      </c>
      <c r="B775" t="s">
        <v>879</v>
      </c>
      <c r="C775">
        <v>2017</v>
      </c>
      <c r="D775" t="s">
        <v>880</v>
      </c>
      <c r="E775" t="s">
        <v>881</v>
      </c>
      <c r="F775" t="s">
        <v>186</v>
      </c>
      <c r="G775" t="s">
        <v>882</v>
      </c>
      <c r="H775" s="4" t="s">
        <v>889</v>
      </c>
      <c r="I775">
        <v>113</v>
      </c>
      <c r="J775" t="s">
        <v>188</v>
      </c>
      <c r="K775" t="s">
        <v>884</v>
      </c>
      <c r="L775" s="4" t="s">
        <v>890</v>
      </c>
      <c r="M775" t="s">
        <v>887</v>
      </c>
      <c r="N775" t="s">
        <v>888</v>
      </c>
      <c r="O775" t="s">
        <v>892</v>
      </c>
      <c r="P775">
        <v>0.08</v>
      </c>
      <c r="R775" t="s">
        <v>79</v>
      </c>
      <c r="S775" t="s">
        <v>56</v>
      </c>
      <c r="T775" t="s">
        <v>885</v>
      </c>
    </row>
    <row r="776" spans="1:20" x14ac:dyDescent="0.2">
      <c r="A776" t="s">
        <v>878</v>
      </c>
      <c r="B776" t="s">
        <v>879</v>
      </c>
      <c r="C776">
        <v>2017</v>
      </c>
      <c r="D776" t="s">
        <v>880</v>
      </c>
      <c r="E776" t="s">
        <v>881</v>
      </c>
      <c r="F776" t="s">
        <v>186</v>
      </c>
      <c r="G776" t="s">
        <v>882</v>
      </c>
      <c r="H776" s="4" t="s">
        <v>883</v>
      </c>
      <c r="I776">
        <v>113</v>
      </c>
      <c r="J776" t="s">
        <v>188</v>
      </c>
      <c r="K776" t="s">
        <v>1887</v>
      </c>
      <c r="M776" t="s">
        <v>188</v>
      </c>
      <c r="N776" t="s">
        <v>884</v>
      </c>
      <c r="P776">
        <v>0.24</v>
      </c>
      <c r="Q776" t="s">
        <v>87</v>
      </c>
      <c r="R776" t="s">
        <v>79</v>
      </c>
      <c r="S776" t="s">
        <v>102</v>
      </c>
      <c r="T776" t="s">
        <v>885</v>
      </c>
    </row>
    <row r="777" spans="1:20" x14ac:dyDescent="0.2">
      <c r="A777" t="s">
        <v>878</v>
      </c>
      <c r="B777" t="s">
        <v>879</v>
      </c>
      <c r="C777">
        <v>2017</v>
      </c>
      <c r="D777" t="s">
        <v>880</v>
      </c>
      <c r="E777" t="s">
        <v>881</v>
      </c>
      <c r="F777" t="s">
        <v>186</v>
      </c>
      <c r="G777" t="s">
        <v>882</v>
      </c>
      <c r="H777" s="4" t="s">
        <v>883</v>
      </c>
      <c r="I777">
        <v>113</v>
      </c>
      <c r="J777" t="s">
        <v>188</v>
      </c>
      <c r="K777" t="s">
        <v>1887</v>
      </c>
      <c r="M777" t="s">
        <v>687</v>
      </c>
      <c r="N777" t="s">
        <v>900</v>
      </c>
      <c r="P777">
        <v>0.03</v>
      </c>
      <c r="R777" t="s">
        <v>79</v>
      </c>
      <c r="S777" t="s">
        <v>102</v>
      </c>
      <c r="T777" t="s">
        <v>885</v>
      </c>
    </row>
    <row r="778" spans="1:20" x14ac:dyDescent="0.2">
      <c r="A778" t="s">
        <v>878</v>
      </c>
      <c r="B778" t="s">
        <v>879</v>
      </c>
      <c r="C778">
        <v>2017</v>
      </c>
      <c r="D778" t="s">
        <v>880</v>
      </c>
      <c r="E778" t="s">
        <v>881</v>
      </c>
      <c r="F778" t="s">
        <v>186</v>
      </c>
      <c r="G778" t="s">
        <v>882</v>
      </c>
      <c r="H778" s="4" t="s">
        <v>883</v>
      </c>
      <c r="I778">
        <v>113</v>
      </c>
      <c r="J778" t="s">
        <v>188</v>
      </c>
      <c r="K778" t="s">
        <v>1887</v>
      </c>
      <c r="M778" t="s">
        <v>887</v>
      </c>
      <c r="N778" t="s">
        <v>888</v>
      </c>
      <c r="P778">
        <v>0.11</v>
      </c>
      <c r="R778" t="s">
        <v>79</v>
      </c>
      <c r="S778" t="s">
        <v>102</v>
      </c>
      <c r="T778" t="s">
        <v>885</v>
      </c>
    </row>
    <row r="779" spans="1:20" x14ac:dyDescent="0.2">
      <c r="A779" t="s">
        <v>878</v>
      </c>
      <c r="B779" t="s">
        <v>879</v>
      </c>
      <c r="C779">
        <v>2017</v>
      </c>
      <c r="D779" t="s">
        <v>880</v>
      </c>
      <c r="E779" t="s">
        <v>881</v>
      </c>
      <c r="F779" t="s">
        <v>186</v>
      </c>
      <c r="G779" t="s">
        <v>882</v>
      </c>
      <c r="H779" s="4" t="s">
        <v>883</v>
      </c>
      <c r="I779">
        <v>113</v>
      </c>
      <c r="J779" t="s">
        <v>188</v>
      </c>
      <c r="K779" t="s">
        <v>1887</v>
      </c>
      <c r="L779" s="4" t="s">
        <v>889</v>
      </c>
      <c r="M779" t="s">
        <v>188</v>
      </c>
      <c r="N779" t="s">
        <v>884</v>
      </c>
      <c r="P779">
        <v>0.22</v>
      </c>
      <c r="R779" t="s">
        <v>79</v>
      </c>
      <c r="S779" t="s">
        <v>56</v>
      </c>
      <c r="T779" t="s">
        <v>885</v>
      </c>
    </row>
    <row r="780" spans="1:20" x14ac:dyDescent="0.2">
      <c r="A780" t="s">
        <v>878</v>
      </c>
      <c r="B780" t="s">
        <v>879</v>
      </c>
      <c r="C780">
        <v>2017</v>
      </c>
      <c r="D780" t="s">
        <v>880</v>
      </c>
      <c r="E780" t="s">
        <v>881</v>
      </c>
      <c r="F780" t="s">
        <v>186</v>
      </c>
      <c r="G780" t="s">
        <v>882</v>
      </c>
      <c r="H780" s="4" t="s">
        <v>883</v>
      </c>
      <c r="I780">
        <v>113</v>
      </c>
      <c r="J780" t="s">
        <v>188</v>
      </c>
      <c r="K780" t="s">
        <v>1887</v>
      </c>
      <c r="L780" s="4" t="s">
        <v>889</v>
      </c>
      <c r="M780" t="s">
        <v>188</v>
      </c>
      <c r="N780" t="s">
        <v>1887</v>
      </c>
      <c r="P780">
        <v>0.49</v>
      </c>
      <c r="Q780" t="s">
        <v>87</v>
      </c>
      <c r="R780" t="s">
        <v>79</v>
      </c>
      <c r="S780" t="s">
        <v>56</v>
      </c>
      <c r="T780" t="s">
        <v>885</v>
      </c>
    </row>
    <row r="781" spans="1:20" x14ac:dyDescent="0.2">
      <c r="A781" t="s">
        <v>878</v>
      </c>
      <c r="B781" t="s">
        <v>879</v>
      </c>
      <c r="C781">
        <v>2017</v>
      </c>
      <c r="D781" t="s">
        <v>880</v>
      </c>
      <c r="E781" t="s">
        <v>881</v>
      </c>
      <c r="F781" t="s">
        <v>186</v>
      </c>
      <c r="G781" t="s">
        <v>882</v>
      </c>
      <c r="H781" s="4" t="s">
        <v>883</v>
      </c>
      <c r="I781">
        <v>113</v>
      </c>
      <c r="J781" t="s">
        <v>188</v>
      </c>
      <c r="K781" t="s">
        <v>1887</v>
      </c>
      <c r="L781" s="4" t="s">
        <v>889</v>
      </c>
      <c r="M781" t="s">
        <v>687</v>
      </c>
      <c r="N781" t="s">
        <v>886</v>
      </c>
      <c r="P781">
        <v>0.15</v>
      </c>
      <c r="R781" t="s">
        <v>79</v>
      </c>
      <c r="S781" t="s">
        <v>56</v>
      </c>
      <c r="T781" t="s">
        <v>885</v>
      </c>
    </row>
    <row r="782" spans="1:20" x14ac:dyDescent="0.2">
      <c r="A782" t="s">
        <v>878</v>
      </c>
      <c r="B782" t="s">
        <v>879</v>
      </c>
      <c r="C782">
        <v>2017</v>
      </c>
      <c r="D782" t="s">
        <v>880</v>
      </c>
      <c r="E782" t="s">
        <v>881</v>
      </c>
      <c r="F782" t="s">
        <v>186</v>
      </c>
      <c r="G782" t="s">
        <v>882</v>
      </c>
      <c r="H782" s="4" t="s">
        <v>883</v>
      </c>
      <c r="I782">
        <v>113</v>
      </c>
      <c r="J782" t="s">
        <v>188</v>
      </c>
      <c r="K782" t="s">
        <v>1887</v>
      </c>
      <c r="L782" s="4" t="s">
        <v>889</v>
      </c>
      <c r="M782" t="s">
        <v>887</v>
      </c>
      <c r="N782" t="s">
        <v>888</v>
      </c>
      <c r="P782">
        <v>0.22</v>
      </c>
      <c r="R782" t="s">
        <v>79</v>
      </c>
      <c r="S782" t="s">
        <v>56</v>
      </c>
      <c r="T782" t="s">
        <v>885</v>
      </c>
    </row>
    <row r="783" spans="1:20" x14ac:dyDescent="0.2">
      <c r="A783" t="s">
        <v>878</v>
      </c>
      <c r="B783" t="s">
        <v>879</v>
      </c>
      <c r="C783">
        <v>2017</v>
      </c>
      <c r="D783" t="s">
        <v>880</v>
      </c>
      <c r="E783" t="s">
        <v>881</v>
      </c>
      <c r="F783" t="s">
        <v>186</v>
      </c>
      <c r="G783" t="s">
        <v>882</v>
      </c>
      <c r="H783" s="4" t="s">
        <v>883</v>
      </c>
      <c r="I783">
        <v>113</v>
      </c>
      <c r="J783" t="s">
        <v>188</v>
      </c>
      <c r="K783" t="s">
        <v>1887</v>
      </c>
      <c r="L783" s="4" t="s">
        <v>890</v>
      </c>
      <c r="M783" t="s">
        <v>188</v>
      </c>
      <c r="N783" t="s">
        <v>884</v>
      </c>
      <c r="P783">
        <v>0.26</v>
      </c>
      <c r="Q783" t="s">
        <v>87</v>
      </c>
      <c r="R783" t="s">
        <v>79</v>
      </c>
      <c r="S783" t="s">
        <v>56</v>
      </c>
      <c r="T783" t="s">
        <v>885</v>
      </c>
    </row>
    <row r="784" spans="1:20" x14ac:dyDescent="0.2">
      <c r="A784" t="s">
        <v>878</v>
      </c>
      <c r="B784" t="s">
        <v>879</v>
      </c>
      <c r="C784">
        <v>2017</v>
      </c>
      <c r="D784" t="s">
        <v>880</v>
      </c>
      <c r="E784" t="s">
        <v>881</v>
      </c>
      <c r="F784" t="s">
        <v>186</v>
      </c>
      <c r="G784" t="s">
        <v>882</v>
      </c>
      <c r="H784" s="4" t="s">
        <v>883</v>
      </c>
      <c r="I784">
        <v>113</v>
      </c>
      <c r="J784" t="s">
        <v>188</v>
      </c>
      <c r="K784" t="s">
        <v>1887</v>
      </c>
      <c r="L784" s="4" t="s">
        <v>890</v>
      </c>
      <c r="M784" t="s">
        <v>188</v>
      </c>
      <c r="N784" t="s">
        <v>1887</v>
      </c>
      <c r="P784">
        <v>0.48</v>
      </c>
      <c r="Q784" t="s">
        <v>87</v>
      </c>
      <c r="R784" t="s">
        <v>79</v>
      </c>
      <c r="S784" t="s">
        <v>56</v>
      </c>
      <c r="T784" t="s">
        <v>885</v>
      </c>
    </row>
    <row r="785" spans="1:20" x14ac:dyDescent="0.2">
      <c r="A785" t="s">
        <v>878</v>
      </c>
      <c r="B785" t="s">
        <v>879</v>
      </c>
      <c r="C785">
        <v>2017</v>
      </c>
      <c r="D785" t="s">
        <v>880</v>
      </c>
      <c r="E785" t="s">
        <v>881</v>
      </c>
      <c r="F785" t="s">
        <v>186</v>
      </c>
      <c r="G785" t="s">
        <v>882</v>
      </c>
      <c r="H785" s="4" t="s">
        <v>883</v>
      </c>
      <c r="I785">
        <v>113</v>
      </c>
      <c r="J785" t="s">
        <v>188</v>
      </c>
      <c r="K785" t="s">
        <v>1887</v>
      </c>
      <c r="L785" s="4" t="s">
        <v>890</v>
      </c>
      <c r="M785" t="s">
        <v>687</v>
      </c>
      <c r="N785" t="s">
        <v>886</v>
      </c>
      <c r="P785">
        <v>0.16</v>
      </c>
      <c r="R785" t="s">
        <v>79</v>
      </c>
      <c r="S785" t="s">
        <v>56</v>
      </c>
      <c r="T785" t="s">
        <v>885</v>
      </c>
    </row>
    <row r="786" spans="1:20" x14ac:dyDescent="0.2">
      <c r="A786" t="s">
        <v>878</v>
      </c>
      <c r="B786" t="s">
        <v>879</v>
      </c>
      <c r="C786">
        <v>2017</v>
      </c>
      <c r="D786" t="s">
        <v>880</v>
      </c>
      <c r="E786" t="s">
        <v>881</v>
      </c>
      <c r="F786" t="s">
        <v>186</v>
      </c>
      <c r="G786" t="s">
        <v>882</v>
      </c>
      <c r="H786" s="4" t="s">
        <v>883</v>
      </c>
      <c r="I786">
        <v>113</v>
      </c>
      <c r="J786" t="s">
        <v>188</v>
      </c>
      <c r="K786" t="s">
        <v>1887</v>
      </c>
      <c r="L786" s="4" t="s">
        <v>890</v>
      </c>
      <c r="M786" t="s">
        <v>887</v>
      </c>
      <c r="N786" t="s">
        <v>888</v>
      </c>
      <c r="P786">
        <v>0.1</v>
      </c>
      <c r="R786" t="s">
        <v>79</v>
      </c>
      <c r="S786" t="s">
        <v>56</v>
      </c>
      <c r="T786" t="s">
        <v>885</v>
      </c>
    </row>
    <row r="787" spans="1:20" x14ac:dyDescent="0.2">
      <c r="A787" t="s">
        <v>878</v>
      </c>
      <c r="B787" t="s">
        <v>879</v>
      </c>
      <c r="C787">
        <v>2017</v>
      </c>
      <c r="D787" t="s">
        <v>880</v>
      </c>
      <c r="E787" t="s">
        <v>881</v>
      </c>
      <c r="F787" t="s">
        <v>186</v>
      </c>
      <c r="G787" t="s">
        <v>882</v>
      </c>
      <c r="H787" s="4" t="s">
        <v>883</v>
      </c>
      <c r="I787">
        <v>113</v>
      </c>
      <c r="J787" t="s">
        <v>188</v>
      </c>
      <c r="K787" t="s">
        <v>1887</v>
      </c>
      <c r="M787" t="s">
        <v>188</v>
      </c>
      <c r="N787" t="s">
        <v>884</v>
      </c>
      <c r="O787" t="s">
        <v>891</v>
      </c>
      <c r="P787">
        <v>0.21</v>
      </c>
      <c r="R787" t="s">
        <v>79</v>
      </c>
      <c r="S787" t="s">
        <v>102</v>
      </c>
      <c r="T787" t="s">
        <v>885</v>
      </c>
    </row>
    <row r="788" spans="1:20" x14ac:dyDescent="0.2">
      <c r="A788" t="s">
        <v>878</v>
      </c>
      <c r="B788" t="s">
        <v>879</v>
      </c>
      <c r="C788">
        <v>2017</v>
      </c>
      <c r="D788" t="s">
        <v>880</v>
      </c>
      <c r="E788" t="s">
        <v>881</v>
      </c>
      <c r="F788" t="s">
        <v>186</v>
      </c>
      <c r="G788" t="s">
        <v>882</v>
      </c>
      <c r="H788" s="4" t="s">
        <v>883</v>
      </c>
      <c r="I788">
        <v>113</v>
      </c>
      <c r="J788" t="s">
        <v>188</v>
      </c>
      <c r="K788" t="s">
        <v>1887</v>
      </c>
      <c r="M788" t="s">
        <v>687</v>
      </c>
      <c r="N788" t="s">
        <v>900</v>
      </c>
      <c r="O788" t="s">
        <v>891</v>
      </c>
      <c r="P788">
        <v>-0.05</v>
      </c>
      <c r="R788" t="s">
        <v>79</v>
      </c>
      <c r="S788" t="s">
        <v>102</v>
      </c>
      <c r="T788" t="s">
        <v>885</v>
      </c>
    </row>
    <row r="789" spans="1:20" x14ac:dyDescent="0.2">
      <c r="A789" t="s">
        <v>878</v>
      </c>
      <c r="B789" t="s">
        <v>879</v>
      </c>
      <c r="C789">
        <v>2017</v>
      </c>
      <c r="D789" t="s">
        <v>880</v>
      </c>
      <c r="E789" t="s">
        <v>881</v>
      </c>
      <c r="F789" t="s">
        <v>186</v>
      </c>
      <c r="G789" t="s">
        <v>882</v>
      </c>
      <c r="H789" s="4" t="s">
        <v>883</v>
      </c>
      <c r="I789">
        <v>113</v>
      </c>
      <c r="J789" t="s">
        <v>188</v>
      </c>
      <c r="K789" t="s">
        <v>1887</v>
      </c>
      <c r="M789" t="s">
        <v>887</v>
      </c>
      <c r="N789" t="s">
        <v>888</v>
      </c>
      <c r="O789" t="s">
        <v>891</v>
      </c>
      <c r="P789">
        <v>0.05</v>
      </c>
      <c r="R789" t="s">
        <v>79</v>
      </c>
      <c r="S789" t="s">
        <v>102</v>
      </c>
      <c r="T789" t="s">
        <v>885</v>
      </c>
    </row>
    <row r="790" spans="1:20" x14ac:dyDescent="0.2">
      <c r="A790" t="s">
        <v>878</v>
      </c>
      <c r="B790" t="s">
        <v>879</v>
      </c>
      <c r="C790">
        <v>2017</v>
      </c>
      <c r="D790" t="s">
        <v>880</v>
      </c>
      <c r="E790" t="s">
        <v>881</v>
      </c>
      <c r="F790" t="s">
        <v>186</v>
      </c>
      <c r="G790" t="s">
        <v>882</v>
      </c>
      <c r="H790" s="4" t="s">
        <v>883</v>
      </c>
      <c r="I790">
        <v>113</v>
      </c>
      <c r="J790" t="s">
        <v>188</v>
      </c>
      <c r="K790" t="s">
        <v>1887</v>
      </c>
      <c r="L790" s="4" t="s">
        <v>889</v>
      </c>
      <c r="M790" t="s">
        <v>188</v>
      </c>
      <c r="N790" t="s">
        <v>884</v>
      </c>
      <c r="O790" t="s">
        <v>892</v>
      </c>
      <c r="P790">
        <v>0.13</v>
      </c>
      <c r="R790" t="s">
        <v>79</v>
      </c>
      <c r="S790" t="s">
        <v>56</v>
      </c>
      <c r="T790" t="s">
        <v>885</v>
      </c>
    </row>
    <row r="791" spans="1:20" x14ac:dyDescent="0.2">
      <c r="A791" t="s">
        <v>878</v>
      </c>
      <c r="B791" t="s">
        <v>879</v>
      </c>
      <c r="C791">
        <v>2017</v>
      </c>
      <c r="D791" t="s">
        <v>880</v>
      </c>
      <c r="E791" t="s">
        <v>881</v>
      </c>
      <c r="F791" t="s">
        <v>186</v>
      </c>
      <c r="G791" t="s">
        <v>882</v>
      </c>
      <c r="H791" s="4" t="s">
        <v>883</v>
      </c>
      <c r="I791">
        <v>113</v>
      </c>
      <c r="J791" t="s">
        <v>188</v>
      </c>
      <c r="K791" t="s">
        <v>1887</v>
      </c>
      <c r="L791" s="4" t="s">
        <v>889</v>
      </c>
      <c r="M791" t="s">
        <v>188</v>
      </c>
      <c r="N791" t="s">
        <v>1887</v>
      </c>
      <c r="O791" t="s">
        <v>892</v>
      </c>
      <c r="P791">
        <v>0.4</v>
      </c>
      <c r="Q791" t="s">
        <v>87</v>
      </c>
      <c r="R791" t="s">
        <v>79</v>
      </c>
      <c r="S791" t="s">
        <v>56</v>
      </c>
      <c r="T791" t="s">
        <v>885</v>
      </c>
    </row>
    <row r="792" spans="1:20" x14ac:dyDescent="0.2">
      <c r="A792" t="s">
        <v>878</v>
      </c>
      <c r="B792" t="s">
        <v>879</v>
      </c>
      <c r="C792">
        <v>2017</v>
      </c>
      <c r="D792" t="s">
        <v>880</v>
      </c>
      <c r="E792" t="s">
        <v>881</v>
      </c>
      <c r="F792" t="s">
        <v>186</v>
      </c>
      <c r="G792" t="s">
        <v>882</v>
      </c>
      <c r="H792" s="4" t="s">
        <v>883</v>
      </c>
      <c r="I792">
        <v>113</v>
      </c>
      <c r="J792" t="s">
        <v>188</v>
      </c>
      <c r="K792" t="s">
        <v>1887</v>
      </c>
      <c r="L792" s="4" t="s">
        <v>889</v>
      </c>
      <c r="M792" t="s">
        <v>687</v>
      </c>
      <c r="N792" t="s">
        <v>886</v>
      </c>
      <c r="O792" t="s">
        <v>892</v>
      </c>
      <c r="P792">
        <v>0.08</v>
      </c>
      <c r="R792" t="s">
        <v>79</v>
      </c>
      <c r="S792" t="s">
        <v>56</v>
      </c>
      <c r="T792" t="s">
        <v>885</v>
      </c>
    </row>
    <row r="793" spans="1:20" x14ac:dyDescent="0.2">
      <c r="A793" t="s">
        <v>878</v>
      </c>
      <c r="B793" t="s">
        <v>879</v>
      </c>
      <c r="C793">
        <v>2017</v>
      </c>
      <c r="D793" t="s">
        <v>880</v>
      </c>
      <c r="E793" t="s">
        <v>881</v>
      </c>
      <c r="F793" t="s">
        <v>186</v>
      </c>
      <c r="G793" t="s">
        <v>882</v>
      </c>
      <c r="H793" s="4" t="s">
        <v>883</v>
      </c>
      <c r="I793">
        <v>113</v>
      </c>
      <c r="J793" t="s">
        <v>188</v>
      </c>
      <c r="K793" t="s">
        <v>1887</v>
      </c>
      <c r="L793" s="4" t="s">
        <v>889</v>
      </c>
      <c r="M793" t="s">
        <v>887</v>
      </c>
      <c r="N793" t="s">
        <v>888</v>
      </c>
      <c r="O793" t="s">
        <v>892</v>
      </c>
      <c r="P793">
        <v>0.15</v>
      </c>
      <c r="R793" t="s">
        <v>79</v>
      </c>
      <c r="S793" t="s">
        <v>56</v>
      </c>
      <c r="T793" t="s">
        <v>885</v>
      </c>
    </row>
    <row r="794" spans="1:20" x14ac:dyDescent="0.2">
      <c r="A794" t="s">
        <v>878</v>
      </c>
      <c r="B794" t="s">
        <v>879</v>
      </c>
      <c r="C794">
        <v>2017</v>
      </c>
      <c r="D794" t="s">
        <v>880</v>
      </c>
      <c r="E794" t="s">
        <v>881</v>
      </c>
      <c r="F794" t="s">
        <v>186</v>
      </c>
      <c r="G794" t="s">
        <v>882</v>
      </c>
      <c r="H794" s="4" t="s">
        <v>883</v>
      </c>
      <c r="I794">
        <v>113</v>
      </c>
      <c r="J794" t="s">
        <v>188</v>
      </c>
      <c r="K794" t="s">
        <v>1887</v>
      </c>
      <c r="L794" s="4" t="s">
        <v>890</v>
      </c>
      <c r="M794" t="s">
        <v>188</v>
      </c>
      <c r="N794" t="s">
        <v>884</v>
      </c>
      <c r="O794" t="s">
        <v>892</v>
      </c>
      <c r="P794">
        <v>0.21</v>
      </c>
      <c r="R794" t="s">
        <v>79</v>
      </c>
      <c r="S794" t="s">
        <v>56</v>
      </c>
      <c r="T794" t="s">
        <v>885</v>
      </c>
    </row>
    <row r="795" spans="1:20" x14ac:dyDescent="0.2">
      <c r="A795" t="s">
        <v>878</v>
      </c>
      <c r="B795" t="s">
        <v>879</v>
      </c>
      <c r="C795">
        <v>2017</v>
      </c>
      <c r="D795" t="s">
        <v>880</v>
      </c>
      <c r="E795" t="s">
        <v>881</v>
      </c>
      <c r="F795" t="s">
        <v>186</v>
      </c>
      <c r="G795" t="s">
        <v>882</v>
      </c>
      <c r="H795" s="4" t="s">
        <v>883</v>
      </c>
      <c r="I795">
        <v>113</v>
      </c>
      <c r="J795" t="s">
        <v>188</v>
      </c>
      <c r="K795" t="s">
        <v>1887</v>
      </c>
      <c r="L795" s="4" t="s">
        <v>890</v>
      </c>
      <c r="M795" t="s">
        <v>188</v>
      </c>
      <c r="N795" t="s">
        <v>1887</v>
      </c>
      <c r="O795" t="s">
        <v>892</v>
      </c>
      <c r="P795">
        <v>0.39</v>
      </c>
      <c r="Q795" t="s">
        <v>87</v>
      </c>
      <c r="R795" t="s">
        <v>79</v>
      </c>
      <c r="S795" t="s">
        <v>56</v>
      </c>
      <c r="T795" t="s">
        <v>885</v>
      </c>
    </row>
    <row r="796" spans="1:20" x14ac:dyDescent="0.2">
      <c r="A796" t="s">
        <v>878</v>
      </c>
      <c r="B796" t="s">
        <v>879</v>
      </c>
      <c r="C796">
        <v>2017</v>
      </c>
      <c r="D796" t="s">
        <v>880</v>
      </c>
      <c r="E796" t="s">
        <v>881</v>
      </c>
      <c r="F796" t="s">
        <v>186</v>
      </c>
      <c r="G796" t="s">
        <v>882</v>
      </c>
      <c r="H796" s="4" t="s">
        <v>883</v>
      </c>
      <c r="I796">
        <v>113</v>
      </c>
      <c r="J796" t="s">
        <v>188</v>
      </c>
      <c r="K796" t="s">
        <v>1887</v>
      </c>
      <c r="L796" s="4" t="s">
        <v>890</v>
      </c>
      <c r="M796" t="s">
        <v>687</v>
      </c>
      <c r="N796" t="s">
        <v>886</v>
      </c>
      <c r="O796" t="s">
        <v>892</v>
      </c>
      <c r="P796">
        <v>7.0000000000000007E-2</v>
      </c>
      <c r="R796" t="s">
        <v>79</v>
      </c>
      <c r="S796" t="s">
        <v>56</v>
      </c>
      <c r="T796" t="s">
        <v>885</v>
      </c>
    </row>
    <row r="797" spans="1:20" x14ac:dyDescent="0.2">
      <c r="A797" t="s">
        <v>878</v>
      </c>
      <c r="B797" t="s">
        <v>879</v>
      </c>
      <c r="C797">
        <v>2017</v>
      </c>
      <c r="D797" t="s">
        <v>880</v>
      </c>
      <c r="E797" t="s">
        <v>881</v>
      </c>
      <c r="F797" t="s">
        <v>186</v>
      </c>
      <c r="G797" t="s">
        <v>882</v>
      </c>
      <c r="H797" s="4" t="s">
        <v>883</v>
      </c>
      <c r="I797">
        <v>113</v>
      </c>
      <c r="J797" t="s">
        <v>188</v>
      </c>
      <c r="K797" t="s">
        <v>1887</v>
      </c>
      <c r="L797" s="4" t="s">
        <v>890</v>
      </c>
      <c r="M797" t="s">
        <v>887</v>
      </c>
      <c r="N797" t="s">
        <v>888</v>
      </c>
      <c r="O797" t="s">
        <v>892</v>
      </c>
      <c r="P797">
        <v>0.03</v>
      </c>
      <c r="R797" t="s">
        <v>79</v>
      </c>
      <c r="S797" t="s">
        <v>56</v>
      </c>
      <c r="T797" t="s">
        <v>885</v>
      </c>
    </row>
    <row r="798" spans="1:20" x14ac:dyDescent="0.2">
      <c r="A798" t="s">
        <v>878</v>
      </c>
      <c r="B798" t="s">
        <v>879</v>
      </c>
      <c r="C798">
        <v>2017</v>
      </c>
      <c r="D798" t="s">
        <v>880</v>
      </c>
      <c r="E798" t="s">
        <v>881</v>
      </c>
      <c r="F798" t="s">
        <v>186</v>
      </c>
      <c r="G798" t="s">
        <v>882</v>
      </c>
      <c r="H798" s="4" t="s">
        <v>883</v>
      </c>
      <c r="I798">
        <v>113</v>
      </c>
      <c r="J798" t="s">
        <v>188</v>
      </c>
      <c r="K798" t="s">
        <v>1887</v>
      </c>
      <c r="L798" s="4"/>
      <c r="M798" t="s">
        <v>894</v>
      </c>
      <c r="P798">
        <v>-0.05</v>
      </c>
      <c r="R798" t="s">
        <v>79</v>
      </c>
      <c r="S798" t="s">
        <v>102</v>
      </c>
      <c r="T798" t="s">
        <v>885</v>
      </c>
    </row>
    <row r="799" spans="1:20" x14ac:dyDescent="0.2">
      <c r="A799" t="s">
        <v>878</v>
      </c>
      <c r="B799" t="s">
        <v>879</v>
      </c>
      <c r="C799">
        <v>2017</v>
      </c>
      <c r="D799" t="s">
        <v>880</v>
      </c>
      <c r="E799" t="s">
        <v>881</v>
      </c>
      <c r="F799" t="s">
        <v>186</v>
      </c>
      <c r="G799" t="s">
        <v>882</v>
      </c>
      <c r="H799" s="4" t="s">
        <v>883</v>
      </c>
      <c r="I799">
        <v>113</v>
      </c>
      <c r="J799" t="s">
        <v>188</v>
      </c>
      <c r="K799" t="s">
        <v>1887</v>
      </c>
      <c r="L799" s="4"/>
      <c r="M799" t="s">
        <v>142</v>
      </c>
      <c r="P799">
        <v>0.02</v>
      </c>
      <c r="R799" t="s">
        <v>79</v>
      </c>
      <c r="S799" t="s">
        <v>102</v>
      </c>
      <c r="T799" t="s">
        <v>885</v>
      </c>
    </row>
    <row r="800" spans="1:20" x14ac:dyDescent="0.2">
      <c r="A800" t="s">
        <v>878</v>
      </c>
      <c r="B800" t="s">
        <v>879</v>
      </c>
      <c r="C800">
        <v>2017</v>
      </c>
      <c r="D800" t="s">
        <v>880</v>
      </c>
      <c r="E800" t="s">
        <v>881</v>
      </c>
      <c r="F800" t="s">
        <v>186</v>
      </c>
      <c r="G800" t="s">
        <v>882</v>
      </c>
      <c r="H800" s="4" t="s">
        <v>883</v>
      </c>
      <c r="I800">
        <v>113</v>
      </c>
      <c r="J800" t="s">
        <v>188</v>
      </c>
      <c r="K800" t="s">
        <v>1887</v>
      </c>
      <c r="L800" s="4"/>
      <c r="M800" t="s">
        <v>895</v>
      </c>
      <c r="N800" t="s">
        <v>896</v>
      </c>
      <c r="P800">
        <v>0.12</v>
      </c>
      <c r="R800" t="s">
        <v>79</v>
      </c>
      <c r="S800" t="s">
        <v>102</v>
      </c>
      <c r="T800" t="s">
        <v>885</v>
      </c>
    </row>
    <row r="801" spans="1:20" x14ac:dyDescent="0.2">
      <c r="A801" t="s">
        <v>878</v>
      </c>
      <c r="B801" t="s">
        <v>879</v>
      </c>
      <c r="C801">
        <v>2017</v>
      </c>
      <c r="D801" t="s">
        <v>880</v>
      </c>
      <c r="E801" t="s">
        <v>881</v>
      </c>
      <c r="F801" t="s">
        <v>186</v>
      </c>
      <c r="G801" t="s">
        <v>882</v>
      </c>
      <c r="H801" s="4" t="s">
        <v>883</v>
      </c>
      <c r="I801">
        <v>113</v>
      </c>
      <c r="J801" t="s">
        <v>188</v>
      </c>
      <c r="K801" t="s">
        <v>1887</v>
      </c>
      <c r="L801" s="4"/>
      <c r="M801" t="s">
        <v>897</v>
      </c>
      <c r="P801">
        <v>0.02</v>
      </c>
      <c r="R801" t="s">
        <v>79</v>
      </c>
      <c r="S801" t="s">
        <v>102</v>
      </c>
      <c r="T801" t="s">
        <v>885</v>
      </c>
    </row>
    <row r="802" spans="1:20" x14ac:dyDescent="0.2">
      <c r="A802" t="s">
        <v>878</v>
      </c>
      <c r="B802" t="s">
        <v>879</v>
      </c>
      <c r="C802">
        <v>2017</v>
      </c>
      <c r="D802" t="s">
        <v>880</v>
      </c>
      <c r="E802" t="s">
        <v>881</v>
      </c>
      <c r="F802" t="s">
        <v>186</v>
      </c>
      <c r="G802" t="s">
        <v>882</v>
      </c>
      <c r="H802" s="4" t="s">
        <v>883</v>
      </c>
      <c r="I802">
        <v>113</v>
      </c>
      <c r="J802" t="s">
        <v>188</v>
      </c>
      <c r="K802" t="s">
        <v>1887</v>
      </c>
      <c r="L802" s="4"/>
      <c r="M802" t="s">
        <v>898</v>
      </c>
      <c r="N802" t="s">
        <v>899</v>
      </c>
      <c r="P802">
        <v>0.39</v>
      </c>
      <c r="Q802" t="s">
        <v>87</v>
      </c>
      <c r="R802" t="s">
        <v>79</v>
      </c>
      <c r="S802" t="s">
        <v>102</v>
      </c>
      <c r="T802" t="s">
        <v>885</v>
      </c>
    </row>
    <row r="803" spans="1:20" x14ac:dyDescent="0.2">
      <c r="A803" t="s">
        <v>878</v>
      </c>
      <c r="B803" t="s">
        <v>879</v>
      </c>
      <c r="C803">
        <v>2017</v>
      </c>
      <c r="D803" t="s">
        <v>880</v>
      </c>
      <c r="E803" t="s">
        <v>881</v>
      </c>
      <c r="F803" t="s">
        <v>186</v>
      </c>
      <c r="G803" t="s">
        <v>882</v>
      </c>
      <c r="H803" s="4" t="s">
        <v>889</v>
      </c>
      <c r="I803">
        <v>113</v>
      </c>
      <c r="J803" t="s">
        <v>188</v>
      </c>
      <c r="K803" t="s">
        <v>1887</v>
      </c>
      <c r="L803" s="4" t="s">
        <v>883</v>
      </c>
      <c r="M803" t="s">
        <v>687</v>
      </c>
      <c r="N803" t="s">
        <v>900</v>
      </c>
      <c r="P803">
        <v>0.2</v>
      </c>
      <c r="R803" t="s">
        <v>79</v>
      </c>
      <c r="S803" t="s">
        <v>56</v>
      </c>
      <c r="T803" t="s">
        <v>885</v>
      </c>
    </row>
    <row r="804" spans="1:20" x14ac:dyDescent="0.2">
      <c r="A804" t="s">
        <v>878</v>
      </c>
      <c r="B804" t="s">
        <v>879</v>
      </c>
      <c r="C804">
        <v>2017</v>
      </c>
      <c r="D804" t="s">
        <v>880</v>
      </c>
      <c r="E804" t="s">
        <v>881</v>
      </c>
      <c r="F804" t="s">
        <v>186</v>
      </c>
      <c r="G804" t="s">
        <v>882</v>
      </c>
      <c r="H804" s="4" t="s">
        <v>889</v>
      </c>
      <c r="I804">
        <v>113</v>
      </c>
      <c r="J804" t="s">
        <v>188</v>
      </c>
      <c r="K804" t="s">
        <v>1887</v>
      </c>
      <c r="L804" s="4" t="s">
        <v>883</v>
      </c>
      <c r="M804" t="s">
        <v>887</v>
      </c>
      <c r="N804" t="s">
        <v>888</v>
      </c>
      <c r="P804">
        <v>0.05</v>
      </c>
      <c r="R804" t="s">
        <v>79</v>
      </c>
      <c r="S804" t="s">
        <v>56</v>
      </c>
      <c r="T804" t="s">
        <v>885</v>
      </c>
    </row>
    <row r="805" spans="1:20" x14ac:dyDescent="0.2">
      <c r="A805" t="s">
        <v>878</v>
      </c>
      <c r="B805" t="s">
        <v>879</v>
      </c>
      <c r="C805">
        <v>2017</v>
      </c>
      <c r="D805" t="s">
        <v>880</v>
      </c>
      <c r="E805" t="s">
        <v>881</v>
      </c>
      <c r="F805" t="s">
        <v>186</v>
      </c>
      <c r="G805" t="s">
        <v>882</v>
      </c>
      <c r="H805" s="4" t="s">
        <v>889</v>
      </c>
      <c r="I805">
        <v>113</v>
      </c>
      <c r="J805" t="s">
        <v>188</v>
      </c>
      <c r="K805" t="s">
        <v>1887</v>
      </c>
      <c r="L805" s="4"/>
      <c r="M805" t="s">
        <v>687</v>
      </c>
      <c r="N805" t="s">
        <v>886</v>
      </c>
      <c r="P805">
        <v>0.17</v>
      </c>
      <c r="R805" t="s">
        <v>79</v>
      </c>
      <c r="S805" t="s">
        <v>102</v>
      </c>
      <c r="T805" t="s">
        <v>885</v>
      </c>
    </row>
    <row r="806" spans="1:20" x14ac:dyDescent="0.2">
      <c r="A806" t="s">
        <v>878</v>
      </c>
      <c r="B806" t="s">
        <v>879</v>
      </c>
      <c r="C806">
        <v>2017</v>
      </c>
      <c r="D806" t="s">
        <v>880</v>
      </c>
      <c r="E806" t="s">
        <v>881</v>
      </c>
      <c r="F806" t="s">
        <v>186</v>
      </c>
      <c r="G806" t="s">
        <v>882</v>
      </c>
      <c r="H806" s="4" t="s">
        <v>889</v>
      </c>
      <c r="I806">
        <v>113</v>
      </c>
      <c r="J806" t="s">
        <v>188</v>
      </c>
      <c r="K806" t="s">
        <v>1887</v>
      </c>
      <c r="L806" s="4"/>
      <c r="M806" t="s">
        <v>887</v>
      </c>
      <c r="N806" t="s">
        <v>888</v>
      </c>
      <c r="P806">
        <v>0.06</v>
      </c>
      <c r="R806" t="s">
        <v>79</v>
      </c>
      <c r="S806" t="s">
        <v>102</v>
      </c>
      <c r="T806" t="s">
        <v>885</v>
      </c>
    </row>
    <row r="807" spans="1:20" x14ac:dyDescent="0.2">
      <c r="A807" t="s">
        <v>878</v>
      </c>
      <c r="B807" t="s">
        <v>879</v>
      </c>
      <c r="C807">
        <v>2017</v>
      </c>
      <c r="D807" t="s">
        <v>880</v>
      </c>
      <c r="E807" t="s">
        <v>881</v>
      </c>
      <c r="F807" t="s">
        <v>186</v>
      </c>
      <c r="G807" t="s">
        <v>882</v>
      </c>
      <c r="H807" s="4" t="s">
        <v>889</v>
      </c>
      <c r="I807">
        <v>113</v>
      </c>
      <c r="J807" t="s">
        <v>188</v>
      </c>
      <c r="K807" t="s">
        <v>1887</v>
      </c>
      <c r="L807" s="4" t="s">
        <v>890</v>
      </c>
      <c r="M807" t="s">
        <v>188</v>
      </c>
      <c r="N807" t="s">
        <v>884</v>
      </c>
      <c r="P807">
        <v>0.28999999999999998</v>
      </c>
      <c r="Q807" t="s">
        <v>87</v>
      </c>
      <c r="R807" t="s">
        <v>79</v>
      </c>
      <c r="S807" t="s">
        <v>56</v>
      </c>
      <c r="T807" t="s">
        <v>885</v>
      </c>
    </row>
    <row r="808" spans="1:20" x14ac:dyDescent="0.2">
      <c r="A808" t="s">
        <v>878</v>
      </c>
      <c r="B808" t="s">
        <v>879</v>
      </c>
      <c r="C808">
        <v>2017</v>
      </c>
      <c r="D808" t="s">
        <v>880</v>
      </c>
      <c r="E808" t="s">
        <v>881</v>
      </c>
      <c r="F808" t="s">
        <v>186</v>
      </c>
      <c r="G808" t="s">
        <v>882</v>
      </c>
      <c r="H808" s="4" t="s">
        <v>889</v>
      </c>
      <c r="I808">
        <v>113</v>
      </c>
      <c r="J808" t="s">
        <v>188</v>
      </c>
      <c r="K808" t="s">
        <v>1887</v>
      </c>
      <c r="L808" s="4" t="s">
        <v>890</v>
      </c>
      <c r="M808" t="s">
        <v>188</v>
      </c>
      <c r="N808" t="s">
        <v>1887</v>
      </c>
      <c r="P808">
        <v>0.45</v>
      </c>
      <c r="Q808" t="s">
        <v>87</v>
      </c>
      <c r="R808" t="s">
        <v>79</v>
      </c>
      <c r="S808" t="s">
        <v>56</v>
      </c>
      <c r="T808" t="s">
        <v>885</v>
      </c>
    </row>
    <row r="809" spans="1:20" x14ac:dyDescent="0.2">
      <c r="A809" t="s">
        <v>878</v>
      </c>
      <c r="B809" t="s">
        <v>879</v>
      </c>
      <c r="C809">
        <v>2017</v>
      </c>
      <c r="D809" t="s">
        <v>880</v>
      </c>
      <c r="E809" t="s">
        <v>881</v>
      </c>
      <c r="F809" t="s">
        <v>186</v>
      </c>
      <c r="G809" t="s">
        <v>882</v>
      </c>
      <c r="H809" s="4" t="s">
        <v>889</v>
      </c>
      <c r="I809">
        <v>113</v>
      </c>
      <c r="J809" t="s">
        <v>188</v>
      </c>
      <c r="K809" t="s">
        <v>1887</v>
      </c>
      <c r="L809" s="4" t="s">
        <v>890</v>
      </c>
      <c r="M809" t="s">
        <v>687</v>
      </c>
      <c r="N809" t="s">
        <v>886</v>
      </c>
      <c r="P809">
        <v>0.09</v>
      </c>
      <c r="R809" t="s">
        <v>79</v>
      </c>
      <c r="S809" t="s">
        <v>56</v>
      </c>
      <c r="T809" t="s">
        <v>885</v>
      </c>
    </row>
    <row r="810" spans="1:20" x14ac:dyDescent="0.2">
      <c r="A810" t="s">
        <v>878</v>
      </c>
      <c r="B810" t="s">
        <v>879</v>
      </c>
      <c r="C810">
        <v>2017</v>
      </c>
      <c r="D810" t="s">
        <v>880</v>
      </c>
      <c r="E810" t="s">
        <v>881</v>
      </c>
      <c r="F810" t="s">
        <v>186</v>
      </c>
      <c r="G810" t="s">
        <v>882</v>
      </c>
      <c r="H810" s="4" t="s">
        <v>889</v>
      </c>
      <c r="I810">
        <v>113</v>
      </c>
      <c r="J810" t="s">
        <v>188</v>
      </c>
      <c r="K810" t="s">
        <v>1887</v>
      </c>
      <c r="L810" s="4" t="s">
        <v>890</v>
      </c>
      <c r="M810" t="s">
        <v>887</v>
      </c>
      <c r="N810" t="s">
        <v>888</v>
      </c>
      <c r="P810">
        <v>0.11</v>
      </c>
      <c r="R810" t="s">
        <v>79</v>
      </c>
      <c r="S810" t="s">
        <v>56</v>
      </c>
      <c r="T810" t="s">
        <v>885</v>
      </c>
    </row>
    <row r="811" spans="1:20" x14ac:dyDescent="0.2">
      <c r="A811" t="s">
        <v>878</v>
      </c>
      <c r="B811" t="s">
        <v>879</v>
      </c>
      <c r="C811">
        <v>2017</v>
      </c>
      <c r="D811" t="s">
        <v>880</v>
      </c>
      <c r="E811" t="s">
        <v>881</v>
      </c>
      <c r="F811" t="s">
        <v>186</v>
      </c>
      <c r="G811" t="s">
        <v>882</v>
      </c>
      <c r="H811" s="4" t="s">
        <v>889</v>
      </c>
      <c r="I811">
        <v>113</v>
      </c>
      <c r="J811" t="s">
        <v>188</v>
      </c>
      <c r="K811" t="s">
        <v>1887</v>
      </c>
      <c r="L811" s="4" t="s">
        <v>883</v>
      </c>
      <c r="M811" t="s">
        <v>687</v>
      </c>
      <c r="N811" t="s">
        <v>900</v>
      </c>
      <c r="O811" t="s">
        <v>891</v>
      </c>
      <c r="P811">
        <v>0.13</v>
      </c>
      <c r="R811" t="s">
        <v>79</v>
      </c>
      <c r="S811" t="s">
        <v>56</v>
      </c>
      <c r="T811" t="s">
        <v>885</v>
      </c>
    </row>
    <row r="812" spans="1:20" x14ac:dyDescent="0.2">
      <c r="A812" t="s">
        <v>878</v>
      </c>
      <c r="B812" t="s">
        <v>879</v>
      </c>
      <c r="C812">
        <v>2017</v>
      </c>
      <c r="D812" t="s">
        <v>880</v>
      </c>
      <c r="E812" t="s">
        <v>881</v>
      </c>
      <c r="F812" t="s">
        <v>186</v>
      </c>
      <c r="G812" t="s">
        <v>882</v>
      </c>
      <c r="H812" s="4" t="s">
        <v>889</v>
      </c>
      <c r="I812">
        <v>113</v>
      </c>
      <c r="J812" t="s">
        <v>188</v>
      </c>
      <c r="K812" t="s">
        <v>1887</v>
      </c>
      <c r="L812" s="4" t="s">
        <v>883</v>
      </c>
      <c r="M812" t="s">
        <v>887</v>
      </c>
      <c r="N812" t="s">
        <v>888</v>
      </c>
      <c r="O812" t="s">
        <v>891</v>
      </c>
      <c r="P812">
        <v>-0.01</v>
      </c>
      <c r="R812" t="s">
        <v>79</v>
      </c>
      <c r="S812" t="s">
        <v>56</v>
      </c>
      <c r="T812" t="s">
        <v>885</v>
      </c>
    </row>
    <row r="813" spans="1:20" x14ac:dyDescent="0.2">
      <c r="A813" t="s">
        <v>878</v>
      </c>
      <c r="B813" t="s">
        <v>879</v>
      </c>
      <c r="C813">
        <v>2017</v>
      </c>
      <c r="D813" t="s">
        <v>880</v>
      </c>
      <c r="E813" t="s">
        <v>881</v>
      </c>
      <c r="F813" t="s">
        <v>186</v>
      </c>
      <c r="G813" t="s">
        <v>882</v>
      </c>
      <c r="H813" s="4" t="s">
        <v>889</v>
      </c>
      <c r="I813">
        <v>113</v>
      </c>
      <c r="J813" t="s">
        <v>188</v>
      </c>
      <c r="K813" t="s">
        <v>1887</v>
      </c>
      <c r="L813" s="4"/>
      <c r="M813" t="s">
        <v>687</v>
      </c>
      <c r="N813" t="s">
        <v>886</v>
      </c>
      <c r="O813" t="s">
        <v>892</v>
      </c>
      <c r="P813">
        <v>0.08</v>
      </c>
      <c r="R813" t="s">
        <v>79</v>
      </c>
      <c r="S813" t="s">
        <v>102</v>
      </c>
      <c r="T813" t="s">
        <v>885</v>
      </c>
    </row>
    <row r="814" spans="1:20" x14ac:dyDescent="0.2">
      <c r="A814" t="s">
        <v>878</v>
      </c>
      <c r="B814" t="s">
        <v>879</v>
      </c>
      <c r="C814">
        <v>2017</v>
      </c>
      <c r="D814" t="s">
        <v>880</v>
      </c>
      <c r="E814" t="s">
        <v>881</v>
      </c>
      <c r="F814" t="s">
        <v>186</v>
      </c>
      <c r="G814" t="s">
        <v>882</v>
      </c>
      <c r="H814" s="4" t="s">
        <v>889</v>
      </c>
      <c r="I814">
        <v>113</v>
      </c>
      <c r="J814" t="s">
        <v>188</v>
      </c>
      <c r="K814" t="s">
        <v>1887</v>
      </c>
      <c r="L814" s="4"/>
      <c r="M814" t="s">
        <v>887</v>
      </c>
      <c r="N814" t="s">
        <v>888</v>
      </c>
      <c r="O814" t="s">
        <v>892</v>
      </c>
      <c r="P814">
        <v>-0.01</v>
      </c>
      <c r="R814" t="s">
        <v>79</v>
      </c>
      <c r="S814" t="s">
        <v>102</v>
      </c>
      <c r="T814" t="s">
        <v>885</v>
      </c>
    </row>
    <row r="815" spans="1:20" x14ac:dyDescent="0.2">
      <c r="A815" t="s">
        <v>878</v>
      </c>
      <c r="B815" t="s">
        <v>879</v>
      </c>
      <c r="C815">
        <v>2017</v>
      </c>
      <c r="D815" t="s">
        <v>880</v>
      </c>
      <c r="E815" t="s">
        <v>881</v>
      </c>
      <c r="F815" t="s">
        <v>186</v>
      </c>
      <c r="G815" t="s">
        <v>882</v>
      </c>
      <c r="H815" s="4" t="s">
        <v>889</v>
      </c>
      <c r="I815">
        <v>113</v>
      </c>
      <c r="J815" t="s">
        <v>188</v>
      </c>
      <c r="K815" t="s">
        <v>1887</v>
      </c>
      <c r="L815" s="4" t="s">
        <v>890</v>
      </c>
      <c r="M815" t="s">
        <v>188</v>
      </c>
      <c r="N815" t="s">
        <v>884</v>
      </c>
      <c r="O815" t="s">
        <v>892</v>
      </c>
      <c r="P815">
        <v>0.22</v>
      </c>
      <c r="R815" t="s">
        <v>79</v>
      </c>
      <c r="S815" t="s">
        <v>56</v>
      </c>
      <c r="T815" t="s">
        <v>885</v>
      </c>
    </row>
    <row r="816" spans="1:20" x14ac:dyDescent="0.2">
      <c r="A816" t="s">
        <v>878</v>
      </c>
      <c r="B816" t="s">
        <v>879</v>
      </c>
      <c r="C816">
        <v>2017</v>
      </c>
      <c r="D816" t="s">
        <v>880</v>
      </c>
      <c r="E816" t="s">
        <v>881</v>
      </c>
      <c r="F816" t="s">
        <v>186</v>
      </c>
      <c r="G816" t="s">
        <v>882</v>
      </c>
      <c r="H816" s="4" t="s">
        <v>889</v>
      </c>
      <c r="I816">
        <v>113</v>
      </c>
      <c r="J816" t="s">
        <v>188</v>
      </c>
      <c r="K816" t="s">
        <v>1887</v>
      </c>
      <c r="L816" s="4" t="s">
        <v>890</v>
      </c>
      <c r="M816" t="s">
        <v>188</v>
      </c>
      <c r="N816" t="s">
        <v>1887</v>
      </c>
      <c r="O816" t="s">
        <v>892</v>
      </c>
      <c r="P816">
        <v>0.33</v>
      </c>
      <c r="Q816" t="s">
        <v>87</v>
      </c>
      <c r="R816" t="s">
        <v>79</v>
      </c>
      <c r="S816" t="s">
        <v>56</v>
      </c>
      <c r="T816" t="s">
        <v>885</v>
      </c>
    </row>
    <row r="817" spans="1:20" x14ac:dyDescent="0.2">
      <c r="A817" t="s">
        <v>878</v>
      </c>
      <c r="B817" t="s">
        <v>879</v>
      </c>
      <c r="C817">
        <v>2017</v>
      </c>
      <c r="D817" t="s">
        <v>880</v>
      </c>
      <c r="E817" t="s">
        <v>881</v>
      </c>
      <c r="F817" t="s">
        <v>186</v>
      </c>
      <c r="G817" t="s">
        <v>882</v>
      </c>
      <c r="H817" s="4" t="s">
        <v>889</v>
      </c>
      <c r="I817">
        <v>113</v>
      </c>
      <c r="J817" t="s">
        <v>188</v>
      </c>
      <c r="K817" t="s">
        <v>1887</v>
      </c>
      <c r="L817" s="4" t="s">
        <v>890</v>
      </c>
      <c r="M817" t="s">
        <v>687</v>
      </c>
      <c r="N817" t="s">
        <v>886</v>
      </c>
      <c r="O817" t="s">
        <v>892</v>
      </c>
      <c r="P817">
        <v>-0.01</v>
      </c>
      <c r="R817" t="s">
        <v>79</v>
      </c>
      <c r="S817" t="s">
        <v>56</v>
      </c>
      <c r="T817" t="s">
        <v>885</v>
      </c>
    </row>
    <row r="818" spans="1:20" x14ac:dyDescent="0.2">
      <c r="A818" t="s">
        <v>878</v>
      </c>
      <c r="B818" t="s">
        <v>879</v>
      </c>
      <c r="C818">
        <v>2017</v>
      </c>
      <c r="D818" t="s">
        <v>880</v>
      </c>
      <c r="E818" t="s">
        <v>881</v>
      </c>
      <c r="F818" t="s">
        <v>186</v>
      </c>
      <c r="G818" t="s">
        <v>882</v>
      </c>
      <c r="H818" s="4" t="s">
        <v>889</v>
      </c>
      <c r="I818">
        <v>113</v>
      </c>
      <c r="J818" t="s">
        <v>188</v>
      </c>
      <c r="K818" t="s">
        <v>1887</v>
      </c>
      <c r="L818" s="4" t="s">
        <v>890</v>
      </c>
      <c r="M818" t="s">
        <v>887</v>
      </c>
      <c r="N818" t="s">
        <v>888</v>
      </c>
      <c r="O818" t="s">
        <v>892</v>
      </c>
      <c r="P818">
        <v>0.04</v>
      </c>
      <c r="R818" t="s">
        <v>79</v>
      </c>
      <c r="S818" t="s">
        <v>56</v>
      </c>
      <c r="T818" t="s">
        <v>885</v>
      </c>
    </row>
    <row r="819" spans="1:20" x14ac:dyDescent="0.2">
      <c r="A819" t="s">
        <v>878</v>
      </c>
      <c r="B819" t="s">
        <v>879</v>
      </c>
      <c r="C819">
        <v>2017</v>
      </c>
      <c r="D819" t="s">
        <v>880</v>
      </c>
      <c r="E819" t="s">
        <v>881</v>
      </c>
      <c r="F819" t="s">
        <v>186</v>
      </c>
      <c r="G819" t="s">
        <v>882</v>
      </c>
      <c r="H819" s="4" t="s">
        <v>889</v>
      </c>
      <c r="I819">
        <v>113</v>
      </c>
      <c r="J819" t="s">
        <v>188</v>
      </c>
      <c r="K819" t="s">
        <v>1887</v>
      </c>
      <c r="M819" t="s">
        <v>894</v>
      </c>
      <c r="P819">
        <v>-0.01</v>
      </c>
      <c r="R819" t="s">
        <v>79</v>
      </c>
      <c r="S819" t="s">
        <v>102</v>
      </c>
      <c r="T819" t="s">
        <v>885</v>
      </c>
    </row>
    <row r="820" spans="1:20" x14ac:dyDescent="0.2">
      <c r="A820" t="s">
        <v>878</v>
      </c>
      <c r="B820" t="s">
        <v>879</v>
      </c>
      <c r="C820">
        <v>2017</v>
      </c>
      <c r="D820" t="s">
        <v>880</v>
      </c>
      <c r="E820" t="s">
        <v>881</v>
      </c>
      <c r="F820" t="s">
        <v>186</v>
      </c>
      <c r="G820" t="s">
        <v>882</v>
      </c>
      <c r="H820" s="4" t="s">
        <v>889</v>
      </c>
      <c r="I820">
        <v>113</v>
      </c>
      <c r="J820" t="s">
        <v>188</v>
      </c>
      <c r="K820" t="s">
        <v>1887</v>
      </c>
      <c r="M820" t="s">
        <v>142</v>
      </c>
      <c r="P820">
        <v>-0.21</v>
      </c>
      <c r="R820" t="s">
        <v>79</v>
      </c>
      <c r="S820" t="s">
        <v>102</v>
      </c>
      <c r="T820" t="s">
        <v>885</v>
      </c>
    </row>
    <row r="821" spans="1:20" x14ac:dyDescent="0.2">
      <c r="A821" t="s">
        <v>878</v>
      </c>
      <c r="B821" t="s">
        <v>879</v>
      </c>
      <c r="C821">
        <v>2017</v>
      </c>
      <c r="D821" t="s">
        <v>880</v>
      </c>
      <c r="E821" t="s">
        <v>881</v>
      </c>
      <c r="F821" t="s">
        <v>186</v>
      </c>
      <c r="G821" t="s">
        <v>882</v>
      </c>
      <c r="H821" s="4" t="s">
        <v>889</v>
      </c>
      <c r="I821">
        <v>113</v>
      </c>
      <c r="J821" t="s">
        <v>188</v>
      </c>
      <c r="K821" t="s">
        <v>1887</v>
      </c>
      <c r="M821" t="s">
        <v>895</v>
      </c>
      <c r="N821" t="s">
        <v>896</v>
      </c>
      <c r="P821">
        <v>0.05</v>
      </c>
      <c r="R821" t="s">
        <v>79</v>
      </c>
      <c r="S821" t="s">
        <v>102</v>
      </c>
      <c r="T821" t="s">
        <v>885</v>
      </c>
    </row>
    <row r="822" spans="1:20" x14ac:dyDescent="0.2">
      <c r="A822" t="s">
        <v>878</v>
      </c>
      <c r="B822" t="s">
        <v>879</v>
      </c>
      <c r="C822">
        <v>2017</v>
      </c>
      <c r="D822" t="s">
        <v>880</v>
      </c>
      <c r="E822" t="s">
        <v>881</v>
      </c>
      <c r="F822" t="s">
        <v>186</v>
      </c>
      <c r="G822" t="s">
        <v>882</v>
      </c>
      <c r="H822" s="4" t="s">
        <v>889</v>
      </c>
      <c r="I822">
        <v>113</v>
      </c>
      <c r="J822" t="s">
        <v>188</v>
      </c>
      <c r="K822" t="s">
        <v>1887</v>
      </c>
      <c r="M822" t="s">
        <v>897</v>
      </c>
      <c r="P822">
        <v>0.08</v>
      </c>
      <c r="R822" t="s">
        <v>79</v>
      </c>
      <c r="S822" t="s">
        <v>102</v>
      </c>
      <c r="T822" t="s">
        <v>885</v>
      </c>
    </row>
    <row r="823" spans="1:20" x14ac:dyDescent="0.2">
      <c r="A823" t="s">
        <v>878</v>
      </c>
      <c r="B823" t="s">
        <v>879</v>
      </c>
      <c r="C823">
        <v>2017</v>
      </c>
      <c r="D823" t="s">
        <v>880</v>
      </c>
      <c r="E823" t="s">
        <v>881</v>
      </c>
      <c r="F823" t="s">
        <v>186</v>
      </c>
      <c r="G823" t="s">
        <v>882</v>
      </c>
      <c r="H823" s="4" t="s">
        <v>889</v>
      </c>
      <c r="I823">
        <v>113</v>
      </c>
      <c r="J823" t="s">
        <v>188</v>
      </c>
      <c r="K823" t="s">
        <v>1887</v>
      </c>
      <c r="M823" t="s">
        <v>898</v>
      </c>
      <c r="N823" t="s">
        <v>899</v>
      </c>
      <c r="P823">
        <v>0.39</v>
      </c>
      <c r="Q823" t="s">
        <v>87</v>
      </c>
      <c r="R823" t="s">
        <v>79</v>
      </c>
      <c r="S823" t="s">
        <v>102</v>
      </c>
      <c r="T823" t="s">
        <v>885</v>
      </c>
    </row>
    <row r="824" spans="1:20" x14ac:dyDescent="0.2">
      <c r="A824" t="s">
        <v>901</v>
      </c>
      <c r="B824" t="s">
        <v>902</v>
      </c>
      <c r="C824">
        <v>1995</v>
      </c>
      <c r="D824" t="s">
        <v>903</v>
      </c>
      <c r="E824" t="s">
        <v>904</v>
      </c>
      <c r="F824" t="s">
        <v>95</v>
      </c>
      <c r="G824" t="s">
        <v>905</v>
      </c>
      <c r="H824" s="4" t="s">
        <v>347</v>
      </c>
      <c r="I824">
        <v>46</v>
      </c>
      <c r="J824" t="s">
        <v>567</v>
      </c>
      <c r="K824" t="s">
        <v>906</v>
      </c>
      <c r="L824" s="4" t="s">
        <v>520</v>
      </c>
      <c r="M824" t="s">
        <v>907</v>
      </c>
      <c r="N824" t="s">
        <v>714</v>
      </c>
      <c r="P824">
        <v>-0.1</v>
      </c>
      <c r="R824" t="s">
        <v>79</v>
      </c>
      <c r="S824" t="s">
        <v>56</v>
      </c>
      <c r="T824" t="s">
        <v>908</v>
      </c>
    </row>
    <row r="825" spans="1:20" x14ac:dyDescent="0.2">
      <c r="A825" t="s">
        <v>901</v>
      </c>
      <c r="B825" t="s">
        <v>902</v>
      </c>
      <c r="C825">
        <v>1995</v>
      </c>
      <c r="D825" t="s">
        <v>903</v>
      </c>
      <c r="E825" t="s">
        <v>904</v>
      </c>
      <c r="F825" t="s">
        <v>95</v>
      </c>
      <c r="G825" t="s">
        <v>905</v>
      </c>
      <c r="H825" s="4" t="s">
        <v>347</v>
      </c>
      <c r="I825">
        <v>46</v>
      </c>
      <c r="J825" t="s">
        <v>567</v>
      </c>
      <c r="K825" t="s">
        <v>906</v>
      </c>
      <c r="L825" s="4" t="s">
        <v>520</v>
      </c>
      <c r="M825" t="s">
        <v>909</v>
      </c>
      <c r="N825" t="s">
        <v>714</v>
      </c>
      <c r="P825">
        <v>0.44</v>
      </c>
      <c r="Q825" t="s">
        <v>87</v>
      </c>
      <c r="R825" t="s">
        <v>79</v>
      </c>
      <c r="S825" t="s">
        <v>56</v>
      </c>
      <c r="T825" t="s">
        <v>908</v>
      </c>
    </row>
    <row r="826" spans="1:20" x14ac:dyDescent="0.2">
      <c r="A826" t="s">
        <v>901</v>
      </c>
      <c r="B826" t="s">
        <v>902</v>
      </c>
      <c r="C826">
        <v>1995</v>
      </c>
      <c r="D826" t="s">
        <v>903</v>
      </c>
      <c r="E826" t="s">
        <v>904</v>
      </c>
      <c r="F826" t="s">
        <v>95</v>
      </c>
      <c r="G826" t="s">
        <v>905</v>
      </c>
      <c r="H826" s="4" t="s">
        <v>347</v>
      </c>
      <c r="I826">
        <v>46</v>
      </c>
      <c r="J826" t="s">
        <v>567</v>
      </c>
      <c r="K826" t="s">
        <v>906</v>
      </c>
      <c r="L826" s="4" t="s">
        <v>910</v>
      </c>
      <c r="M826" t="s">
        <v>911</v>
      </c>
      <c r="N826" t="s">
        <v>714</v>
      </c>
      <c r="P826">
        <v>0.06</v>
      </c>
      <c r="R826" t="s">
        <v>79</v>
      </c>
      <c r="S826" t="s">
        <v>56</v>
      </c>
      <c r="T826" t="s">
        <v>908</v>
      </c>
    </row>
    <row r="827" spans="1:20" x14ac:dyDescent="0.2">
      <c r="A827" t="s">
        <v>901</v>
      </c>
      <c r="B827" t="s">
        <v>902</v>
      </c>
      <c r="C827">
        <v>1995</v>
      </c>
      <c r="D827" t="s">
        <v>903</v>
      </c>
      <c r="E827" t="s">
        <v>904</v>
      </c>
      <c r="F827" t="s">
        <v>95</v>
      </c>
      <c r="G827" t="s">
        <v>905</v>
      </c>
      <c r="H827" s="4" t="s">
        <v>347</v>
      </c>
      <c r="I827">
        <v>46</v>
      </c>
      <c r="J827" t="s">
        <v>567</v>
      </c>
      <c r="K827" t="s">
        <v>906</v>
      </c>
      <c r="L827" s="4" t="s">
        <v>910</v>
      </c>
      <c r="M827" t="s">
        <v>912</v>
      </c>
      <c r="N827" t="s">
        <v>714</v>
      </c>
      <c r="P827">
        <v>0.48</v>
      </c>
      <c r="Q827" t="s">
        <v>87</v>
      </c>
      <c r="R827" t="s">
        <v>79</v>
      </c>
      <c r="S827" t="s">
        <v>56</v>
      </c>
      <c r="T827" t="s">
        <v>908</v>
      </c>
    </row>
    <row r="828" spans="1:20" x14ac:dyDescent="0.2">
      <c r="A828" t="s">
        <v>901</v>
      </c>
      <c r="B828" t="s">
        <v>902</v>
      </c>
      <c r="C828">
        <v>1995</v>
      </c>
      <c r="D828" t="s">
        <v>903</v>
      </c>
      <c r="E828" t="s">
        <v>904</v>
      </c>
      <c r="F828" t="s">
        <v>95</v>
      </c>
      <c r="G828" t="s">
        <v>905</v>
      </c>
      <c r="H828" s="4" t="s">
        <v>347</v>
      </c>
      <c r="I828">
        <v>46</v>
      </c>
      <c r="J828" t="s">
        <v>567</v>
      </c>
      <c r="K828" t="s">
        <v>906</v>
      </c>
      <c r="L828" s="4" t="s">
        <v>910</v>
      </c>
      <c r="M828" t="s">
        <v>913</v>
      </c>
      <c r="N828" t="s">
        <v>914</v>
      </c>
      <c r="P828">
        <v>0.3</v>
      </c>
      <c r="Q828" t="s">
        <v>87</v>
      </c>
      <c r="R828" t="s">
        <v>79</v>
      </c>
      <c r="S828" t="s">
        <v>56</v>
      </c>
      <c r="T828" t="s">
        <v>908</v>
      </c>
    </row>
    <row r="829" spans="1:20" x14ac:dyDescent="0.2">
      <c r="A829" t="s">
        <v>901</v>
      </c>
      <c r="B829" t="s">
        <v>902</v>
      </c>
      <c r="C829">
        <v>1995</v>
      </c>
      <c r="D829" t="s">
        <v>903</v>
      </c>
      <c r="E829" t="s">
        <v>904</v>
      </c>
      <c r="F829" t="s">
        <v>95</v>
      </c>
      <c r="G829" t="s">
        <v>905</v>
      </c>
      <c r="H829" s="4" t="s">
        <v>347</v>
      </c>
      <c r="I829">
        <v>46</v>
      </c>
      <c r="J829" t="s">
        <v>567</v>
      </c>
      <c r="K829" t="s">
        <v>906</v>
      </c>
      <c r="L829" s="4" t="s">
        <v>910</v>
      </c>
      <c r="M829" t="s">
        <v>915</v>
      </c>
      <c r="N829" t="s">
        <v>914</v>
      </c>
      <c r="P829">
        <v>0.32</v>
      </c>
      <c r="Q829" t="s">
        <v>87</v>
      </c>
      <c r="R829" t="s">
        <v>79</v>
      </c>
      <c r="S829" t="s">
        <v>56</v>
      </c>
      <c r="T829" t="s">
        <v>908</v>
      </c>
    </row>
    <row r="830" spans="1:20" x14ac:dyDescent="0.2">
      <c r="A830" t="s">
        <v>901</v>
      </c>
      <c r="B830" t="s">
        <v>902</v>
      </c>
      <c r="C830">
        <v>1995</v>
      </c>
      <c r="D830" t="s">
        <v>903</v>
      </c>
      <c r="E830" t="s">
        <v>904</v>
      </c>
      <c r="F830" t="s">
        <v>95</v>
      </c>
      <c r="G830" t="s">
        <v>905</v>
      </c>
      <c r="H830" s="4" t="s">
        <v>347</v>
      </c>
      <c r="I830">
        <v>46</v>
      </c>
      <c r="J830" t="s">
        <v>916</v>
      </c>
      <c r="K830" t="s">
        <v>917</v>
      </c>
      <c r="L830" s="4" t="s">
        <v>520</v>
      </c>
      <c r="M830" t="s">
        <v>907</v>
      </c>
      <c r="N830" t="s">
        <v>714</v>
      </c>
      <c r="P830">
        <v>0.48</v>
      </c>
      <c r="Q830" t="s">
        <v>87</v>
      </c>
      <c r="R830" t="s">
        <v>79</v>
      </c>
      <c r="S830" t="s">
        <v>56</v>
      </c>
      <c r="T830" t="s">
        <v>908</v>
      </c>
    </row>
    <row r="831" spans="1:20" x14ac:dyDescent="0.2">
      <c r="A831" t="s">
        <v>901</v>
      </c>
      <c r="B831" t="s">
        <v>902</v>
      </c>
      <c r="C831">
        <v>1995</v>
      </c>
      <c r="D831" t="s">
        <v>903</v>
      </c>
      <c r="E831" t="s">
        <v>904</v>
      </c>
      <c r="F831" t="s">
        <v>95</v>
      </c>
      <c r="G831" t="s">
        <v>905</v>
      </c>
      <c r="H831" s="4" t="s">
        <v>347</v>
      </c>
      <c r="I831">
        <v>46</v>
      </c>
      <c r="J831" t="s">
        <v>916</v>
      </c>
      <c r="K831" t="s">
        <v>917</v>
      </c>
      <c r="L831" s="4" t="s">
        <v>520</v>
      </c>
      <c r="M831" t="s">
        <v>909</v>
      </c>
      <c r="N831" t="s">
        <v>714</v>
      </c>
      <c r="P831">
        <v>0.18</v>
      </c>
      <c r="R831" t="s">
        <v>79</v>
      </c>
      <c r="S831" t="s">
        <v>56</v>
      </c>
      <c r="T831" t="s">
        <v>908</v>
      </c>
    </row>
    <row r="832" spans="1:20" x14ac:dyDescent="0.2">
      <c r="A832" t="s">
        <v>901</v>
      </c>
      <c r="B832" t="s">
        <v>902</v>
      </c>
      <c r="C832">
        <v>1995</v>
      </c>
      <c r="D832" t="s">
        <v>903</v>
      </c>
      <c r="E832" t="s">
        <v>904</v>
      </c>
      <c r="F832" t="s">
        <v>95</v>
      </c>
      <c r="G832" t="s">
        <v>905</v>
      </c>
      <c r="H832" s="4" t="s">
        <v>347</v>
      </c>
      <c r="I832">
        <v>46</v>
      </c>
      <c r="J832" t="s">
        <v>916</v>
      </c>
      <c r="K832" t="s">
        <v>917</v>
      </c>
      <c r="L832" s="4" t="s">
        <v>910</v>
      </c>
      <c r="M832" t="s">
        <v>911</v>
      </c>
      <c r="N832" t="s">
        <v>714</v>
      </c>
      <c r="P832">
        <v>-0.35</v>
      </c>
      <c r="Q832" t="s">
        <v>87</v>
      </c>
      <c r="R832" t="s">
        <v>79</v>
      </c>
      <c r="S832" t="s">
        <v>56</v>
      </c>
      <c r="T832" t="s">
        <v>908</v>
      </c>
    </row>
    <row r="833" spans="1:20" x14ac:dyDescent="0.2">
      <c r="A833" t="s">
        <v>901</v>
      </c>
      <c r="B833" t="s">
        <v>902</v>
      </c>
      <c r="C833">
        <v>1995</v>
      </c>
      <c r="D833" t="s">
        <v>903</v>
      </c>
      <c r="E833" t="s">
        <v>904</v>
      </c>
      <c r="F833" t="s">
        <v>95</v>
      </c>
      <c r="G833" t="s">
        <v>905</v>
      </c>
      <c r="H833" s="4" t="s">
        <v>347</v>
      </c>
      <c r="I833">
        <v>46</v>
      </c>
      <c r="J833" t="s">
        <v>916</v>
      </c>
      <c r="K833" t="s">
        <v>917</v>
      </c>
      <c r="L833" s="4" t="s">
        <v>910</v>
      </c>
      <c r="M833" t="s">
        <v>912</v>
      </c>
      <c r="N833" t="s">
        <v>714</v>
      </c>
      <c r="P833">
        <v>0.3</v>
      </c>
      <c r="Q833" t="s">
        <v>87</v>
      </c>
      <c r="R833" t="s">
        <v>79</v>
      </c>
      <c r="S833" t="s">
        <v>56</v>
      </c>
      <c r="T833" t="s">
        <v>908</v>
      </c>
    </row>
    <row r="834" spans="1:20" x14ac:dyDescent="0.2">
      <c r="A834" t="s">
        <v>901</v>
      </c>
      <c r="B834" t="s">
        <v>902</v>
      </c>
      <c r="C834">
        <v>1995</v>
      </c>
      <c r="D834" t="s">
        <v>903</v>
      </c>
      <c r="E834" t="s">
        <v>904</v>
      </c>
      <c r="F834" t="s">
        <v>95</v>
      </c>
      <c r="G834" t="s">
        <v>905</v>
      </c>
      <c r="H834" s="4" t="s">
        <v>347</v>
      </c>
      <c r="I834">
        <v>46</v>
      </c>
      <c r="J834" t="s">
        <v>916</v>
      </c>
      <c r="K834" t="s">
        <v>917</v>
      </c>
      <c r="L834" s="4" t="s">
        <v>910</v>
      </c>
      <c r="M834" t="s">
        <v>918</v>
      </c>
      <c r="N834" t="s">
        <v>914</v>
      </c>
      <c r="P834">
        <v>0.05</v>
      </c>
      <c r="R834" t="s">
        <v>79</v>
      </c>
      <c r="S834" t="s">
        <v>56</v>
      </c>
      <c r="T834" t="s">
        <v>908</v>
      </c>
    </row>
    <row r="835" spans="1:20" x14ac:dyDescent="0.2">
      <c r="A835" t="s">
        <v>901</v>
      </c>
      <c r="B835" t="s">
        <v>902</v>
      </c>
      <c r="C835">
        <v>1995</v>
      </c>
      <c r="D835" t="s">
        <v>903</v>
      </c>
      <c r="E835" t="s">
        <v>904</v>
      </c>
      <c r="F835" t="s">
        <v>95</v>
      </c>
      <c r="G835" t="s">
        <v>905</v>
      </c>
      <c r="H835" s="4" t="s">
        <v>347</v>
      </c>
      <c r="I835">
        <v>46</v>
      </c>
      <c r="J835" t="s">
        <v>916</v>
      </c>
      <c r="K835" t="s">
        <v>917</v>
      </c>
      <c r="L835" s="4" t="s">
        <v>910</v>
      </c>
      <c r="M835" t="s">
        <v>915</v>
      </c>
      <c r="N835" t="s">
        <v>914</v>
      </c>
      <c r="P835">
        <v>0</v>
      </c>
      <c r="R835" t="s">
        <v>79</v>
      </c>
      <c r="S835" t="s">
        <v>56</v>
      </c>
      <c r="T835" t="s">
        <v>908</v>
      </c>
    </row>
    <row r="836" spans="1:20" x14ac:dyDescent="0.2">
      <c r="A836" t="s">
        <v>919</v>
      </c>
      <c r="B836" t="s">
        <v>920</v>
      </c>
      <c r="C836">
        <v>2002</v>
      </c>
      <c r="D836" t="s">
        <v>737</v>
      </c>
      <c r="E836" t="s">
        <v>921</v>
      </c>
      <c r="F836" t="s">
        <v>304</v>
      </c>
      <c r="G836" t="s">
        <v>396</v>
      </c>
      <c r="H836" s="4" t="s">
        <v>739</v>
      </c>
      <c r="I836">
        <v>113</v>
      </c>
      <c r="J836" t="s">
        <v>188</v>
      </c>
      <c r="K836" t="s">
        <v>922</v>
      </c>
      <c r="L836" s="4" t="s">
        <v>501</v>
      </c>
      <c r="M836" t="s">
        <v>923</v>
      </c>
      <c r="N836" t="s">
        <v>924</v>
      </c>
      <c r="P836">
        <v>-7.0000000000000007E-2</v>
      </c>
      <c r="R836" t="s">
        <v>79</v>
      </c>
      <c r="S836" t="s">
        <v>56</v>
      </c>
      <c r="T836" t="s">
        <v>925</v>
      </c>
    </row>
    <row r="837" spans="1:20" x14ac:dyDescent="0.2">
      <c r="A837" t="s">
        <v>919</v>
      </c>
      <c r="B837" t="s">
        <v>920</v>
      </c>
      <c r="C837">
        <v>2002</v>
      </c>
      <c r="D837" t="s">
        <v>737</v>
      </c>
      <c r="E837" t="s">
        <v>921</v>
      </c>
      <c r="F837" t="s">
        <v>304</v>
      </c>
      <c r="G837" t="s">
        <v>396</v>
      </c>
      <c r="H837" s="4" t="s">
        <v>739</v>
      </c>
      <c r="I837">
        <v>113</v>
      </c>
      <c r="J837" t="s">
        <v>188</v>
      </c>
      <c r="K837" t="s">
        <v>922</v>
      </c>
      <c r="L837" s="4" t="s">
        <v>501</v>
      </c>
      <c r="M837" t="s">
        <v>926</v>
      </c>
      <c r="N837" t="s">
        <v>924</v>
      </c>
      <c r="P837">
        <v>-0.24</v>
      </c>
      <c r="Q837" t="s">
        <v>87</v>
      </c>
      <c r="R837" t="s">
        <v>79</v>
      </c>
      <c r="S837" t="s">
        <v>56</v>
      </c>
      <c r="T837" t="s">
        <v>925</v>
      </c>
    </row>
    <row r="838" spans="1:20" x14ac:dyDescent="0.2">
      <c r="A838" t="s">
        <v>919</v>
      </c>
      <c r="B838" t="s">
        <v>920</v>
      </c>
      <c r="C838">
        <v>2002</v>
      </c>
      <c r="D838" t="s">
        <v>737</v>
      </c>
      <c r="E838" t="s">
        <v>921</v>
      </c>
      <c r="F838" t="s">
        <v>304</v>
      </c>
      <c r="G838" t="s">
        <v>396</v>
      </c>
      <c r="H838" s="4" t="s">
        <v>739</v>
      </c>
      <c r="I838">
        <v>113</v>
      </c>
      <c r="J838" t="s">
        <v>188</v>
      </c>
      <c r="K838" t="s">
        <v>922</v>
      </c>
      <c r="L838" s="4" t="s">
        <v>501</v>
      </c>
      <c r="M838" t="s">
        <v>927</v>
      </c>
      <c r="N838" t="s">
        <v>924</v>
      </c>
      <c r="P838">
        <v>-0.1</v>
      </c>
      <c r="R838" t="s">
        <v>79</v>
      </c>
      <c r="S838" t="s">
        <v>56</v>
      </c>
      <c r="T838" t="s">
        <v>925</v>
      </c>
    </row>
    <row r="839" spans="1:20" x14ac:dyDescent="0.2">
      <c r="A839" t="s">
        <v>919</v>
      </c>
      <c r="B839" t="s">
        <v>920</v>
      </c>
      <c r="C839">
        <v>2002</v>
      </c>
      <c r="D839" t="s">
        <v>737</v>
      </c>
      <c r="E839" t="s">
        <v>921</v>
      </c>
      <c r="F839" t="s">
        <v>304</v>
      </c>
      <c r="G839" t="s">
        <v>396</v>
      </c>
      <c r="H839" s="4" t="s">
        <v>739</v>
      </c>
      <c r="I839">
        <v>113</v>
      </c>
      <c r="J839" t="s">
        <v>188</v>
      </c>
      <c r="K839" t="s">
        <v>922</v>
      </c>
      <c r="L839" s="4" t="s">
        <v>501</v>
      </c>
      <c r="M839" t="s">
        <v>928</v>
      </c>
      <c r="N839" t="s">
        <v>924</v>
      </c>
      <c r="P839">
        <v>-0.21</v>
      </c>
      <c r="Q839" t="s">
        <v>87</v>
      </c>
      <c r="R839" t="s">
        <v>79</v>
      </c>
      <c r="S839" t="s">
        <v>56</v>
      </c>
      <c r="T839" t="s">
        <v>925</v>
      </c>
    </row>
    <row r="840" spans="1:20" x14ac:dyDescent="0.2">
      <c r="A840" t="s">
        <v>919</v>
      </c>
      <c r="B840" t="s">
        <v>920</v>
      </c>
      <c r="C840">
        <v>2002</v>
      </c>
      <c r="D840" t="s">
        <v>737</v>
      </c>
      <c r="E840" t="s">
        <v>921</v>
      </c>
      <c r="F840" t="s">
        <v>304</v>
      </c>
      <c r="G840" t="s">
        <v>396</v>
      </c>
      <c r="H840" s="4" t="s">
        <v>739</v>
      </c>
      <c r="I840">
        <v>113</v>
      </c>
      <c r="J840" t="s">
        <v>188</v>
      </c>
      <c r="K840" t="s">
        <v>922</v>
      </c>
      <c r="L840" s="4" t="s">
        <v>501</v>
      </c>
      <c r="M840" t="s">
        <v>929</v>
      </c>
      <c r="N840" t="s">
        <v>924</v>
      </c>
      <c r="P840">
        <v>-0.18</v>
      </c>
      <c r="R840" t="s">
        <v>79</v>
      </c>
      <c r="S840" t="s">
        <v>56</v>
      </c>
      <c r="T840" t="s">
        <v>925</v>
      </c>
    </row>
    <row r="841" spans="1:20" x14ac:dyDescent="0.2">
      <c r="A841" t="s">
        <v>919</v>
      </c>
      <c r="B841" t="s">
        <v>920</v>
      </c>
      <c r="C841">
        <v>2002</v>
      </c>
      <c r="D841" t="s">
        <v>737</v>
      </c>
      <c r="E841" t="s">
        <v>921</v>
      </c>
      <c r="F841" t="s">
        <v>304</v>
      </c>
      <c r="G841" t="s">
        <v>396</v>
      </c>
      <c r="H841" s="4" t="s">
        <v>739</v>
      </c>
      <c r="I841">
        <v>113</v>
      </c>
      <c r="J841" t="s">
        <v>188</v>
      </c>
      <c r="K841" t="s">
        <v>922</v>
      </c>
      <c r="L841" s="4" t="s">
        <v>501</v>
      </c>
      <c r="M841" t="s">
        <v>930</v>
      </c>
      <c r="N841" t="s">
        <v>924</v>
      </c>
      <c r="P841">
        <v>0.09</v>
      </c>
      <c r="R841" t="s">
        <v>79</v>
      </c>
      <c r="S841" t="s">
        <v>56</v>
      </c>
      <c r="T841" t="s">
        <v>925</v>
      </c>
    </row>
    <row r="842" spans="1:20" x14ac:dyDescent="0.2">
      <c r="A842" t="s">
        <v>919</v>
      </c>
      <c r="B842" t="s">
        <v>920</v>
      </c>
      <c r="C842">
        <v>2002</v>
      </c>
      <c r="D842" t="s">
        <v>737</v>
      </c>
      <c r="E842" t="s">
        <v>921</v>
      </c>
      <c r="F842" t="s">
        <v>304</v>
      </c>
      <c r="G842" t="s">
        <v>396</v>
      </c>
      <c r="H842" s="4" t="s">
        <v>739</v>
      </c>
      <c r="I842">
        <v>113</v>
      </c>
      <c r="J842" t="s">
        <v>931</v>
      </c>
      <c r="K842" t="s">
        <v>932</v>
      </c>
      <c r="L842" s="4" t="s">
        <v>501</v>
      </c>
      <c r="M842" t="s">
        <v>923</v>
      </c>
      <c r="N842" t="s">
        <v>924</v>
      </c>
      <c r="P842">
        <v>0</v>
      </c>
      <c r="R842" t="s">
        <v>79</v>
      </c>
      <c r="S842" t="s">
        <v>56</v>
      </c>
      <c r="T842" t="s">
        <v>925</v>
      </c>
    </row>
    <row r="843" spans="1:20" x14ac:dyDescent="0.2">
      <c r="A843" t="s">
        <v>919</v>
      </c>
      <c r="B843" t="s">
        <v>920</v>
      </c>
      <c r="C843">
        <v>2002</v>
      </c>
      <c r="D843" t="s">
        <v>737</v>
      </c>
      <c r="E843" t="s">
        <v>921</v>
      </c>
      <c r="F843" t="s">
        <v>304</v>
      </c>
      <c r="G843" t="s">
        <v>396</v>
      </c>
      <c r="H843" s="4" t="s">
        <v>739</v>
      </c>
      <c r="I843">
        <v>113</v>
      </c>
      <c r="J843" t="s">
        <v>931</v>
      </c>
      <c r="K843" t="s">
        <v>932</v>
      </c>
      <c r="L843" s="4" t="s">
        <v>501</v>
      </c>
      <c r="M843" t="s">
        <v>926</v>
      </c>
      <c r="N843" t="s">
        <v>924</v>
      </c>
      <c r="P843">
        <v>-0.28999999999999998</v>
      </c>
      <c r="Q843" t="s">
        <v>87</v>
      </c>
      <c r="R843" t="s">
        <v>79</v>
      </c>
      <c r="S843" t="s">
        <v>56</v>
      </c>
      <c r="T843" t="s">
        <v>925</v>
      </c>
    </row>
    <row r="844" spans="1:20" x14ac:dyDescent="0.2">
      <c r="A844" t="s">
        <v>919</v>
      </c>
      <c r="B844" t="s">
        <v>920</v>
      </c>
      <c r="C844">
        <v>2002</v>
      </c>
      <c r="D844" t="s">
        <v>737</v>
      </c>
      <c r="E844" t="s">
        <v>921</v>
      </c>
      <c r="F844" t="s">
        <v>304</v>
      </c>
      <c r="G844" t="s">
        <v>396</v>
      </c>
      <c r="H844" s="4" t="s">
        <v>739</v>
      </c>
      <c r="I844">
        <v>113</v>
      </c>
      <c r="J844" t="s">
        <v>931</v>
      </c>
      <c r="K844" t="s">
        <v>932</v>
      </c>
      <c r="L844" s="4" t="s">
        <v>501</v>
      </c>
      <c r="M844" t="s">
        <v>927</v>
      </c>
      <c r="N844" t="s">
        <v>924</v>
      </c>
      <c r="P844">
        <v>-0.12</v>
      </c>
      <c r="R844" t="s">
        <v>79</v>
      </c>
      <c r="S844" t="s">
        <v>56</v>
      </c>
      <c r="T844" t="s">
        <v>925</v>
      </c>
    </row>
    <row r="845" spans="1:20" x14ac:dyDescent="0.2">
      <c r="A845" t="s">
        <v>919</v>
      </c>
      <c r="B845" t="s">
        <v>920</v>
      </c>
      <c r="C845">
        <v>2002</v>
      </c>
      <c r="D845" t="s">
        <v>737</v>
      </c>
      <c r="E845" t="s">
        <v>921</v>
      </c>
      <c r="F845" t="s">
        <v>304</v>
      </c>
      <c r="G845" t="s">
        <v>396</v>
      </c>
      <c r="H845" s="4" t="s">
        <v>739</v>
      </c>
      <c r="I845">
        <v>113</v>
      </c>
      <c r="J845" t="s">
        <v>931</v>
      </c>
      <c r="K845" t="s">
        <v>932</v>
      </c>
      <c r="L845" s="4" t="s">
        <v>501</v>
      </c>
      <c r="M845" t="s">
        <v>928</v>
      </c>
      <c r="N845" t="s">
        <v>924</v>
      </c>
      <c r="P845">
        <v>-0.16</v>
      </c>
      <c r="R845" t="s">
        <v>79</v>
      </c>
      <c r="S845" t="s">
        <v>56</v>
      </c>
      <c r="T845" t="s">
        <v>925</v>
      </c>
    </row>
    <row r="846" spans="1:20" x14ac:dyDescent="0.2">
      <c r="A846" t="s">
        <v>919</v>
      </c>
      <c r="B846" t="s">
        <v>920</v>
      </c>
      <c r="C846">
        <v>2002</v>
      </c>
      <c r="D846" t="s">
        <v>737</v>
      </c>
      <c r="E846" t="s">
        <v>921</v>
      </c>
      <c r="F846" t="s">
        <v>304</v>
      </c>
      <c r="G846" t="s">
        <v>396</v>
      </c>
      <c r="H846" s="4" t="s">
        <v>739</v>
      </c>
      <c r="I846">
        <v>113</v>
      </c>
      <c r="J846" t="s">
        <v>931</v>
      </c>
      <c r="K846" t="s">
        <v>932</v>
      </c>
      <c r="L846" s="4" t="s">
        <v>501</v>
      </c>
      <c r="M846" t="s">
        <v>929</v>
      </c>
      <c r="N846" t="s">
        <v>924</v>
      </c>
      <c r="P846">
        <v>-0.27</v>
      </c>
      <c r="Q846" t="s">
        <v>87</v>
      </c>
      <c r="R846" t="s">
        <v>79</v>
      </c>
      <c r="S846" t="s">
        <v>56</v>
      </c>
      <c r="T846" t="s">
        <v>925</v>
      </c>
    </row>
    <row r="847" spans="1:20" x14ac:dyDescent="0.2">
      <c r="A847" t="s">
        <v>919</v>
      </c>
      <c r="B847" t="s">
        <v>920</v>
      </c>
      <c r="C847">
        <v>2002</v>
      </c>
      <c r="D847" t="s">
        <v>737</v>
      </c>
      <c r="E847" t="s">
        <v>921</v>
      </c>
      <c r="F847" t="s">
        <v>304</v>
      </c>
      <c r="G847" t="s">
        <v>396</v>
      </c>
      <c r="H847" s="4" t="s">
        <v>739</v>
      </c>
      <c r="I847">
        <v>113</v>
      </c>
      <c r="J847" t="s">
        <v>931</v>
      </c>
      <c r="K847" t="s">
        <v>932</v>
      </c>
      <c r="L847" s="4" t="s">
        <v>501</v>
      </c>
      <c r="M847" t="s">
        <v>930</v>
      </c>
      <c r="N847" t="s">
        <v>924</v>
      </c>
      <c r="P847">
        <v>-0.22</v>
      </c>
      <c r="Q847" t="s">
        <v>87</v>
      </c>
      <c r="R847" t="s">
        <v>79</v>
      </c>
      <c r="S847" t="s">
        <v>56</v>
      </c>
      <c r="T847" t="s">
        <v>925</v>
      </c>
    </row>
    <row r="848" spans="1:20" x14ac:dyDescent="0.2">
      <c r="A848" t="s">
        <v>919</v>
      </c>
      <c r="B848" t="s">
        <v>920</v>
      </c>
      <c r="C848">
        <v>2002</v>
      </c>
      <c r="D848" t="s">
        <v>737</v>
      </c>
      <c r="E848" t="s">
        <v>921</v>
      </c>
      <c r="F848" t="s">
        <v>304</v>
      </c>
      <c r="G848" t="s">
        <v>396</v>
      </c>
      <c r="H848" s="4" t="s">
        <v>739</v>
      </c>
      <c r="I848">
        <v>113</v>
      </c>
      <c r="J848" t="s">
        <v>933</v>
      </c>
      <c r="K848" t="s">
        <v>934</v>
      </c>
      <c r="L848" s="4" t="s">
        <v>501</v>
      </c>
      <c r="M848" t="s">
        <v>923</v>
      </c>
      <c r="N848" t="s">
        <v>924</v>
      </c>
      <c r="P848">
        <v>-0.03</v>
      </c>
      <c r="R848" t="s">
        <v>79</v>
      </c>
      <c r="S848" t="s">
        <v>56</v>
      </c>
      <c r="T848" t="s">
        <v>925</v>
      </c>
    </row>
    <row r="849" spans="1:20" x14ac:dyDescent="0.2">
      <c r="A849" t="s">
        <v>919</v>
      </c>
      <c r="B849" t="s">
        <v>920</v>
      </c>
      <c r="C849">
        <v>2002</v>
      </c>
      <c r="D849" t="s">
        <v>737</v>
      </c>
      <c r="E849" t="s">
        <v>921</v>
      </c>
      <c r="F849" t="s">
        <v>304</v>
      </c>
      <c r="G849" t="s">
        <v>396</v>
      </c>
      <c r="H849" s="4" t="s">
        <v>739</v>
      </c>
      <c r="I849">
        <v>113</v>
      </c>
      <c r="J849" t="s">
        <v>933</v>
      </c>
      <c r="K849" t="s">
        <v>934</v>
      </c>
      <c r="L849" s="4" t="s">
        <v>501</v>
      </c>
      <c r="M849" t="s">
        <v>926</v>
      </c>
      <c r="N849" t="s">
        <v>924</v>
      </c>
      <c r="P849">
        <v>-0.21</v>
      </c>
      <c r="R849" t="s">
        <v>79</v>
      </c>
      <c r="S849" t="s">
        <v>56</v>
      </c>
      <c r="T849" t="s">
        <v>925</v>
      </c>
    </row>
    <row r="850" spans="1:20" x14ac:dyDescent="0.2">
      <c r="A850" t="s">
        <v>919</v>
      </c>
      <c r="B850" t="s">
        <v>920</v>
      </c>
      <c r="C850">
        <v>2002</v>
      </c>
      <c r="D850" t="s">
        <v>737</v>
      </c>
      <c r="E850" t="s">
        <v>921</v>
      </c>
      <c r="F850" t="s">
        <v>304</v>
      </c>
      <c r="G850" t="s">
        <v>396</v>
      </c>
      <c r="H850" s="4" t="s">
        <v>739</v>
      </c>
      <c r="I850">
        <v>113</v>
      </c>
      <c r="J850" t="s">
        <v>933</v>
      </c>
      <c r="K850" t="s">
        <v>934</v>
      </c>
      <c r="L850" s="4" t="s">
        <v>501</v>
      </c>
      <c r="M850" t="s">
        <v>927</v>
      </c>
      <c r="N850" t="s">
        <v>924</v>
      </c>
      <c r="P850">
        <v>7.0000000000000007E-2</v>
      </c>
      <c r="R850" t="s">
        <v>79</v>
      </c>
      <c r="S850" t="s">
        <v>56</v>
      </c>
      <c r="T850" t="s">
        <v>925</v>
      </c>
    </row>
    <row r="851" spans="1:20" x14ac:dyDescent="0.2">
      <c r="A851" t="s">
        <v>919</v>
      </c>
      <c r="B851" t="s">
        <v>920</v>
      </c>
      <c r="C851">
        <v>2002</v>
      </c>
      <c r="D851" t="s">
        <v>737</v>
      </c>
      <c r="E851" t="s">
        <v>921</v>
      </c>
      <c r="F851" t="s">
        <v>304</v>
      </c>
      <c r="G851" t="s">
        <v>396</v>
      </c>
      <c r="H851" s="4" t="s">
        <v>739</v>
      </c>
      <c r="I851">
        <v>113</v>
      </c>
      <c r="J851" t="s">
        <v>933</v>
      </c>
      <c r="K851" t="s">
        <v>934</v>
      </c>
      <c r="L851" s="4" t="s">
        <v>501</v>
      </c>
      <c r="M851" t="s">
        <v>928</v>
      </c>
      <c r="N851" t="s">
        <v>924</v>
      </c>
      <c r="P851">
        <v>-0.04</v>
      </c>
      <c r="R851" t="s">
        <v>79</v>
      </c>
      <c r="S851" t="s">
        <v>56</v>
      </c>
      <c r="T851" t="s">
        <v>925</v>
      </c>
    </row>
    <row r="852" spans="1:20" x14ac:dyDescent="0.2">
      <c r="A852" t="s">
        <v>919</v>
      </c>
      <c r="B852" t="s">
        <v>920</v>
      </c>
      <c r="C852">
        <v>2002</v>
      </c>
      <c r="D852" t="s">
        <v>737</v>
      </c>
      <c r="E852" t="s">
        <v>921</v>
      </c>
      <c r="F852" t="s">
        <v>304</v>
      </c>
      <c r="G852" t="s">
        <v>396</v>
      </c>
      <c r="H852" s="4" t="s">
        <v>739</v>
      </c>
      <c r="I852">
        <v>113</v>
      </c>
      <c r="J852" t="s">
        <v>933</v>
      </c>
      <c r="K852" t="s">
        <v>934</v>
      </c>
      <c r="L852" s="4" t="s">
        <v>501</v>
      </c>
      <c r="M852" t="s">
        <v>929</v>
      </c>
      <c r="N852" t="s">
        <v>924</v>
      </c>
      <c r="P852">
        <v>0.03</v>
      </c>
      <c r="R852" t="s">
        <v>79</v>
      </c>
      <c r="S852" t="s">
        <v>56</v>
      </c>
      <c r="T852" t="s">
        <v>925</v>
      </c>
    </row>
    <row r="853" spans="1:20" x14ac:dyDescent="0.2">
      <c r="A853" t="s">
        <v>919</v>
      </c>
      <c r="B853" t="s">
        <v>920</v>
      </c>
      <c r="C853">
        <v>2002</v>
      </c>
      <c r="D853" t="s">
        <v>737</v>
      </c>
      <c r="E853" t="s">
        <v>921</v>
      </c>
      <c r="F853" t="s">
        <v>304</v>
      </c>
      <c r="G853" t="s">
        <v>396</v>
      </c>
      <c r="H853" s="4" t="s">
        <v>739</v>
      </c>
      <c r="I853">
        <v>113</v>
      </c>
      <c r="J853" t="s">
        <v>933</v>
      </c>
      <c r="K853" t="s">
        <v>934</v>
      </c>
      <c r="L853" s="4" t="s">
        <v>501</v>
      </c>
      <c r="M853" t="s">
        <v>930</v>
      </c>
      <c r="N853" t="s">
        <v>924</v>
      </c>
      <c r="P853">
        <v>0.04</v>
      </c>
      <c r="R853" t="s">
        <v>79</v>
      </c>
      <c r="S853" t="s">
        <v>56</v>
      </c>
      <c r="T853" t="s">
        <v>925</v>
      </c>
    </row>
    <row r="854" spans="1:20" x14ac:dyDescent="0.2">
      <c r="A854" t="s">
        <v>919</v>
      </c>
      <c r="B854" t="s">
        <v>920</v>
      </c>
      <c r="C854">
        <v>2002</v>
      </c>
      <c r="D854" t="s">
        <v>737</v>
      </c>
      <c r="E854" t="s">
        <v>921</v>
      </c>
      <c r="F854" t="s">
        <v>304</v>
      </c>
      <c r="G854" t="s">
        <v>396</v>
      </c>
      <c r="H854" s="4" t="s">
        <v>501</v>
      </c>
      <c r="I854">
        <v>113</v>
      </c>
      <c r="J854" t="s">
        <v>188</v>
      </c>
      <c r="K854" t="s">
        <v>935</v>
      </c>
      <c r="M854" t="s">
        <v>923</v>
      </c>
      <c r="N854" t="s">
        <v>924</v>
      </c>
      <c r="P854">
        <v>-0.14000000000000001</v>
      </c>
      <c r="R854" t="s">
        <v>79</v>
      </c>
      <c r="S854" t="s">
        <v>102</v>
      </c>
      <c r="T854" t="s">
        <v>925</v>
      </c>
    </row>
    <row r="855" spans="1:20" x14ac:dyDescent="0.2">
      <c r="A855" t="s">
        <v>919</v>
      </c>
      <c r="B855" t="s">
        <v>920</v>
      </c>
      <c r="C855">
        <v>2002</v>
      </c>
      <c r="D855" t="s">
        <v>737</v>
      </c>
      <c r="E855" t="s">
        <v>921</v>
      </c>
      <c r="F855" t="s">
        <v>304</v>
      </c>
      <c r="G855" t="s">
        <v>396</v>
      </c>
      <c r="H855" s="4" t="s">
        <v>501</v>
      </c>
      <c r="I855">
        <v>113</v>
      </c>
      <c r="J855" t="s">
        <v>188</v>
      </c>
      <c r="K855" t="s">
        <v>935</v>
      </c>
      <c r="M855" t="s">
        <v>926</v>
      </c>
      <c r="N855" t="s">
        <v>924</v>
      </c>
      <c r="P855">
        <v>-0.2</v>
      </c>
      <c r="Q855" t="s">
        <v>87</v>
      </c>
      <c r="R855" t="s">
        <v>79</v>
      </c>
      <c r="S855" t="s">
        <v>102</v>
      </c>
      <c r="T855" t="s">
        <v>925</v>
      </c>
    </row>
    <row r="856" spans="1:20" x14ac:dyDescent="0.2">
      <c r="A856" t="s">
        <v>919</v>
      </c>
      <c r="B856" t="s">
        <v>920</v>
      </c>
      <c r="C856">
        <v>2002</v>
      </c>
      <c r="D856" t="s">
        <v>737</v>
      </c>
      <c r="E856" t="s">
        <v>921</v>
      </c>
      <c r="F856" t="s">
        <v>304</v>
      </c>
      <c r="G856" t="s">
        <v>396</v>
      </c>
      <c r="H856" s="4" t="s">
        <v>501</v>
      </c>
      <c r="I856">
        <v>113</v>
      </c>
      <c r="J856" t="s">
        <v>188</v>
      </c>
      <c r="K856" t="s">
        <v>935</v>
      </c>
      <c r="M856" t="s">
        <v>927</v>
      </c>
      <c r="N856" t="s">
        <v>924</v>
      </c>
      <c r="P856">
        <v>-0.18</v>
      </c>
      <c r="R856" t="s">
        <v>79</v>
      </c>
      <c r="S856" t="s">
        <v>102</v>
      </c>
      <c r="T856" t="s">
        <v>925</v>
      </c>
    </row>
    <row r="857" spans="1:20" x14ac:dyDescent="0.2">
      <c r="A857" t="s">
        <v>919</v>
      </c>
      <c r="B857" t="s">
        <v>920</v>
      </c>
      <c r="C857">
        <v>2002</v>
      </c>
      <c r="D857" t="s">
        <v>737</v>
      </c>
      <c r="E857" t="s">
        <v>921</v>
      </c>
      <c r="F857" t="s">
        <v>304</v>
      </c>
      <c r="G857" t="s">
        <v>396</v>
      </c>
      <c r="H857" s="4" t="s">
        <v>501</v>
      </c>
      <c r="I857">
        <v>113</v>
      </c>
      <c r="J857" t="s">
        <v>188</v>
      </c>
      <c r="K857" t="s">
        <v>935</v>
      </c>
      <c r="M857" t="s">
        <v>928</v>
      </c>
      <c r="N857" t="s">
        <v>924</v>
      </c>
      <c r="P857">
        <v>-0.08</v>
      </c>
      <c r="R857" t="s">
        <v>79</v>
      </c>
      <c r="S857" t="s">
        <v>102</v>
      </c>
      <c r="T857" t="s">
        <v>925</v>
      </c>
    </row>
    <row r="858" spans="1:20" x14ac:dyDescent="0.2">
      <c r="A858" t="s">
        <v>919</v>
      </c>
      <c r="B858" t="s">
        <v>920</v>
      </c>
      <c r="C858">
        <v>2002</v>
      </c>
      <c r="D858" t="s">
        <v>737</v>
      </c>
      <c r="E858" t="s">
        <v>921</v>
      </c>
      <c r="F858" t="s">
        <v>304</v>
      </c>
      <c r="G858" t="s">
        <v>396</v>
      </c>
      <c r="H858" s="4" t="s">
        <v>501</v>
      </c>
      <c r="I858">
        <v>113</v>
      </c>
      <c r="J858" t="s">
        <v>188</v>
      </c>
      <c r="K858" t="s">
        <v>935</v>
      </c>
      <c r="M858" t="s">
        <v>929</v>
      </c>
      <c r="N858" t="s">
        <v>924</v>
      </c>
      <c r="P858">
        <v>0.03</v>
      </c>
      <c r="R858" t="s">
        <v>79</v>
      </c>
      <c r="S858" t="s">
        <v>102</v>
      </c>
      <c r="T858" t="s">
        <v>925</v>
      </c>
    </row>
    <row r="859" spans="1:20" x14ac:dyDescent="0.2">
      <c r="A859" t="s">
        <v>919</v>
      </c>
      <c r="B859" t="s">
        <v>920</v>
      </c>
      <c r="C859">
        <v>2002</v>
      </c>
      <c r="D859" t="s">
        <v>737</v>
      </c>
      <c r="E859" t="s">
        <v>921</v>
      </c>
      <c r="F859" t="s">
        <v>304</v>
      </c>
      <c r="G859" t="s">
        <v>396</v>
      </c>
      <c r="H859" s="4" t="s">
        <v>501</v>
      </c>
      <c r="I859">
        <v>113</v>
      </c>
      <c r="J859" t="s">
        <v>188</v>
      </c>
      <c r="K859" t="s">
        <v>935</v>
      </c>
      <c r="M859" t="s">
        <v>930</v>
      </c>
      <c r="N859" t="s">
        <v>924</v>
      </c>
      <c r="P859">
        <v>0.05</v>
      </c>
      <c r="R859" t="s">
        <v>79</v>
      </c>
      <c r="S859" t="s">
        <v>102</v>
      </c>
      <c r="T859" t="s">
        <v>925</v>
      </c>
    </row>
    <row r="860" spans="1:20" x14ac:dyDescent="0.2">
      <c r="A860" t="s">
        <v>919</v>
      </c>
      <c r="B860" t="s">
        <v>920</v>
      </c>
      <c r="C860">
        <v>2002</v>
      </c>
      <c r="D860" t="s">
        <v>737</v>
      </c>
      <c r="E860" t="s">
        <v>921</v>
      </c>
      <c r="F860" t="s">
        <v>304</v>
      </c>
      <c r="G860" t="s">
        <v>396</v>
      </c>
      <c r="H860" s="4" t="s">
        <v>501</v>
      </c>
      <c r="I860">
        <v>113</v>
      </c>
      <c r="J860" t="s">
        <v>936</v>
      </c>
      <c r="K860" t="s">
        <v>937</v>
      </c>
      <c r="M860" t="s">
        <v>923</v>
      </c>
      <c r="N860" t="s">
        <v>924</v>
      </c>
      <c r="P860">
        <v>-0.02</v>
      </c>
      <c r="R860" t="s">
        <v>79</v>
      </c>
      <c r="S860" t="s">
        <v>102</v>
      </c>
      <c r="T860" t="s">
        <v>925</v>
      </c>
    </row>
    <row r="861" spans="1:20" x14ac:dyDescent="0.2">
      <c r="A861" t="s">
        <v>919</v>
      </c>
      <c r="B861" t="s">
        <v>920</v>
      </c>
      <c r="C861">
        <v>2002</v>
      </c>
      <c r="D861" t="s">
        <v>737</v>
      </c>
      <c r="E861" t="s">
        <v>921</v>
      </c>
      <c r="F861" t="s">
        <v>304</v>
      </c>
      <c r="G861" t="s">
        <v>396</v>
      </c>
      <c r="H861" s="4" t="s">
        <v>501</v>
      </c>
      <c r="I861">
        <v>113</v>
      </c>
      <c r="J861" t="s">
        <v>936</v>
      </c>
      <c r="K861" t="s">
        <v>937</v>
      </c>
      <c r="M861" t="s">
        <v>926</v>
      </c>
      <c r="N861" t="s">
        <v>924</v>
      </c>
      <c r="P861">
        <v>-0.02</v>
      </c>
      <c r="R861" t="s">
        <v>79</v>
      </c>
      <c r="S861" t="s">
        <v>102</v>
      </c>
      <c r="T861" t="s">
        <v>925</v>
      </c>
    </row>
    <row r="862" spans="1:20" x14ac:dyDescent="0.2">
      <c r="A862" t="s">
        <v>919</v>
      </c>
      <c r="B862" t="s">
        <v>920</v>
      </c>
      <c r="C862">
        <v>2002</v>
      </c>
      <c r="D862" t="s">
        <v>737</v>
      </c>
      <c r="E862" t="s">
        <v>921</v>
      </c>
      <c r="F862" t="s">
        <v>304</v>
      </c>
      <c r="G862" t="s">
        <v>396</v>
      </c>
      <c r="H862" s="4" t="s">
        <v>501</v>
      </c>
      <c r="I862">
        <v>113</v>
      </c>
      <c r="J862" t="s">
        <v>936</v>
      </c>
      <c r="K862" t="s">
        <v>937</v>
      </c>
      <c r="M862" t="s">
        <v>927</v>
      </c>
      <c r="N862" t="s">
        <v>924</v>
      </c>
      <c r="P862">
        <v>0.23</v>
      </c>
      <c r="Q862" t="s">
        <v>87</v>
      </c>
      <c r="R862" t="s">
        <v>79</v>
      </c>
      <c r="S862" t="s">
        <v>102</v>
      </c>
      <c r="T862" t="s">
        <v>925</v>
      </c>
    </row>
    <row r="863" spans="1:20" x14ac:dyDescent="0.2">
      <c r="A863" t="s">
        <v>919</v>
      </c>
      <c r="B863" t="s">
        <v>920</v>
      </c>
      <c r="C863">
        <v>2002</v>
      </c>
      <c r="D863" t="s">
        <v>737</v>
      </c>
      <c r="E863" t="s">
        <v>921</v>
      </c>
      <c r="F863" t="s">
        <v>304</v>
      </c>
      <c r="G863" t="s">
        <v>396</v>
      </c>
      <c r="H863" s="4" t="s">
        <v>501</v>
      </c>
      <c r="I863">
        <v>113</v>
      </c>
      <c r="J863" t="s">
        <v>936</v>
      </c>
      <c r="K863" t="s">
        <v>937</v>
      </c>
      <c r="M863" t="s">
        <v>928</v>
      </c>
      <c r="N863" t="s">
        <v>924</v>
      </c>
      <c r="P863">
        <v>-0.17</v>
      </c>
      <c r="Q863" t="s">
        <v>87</v>
      </c>
      <c r="R863" t="s">
        <v>79</v>
      </c>
      <c r="S863" t="s">
        <v>102</v>
      </c>
      <c r="T863" t="s">
        <v>925</v>
      </c>
    </row>
    <row r="864" spans="1:20" x14ac:dyDescent="0.2">
      <c r="A864" t="s">
        <v>919</v>
      </c>
      <c r="B864" t="s">
        <v>920</v>
      </c>
      <c r="C864">
        <v>2002</v>
      </c>
      <c r="D864" t="s">
        <v>737</v>
      </c>
      <c r="E864" t="s">
        <v>921</v>
      </c>
      <c r="F864" t="s">
        <v>304</v>
      </c>
      <c r="G864" t="s">
        <v>396</v>
      </c>
      <c r="H864" s="4" t="s">
        <v>501</v>
      </c>
      <c r="I864">
        <v>113</v>
      </c>
      <c r="J864" t="s">
        <v>936</v>
      </c>
      <c r="K864" t="s">
        <v>937</v>
      </c>
      <c r="M864" t="s">
        <v>929</v>
      </c>
      <c r="N864" t="s">
        <v>924</v>
      </c>
      <c r="P864">
        <v>-7.0000000000000007E-2</v>
      </c>
      <c r="R864" t="s">
        <v>79</v>
      </c>
      <c r="S864" t="s">
        <v>102</v>
      </c>
      <c r="T864" t="s">
        <v>925</v>
      </c>
    </row>
    <row r="865" spans="1:21" x14ac:dyDescent="0.2">
      <c r="A865" t="s">
        <v>919</v>
      </c>
      <c r="B865" t="s">
        <v>920</v>
      </c>
      <c r="C865">
        <v>2002</v>
      </c>
      <c r="D865" t="s">
        <v>737</v>
      </c>
      <c r="E865" t="s">
        <v>921</v>
      </c>
      <c r="F865" t="s">
        <v>304</v>
      </c>
      <c r="G865" t="s">
        <v>396</v>
      </c>
      <c r="H865" s="4" t="s">
        <v>501</v>
      </c>
      <c r="I865">
        <v>113</v>
      </c>
      <c r="J865" t="s">
        <v>936</v>
      </c>
      <c r="K865" t="s">
        <v>937</v>
      </c>
      <c r="M865" t="s">
        <v>930</v>
      </c>
      <c r="N865" t="s">
        <v>924</v>
      </c>
      <c r="P865">
        <v>0.08</v>
      </c>
      <c r="R865" t="s">
        <v>79</v>
      </c>
      <c r="S865" t="s">
        <v>102</v>
      </c>
      <c r="T865" t="s">
        <v>925</v>
      </c>
    </row>
    <row r="866" spans="1:21" x14ac:dyDescent="0.2">
      <c r="A866" t="s">
        <v>938</v>
      </c>
      <c r="B866" t="s">
        <v>939</v>
      </c>
      <c r="C866">
        <v>1999</v>
      </c>
      <c r="D866" t="s">
        <v>940</v>
      </c>
      <c r="E866" t="s">
        <v>941</v>
      </c>
      <c r="F866" t="s">
        <v>95</v>
      </c>
      <c r="G866" t="s">
        <v>245</v>
      </c>
      <c r="H866" s="4" t="s">
        <v>942</v>
      </c>
      <c r="I866">
        <v>184</v>
      </c>
      <c r="J866" t="s">
        <v>943</v>
      </c>
      <c r="K866" t="s">
        <v>944</v>
      </c>
      <c r="M866" t="s">
        <v>945</v>
      </c>
      <c r="N866" t="s">
        <v>387</v>
      </c>
      <c r="O866" t="s">
        <v>946</v>
      </c>
      <c r="P866">
        <v>0.25</v>
      </c>
      <c r="Q866" t="s">
        <v>87</v>
      </c>
      <c r="R866" t="s">
        <v>79</v>
      </c>
      <c r="S866" t="s">
        <v>102</v>
      </c>
      <c r="T866" t="s">
        <v>947</v>
      </c>
      <c r="U866" t="s">
        <v>948</v>
      </c>
    </row>
    <row r="867" spans="1:21" x14ac:dyDescent="0.2">
      <c r="A867" t="s">
        <v>938</v>
      </c>
      <c r="B867" t="s">
        <v>939</v>
      </c>
      <c r="C867">
        <v>1999</v>
      </c>
      <c r="D867" t="s">
        <v>940</v>
      </c>
      <c r="E867" t="s">
        <v>941</v>
      </c>
      <c r="F867" t="s">
        <v>95</v>
      </c>
      <c r="G867" t="s">
        <v>245</v>
      </c>
      <c r="H867" s="4" t="s">
        <v>942</v>
      </c>
      <c r="I867">
        <v>184</v>
      </c>
      <c r="J867" t="s">
        <v>943</v>
      </c>
      <c r="K867" t="s">
        <v>944</v>
      </c>
      <c r="M867" t="s">
        <v>949</v>
      </c>
      <c r="N867" t="s">
        <v>387</v>
      </c>
      <c r="O867" t="s">
        <v>946</v>
      </c>
      <c r="P867">
        <v>-0.33</v>
      </c>
      <c r="Q867" t="s">
        <v>87</v>
      </c>
      <c r="R867" t="s">
        <v>79</v>
      </c>
      <c r="S867" t="s">
        <v>102</v>
      </c>
      <c r="T867" t="s">
        <v>947</v>
      </c>
      <c r="U867" t="s">
        <v>948</v>
      </c>
    </row>
    <row r="868" spans="1:21" x14ac:dyDescent="0.2">
      <c r="A868" t="s">
        <v>938</v>
      </c>
      <c r="B868" t="s">
        <v>939</v>
      </c>
      <c r="C868">
        <v>1999</v>
      </c>
      <c r="D868" t="s">
        <v>940</v>
      </c>
      <c r="E868" t="s">
        <v>941</v>
      </c>
      <c r="F868" t="s">
        <v>95</v>
      </c>
      <c r="G868" t="s">
        <v>245</v>
      </c>
      <c r="H868" s="4" t="s">
        <v>942</v>
      </c>
      <c r="I868">
        <v>184</v>
      </c>
      <c r="J868" t="s">
        <v>943</v>
      </c>
      <c r="K868" t="s">
        <v>944</v>
      </c>
      <c r="M868" t="s">
        <v>950</v>
      </c>
      <c r="N868" t="s">
        <v>387</v>
      </c>
      <c r="O868" t="s">
        <v>946</v>
      </c>
      <c r="P868">
        <v>0.45</v>
      </c>
      <c r="Q868" t="s">
        <v>87</v>
      </c>
      <c r="R868" t="s">
        <v>79</v>
      </c>
      <c r="S868" t="s">
        <v>102</v>
      </c>
      <c r="T868" t="s">
        <v>947</v>
      </c>
      <c r="U868" t="s">
        <v>948</v>
      </c>
    </row>
    <row r="869" spans="1:21" x14ac:dyDescent="0.2">
      <c r="A869" t="s">
        <v>938</v>
      </c>
      <c r="B869" t="s">
        <v>939</v>
      </c>
      <c r="C869">
        <v>1999</v>
      </c>
      <c r="D869" t="s">
        <v>940</v>
      </c>
      <c r="E869" t="s">
        <v>941</v>
      </c>
      <c r="F869" t="s">
        <v>95</v>
      </c>
      <c r="G869" t="s">
        <v>245</v>
      </c>
      <c r="H869" s="4" t="s">
        <v>942</v>
      </c>
      <c r="I869">
        <v>184</v>
      </c>
      <c r="J869" t="s">
        <v>951</v>
      </c>
      <c r="K869" t="s">
        <v>944</v>
      </c>
      <c r="M869" t="s">
        <v>945</v>
      </c>
      <c r="N869" t="s">
        <v>387</v>
      </c>
      <c r="O869" t="s">
        <v>946</v>
      </c>
      <c r="P869">
        <v>0.33</v>
      </c>
      <c r="Q869" t="s">
        <v>87</v>
      </c>
      <c r="R869" t="s">
        <v>79</v>
      </c>
      <c r="S869" t="s">
        <v>102</v>
      </c>
      <c r="T869" t="s">
        <v>947</v>
      </c>
      <c r="U869" t="s">
        <v>948</v>
      </c>
    </row>
    <row r="870" spans="1:21" x14ac:dyDescent="0.2">
      <c r="A870" t="s">
        <v>938</v>
      </c>
      <c r="B870" t="s">
        <v>939</v>
      </c>
      <c r="C870">
        <v>1999</v>
      </c>
      <c r="D870" t="s">
        <v>940</v>
      </c>
      <c r="E870" t="s">
        <v>941</v>
      </c>
      <c r="F870" t="s">
        <v>95</v>
      </c>
      <c r="G870" t="s">
        <v>245</v>
      </c>
      <c r="H870" s="4" t="s">
        <v>942</v>
      </c>
      <c r="I870">
        <v>184</v>
      </c>
      <c r="J870" t="s">
        <v>951</v>
      </c>
      <c r="K870" t="s">
        <v>944</v>
      </c>
      <c r="M870" t="s">
        <v>949</v>
      </c>
      <c r="N870" t="s">
        <v>387</v>
      </c>
      <c r="O870" t="s">
        <v>946</v>
      </c>
      <c r="P870">
        <v>0.15</v>
      </c>
      <c r="Q870" t="s">
        <v>87</v>
      </c>
      <c r="R870" t="s">
        <v>79</v>
      </c>
      <c r="S870" t="s">
        <v>102</v>
      </c>
      <c r="T870" t="s">
        <v>947</v>
      </c>
      <c r="U870" t="s">
        <v>948</v>
      </c>
    </row>
    <row r="871" spans="1:21" x14ac:dyDescent="0.2">
      <c r="A871" t="s">
        <v>938</v>
      </c>
      <c r="B871" t="s">
        <v>939</v>
      </c>
      <c r="C871">
        <v>1999</v>
      </c>
      <c r="D871" t="s">
        <v>940</v>
      </c>
      <c r="E871" t="s">
        <v>941</v>
      </c>
      <c r="F871" t="s">
        <v>95</v>
      </c>
      <c r="G871" t="s">
        <v>245</v>
      </c>
      <c r="H871" s="4" t="s">
        <v>942</v>
      </c>
      <c r="I871">
        <v>184</v>
      </c>
      <c r="J871" t="s">
        <v>951</v>
      </c>
      <c r="K871" t="s">
        <v>944</v>
      </c>
      <c r="M871" t="s">
        <v>950</v>
      </c>
      <c r="N871" t="s">
        <v>387</v>
      </c>
      <c r="O871" t="s">
        <v>946</v>
      </c>
      <c r="P871">
        <v>0.06</v>
      </c>
      <c r="R871" t="s">
        <v>79</v>
      </c>
      <c r="S871" t="s">
        <v>102</v>
      </c>
      <c r="T871" t="s">
        <v>947</v>
      </c>
      <c r="U871" t="s">
        <v>948</v>
      </c>
    </row>
    <row r="872" spans="1:21" x14ac:dyDescent="0.2">
      <c r="A872" t="s">
        <v>938</v>
      </c>
      <c r="B872" t="s">
        <v>939</v>
      </c>
      <c r="C872">
        <v>1999</v>
      </c>
      <c r="D872" t="s">
        <v>940</v>
      </c>
      <c r="E872" t="s">
        <v>941</v>
      </c>
      <c r="F872" t="s">
        <v>95</v>
      </c>
      <c r="G872" t="s">
        <v>245</v>
      </c>
      <c r="H872" s="4" t="s">
        <v>942</v>
      </c>
      <c r="I872">
        <v>184</v>
      </c>
      <c r="J872" t="s">
        <v>952</v>
      </c>
      <c r="K872" t="s">
        <v>944</v>
      </c>
      <c r="M872" t="s">
        <v>945</v>
      </c>
      <c r="N872" t="s">
        <v>387</v>
      </c>
      <c r="O872" t="s">
        <v>946</v>
      </c>
      <c r="P872">
        <v>0</v>
      </c>
      <c r="R872" t="s">
        <v>79</v>
      </c>
      <c r="S872" t="s">
        <v>102</v>
      </c>
      <c r="T872" t="s">
        <v>947</v>
      </c>
      <c r="U872" t="s">
        <v>948</v>
      </c>
    </row>
    <row r="873" spans="1:21" x14ac:dyDescent="0.2">
      <c r="A873" t="s">
        <v>938</v>
      </c>
      <c r="B873" t="s">
        <v>939</v>
      </c>
      <c r="C873">
        <v>1999</v>
      </c>
      <c r="D873" t="s">
        <v>940</v>
      </c>
      <c r="E873" t="s">
        <v>941</v>
      </c>
      <c r="F873" t="s">
        <v>95</v>
      </c>
      <c r="G873" t="s">
        <v>245</v>
      </c>
      <c r="H873" s="4" t="s">
        <v>942</v>
      </c>
      <c r="I873">
        <v>184</v>
      </c>
      <c r="J873" t="s">
        <v>952</v>
      </c>
      <c r="K873" t="s">
        <v>944</v>
      </c>
      <c r="M873" t="s">
        <v>949</v>
      </c>
      <c r="N873" t="s">
        <v>387</v>
      </c>
      <c r="O873" t="s">
        <v>946</v>
      </c>
      <c r="P873">
        <v>0.54</v>
      </c>
      <c r="Q873" t="s">
        <v>87</v>
      </c>
      <c r="R873" t="s">
        <v>79</v>
      </c>
      <c r="S873" t="s">
        <v>102</v>
      </c>
      <c r="T873" t="s">
        <v>947</v>
      </c>
      <c r="U873" t="s">
        <v>948</v>
      </c>
    </row>
    <row r="874" spans="1:21" x14ac:dyDescent="0.2">
      <c r="A874" t="s">
        <v>938</v>
      </c>
      <c r="B874" t="s">
        <v>939</v>
      </c>
      <c r="C874">
        <v>1999</v>
      </c>
      <c r="D874" t="s">
        <v>940</v>
      </c>
      <c r="E874" t="s">
        <v>941</v>
      </c>
      <c r="F874" t="s">
        <v>95</v>
      </c>
      <c r="G874" t="s">
        <v>245</v>
      </c>
      <c r="H874" s="4" t="s">
        <v>942</v>
      </c>
      <c r="I874">
        <v>184</v>
      </c>
      <c r="J874" t="s">
        <v>952</v>
      </c>
      <c r="K874" t="s">
        <v>944</v>
      </c>
      <c r="M874" t="s">
        <v>950</v>
      </c>
      <c r="N874" t="s">
        <v>387</v>
      </c>
      <c r="O874" t="s">
        <v>946</v>
      </c>
      <c r="P874">
        <v>-0.5</v>
      </c>
      <c r="Q874" t="s">
        <v>87</v>
      </c>
      <c r="R874" t="s">
        <v>79</v>
      </c>
      <c r="S874" t="s">
        <v>102</v>
      </c>
      <c r="T874" t="s">
        <v>947</v>
      </c>
      <c r="U874" t="s">
        <v>948</v>
      </c>
    </row>
    <row r="875" spans="1:21" x14ac:dyDescent="0.2">
      <c r="A875" t="s">
        <v>938</v>
      </c>
      <c r="B875" t="s">
        <v>939</v>
      </c>
      <c r="C875">
        <v>1999</v>
      </c>
      <c r="D875" t="s">
        <v>940</v>
      </c>
      <c r="E875" t="s">
        <v>941</v>
      </c>
      <c r="F875" t="s">
        <v>95</v>
      </c>
      <c r="G875" t="s">
        <v>245</v>
      </c>
      <c r="H875" s="4" t="s">
        <v>942</v>
      </c>
      <c r="I875">
        <v>184</v>
      </c>
      <c r="J875" t="s">
        <v>953</v>
      </c>
      <c r="K875" t="s">
        <v>944</v>
      </c>
      <c r="M875" t="s">
        <v>945</v>
      </c>
      <c r="N875" t="s">
        <v>387</v>
      </c>
      <c r="O875" t="s">
        <v>946</v>
      </c>
      <c r="P875">
        <v>0.1</v>
      </c>
      <c r="R875" t="s">
        <v>79</v>
      </c>
      <c r="S875" t="s">
        <v>102</v>
      </c>
      <c r="T875" t="s">
        <v>947</v>
      </c>
      <c r="U875" t="s">
        <v>948</v>
      </c>
    </row>
    <row r="876" spans="1:21" x14ac:dyDescent="0.2">
      <c r="A876" t="s">
        <v>938</v>
      </c>
      <c r="B876" t="s">
        <v>939</v>
      </c>
      <c r="C876">
        <v>1999</v>
      </c>
      <c r="D876" t="s">
        <v>940</v>
      </c>
      <c r="E876" t="s">
        <v>941</v>
      </c>
      <c r="F876" t="s">
        <v>95</v>
      </c>
      <c r="G876" t="s">
        <v>245</v>
      </c>
      <c r="H876" s="4" t="s">
        <v>942</v>
      </c>
      <c r="I876">
        <v>184</v>
      </c>
      <c r="J876" t="s">
        <v>953</v>
      </c>
      <c r="K876" t="s">
        <v>944</v>
      </c>
      <c r="M876" t="s">
        <v>949</v>
      </c>
      <c r="N876" t="s">
        <v>387</v>
      </c>
      <c r="O876" t="s">
        <v>946</v>
      </c>
      <c r="P876">
        <v>-0.3</v>
      </c>
      <c r="Q876" t="s">
        <v>87</v>
      </c>
      <c r="R876" t="s">
        <v>79</v>
      </c>
      <c r="S876" t="s">
        <v>102</v>
      </c>
      <c r="T876" t="s">
        <v>947</v>
      </c>
      <c r="U876" t="s">
        <v>948</v>
      </c>
    </row>
    <row r="877" spans="1:21" x14ac:dyDescent="0.2">
      <c r="A877" t="s">
        <v>938</v>
      </c>
      <c r="B877" t="s">
        <v>939</v>
      </c>
      <c r="C877">
        <v>1999</v>
      </c>
      <c r="D877" t="s">
        <v>940</v>
      </c>
      <c r="E877" t="s">
        <v>941</v>
      </c>
      <c r="F877" t="s">
        <v>95</v>
      </c>
      <c r="G877" t="s">
        <v>245</v>
      </c>
      <c r="H877" s="4" t="s">
        <v>942</v>
      </c>
      <c r="I877">
        <v>184</v>
      </c>
      <c r="J877" t="s">
        <v>953</v>
      </c>
      <c r="K877" t="s">
        <v>944</v>
      </c>
      <c r="M877" t="s">
        <v>950</v>
      </c>
      <c r="N877" t="s">
        <v>387</v>
      </c>
      <c r="O877" t="s">
        <v>946</v>
      </c>
      <c r="P877">
        <v>0.33</v>
      </c>
      <c r="Q877" t="s">
        <v>87</v>
      </c>
      <c r="R877" t="s">
        <v>79</v>
      </c>
      <c r="S877" t="s">
        <v>102</v>
      </c>
      <c r="T877" t="s">
        <v>947</v>
      </c>
      <c r="U877" t="s">
        <v>948</v>
      </c>
    </row>
    <row r="878" spans="1:21" x14ac:dyDescent="0.2">
      <c r="A878" t="s">
        <v>938</v>
      </c>
      <c r="B878" t="s">
        <v>939</v>
      </c>
      <c r="C878">
        <v>1999</v>
      </c>
      <c r="D878" t="s">
        <v>940</v>
      </c>
      <c r="E878" t="s">
        <v>941</v>
      </c>
      <c r="F878" t="s">
        <v>95</v>
      </c>
      <c r="G878" t="s">
        <v>245</v>
      </c>
      <c r="H878" s="4" t="s">
        <v>942</v>
      </c>
      <c r="I878">
        <v>184</v>
      </c>
      <c r="J878" t="s">
        <v>954</v>
      </c>
      <c r="K878" t="s">
        <v>944</v>
      </c>
      <c r="M878" t="s">
        <v>945</v>
      </c>
      <c r="N878" t="s">
        <v>387</v>
      </c>
      <c r="O878" t="s">
        <v>946</v>
      </c>
      <c r="P878">
        <v>0.22</v>
      </c>
      <c r="Q878" t="s">
        <v>87</v>
      </c>
      <c r="R878" t="s">
        <v>79</v>
      </c>
      <c r="S878" t="s">
        <v>102</v>
      </c>
      <c r="T878" t="s">
        <v>947</v>
      </c>
      <c r="U878" t="s">
        <v>948</v>
      </c>
    </row>
    <row r="879" spans="1:21" x14ac:dyDescent="0.2">
      <c r="A879" t="s">
        <v>938</v>
      </c>
      <c r="B879" t="s">
        <v>939</v>
      </c>
      <c r="C879">
        <v>1999</v>
      </c>
      <c r="D879" t="s">
        <v>940</v>
      </c>
      <c r="E879" t="s">
        <v>941</v>
      </c>
      <c r="F879" t="s">
        <v>95</v>
      </c>
      <c r="G879" t="s">
        <v>245</v>
      </c>
      <c r="H879" s="4" t="s">
        <v>942</v>
      </c>
      <c r="I879">
        <v>184</v>
      </c>
      <c r="J879" t="s">
        <v>954</v>
      </c>
      <c r="K879" t="s">
        <v>944</v>
      </c>
      <c r="M879" t="s">
        <v>949</v>
      </c>
      <c r="N879" t="s">
        <v>387</v>
      </c>
      <c r="O879" t="s">
        <v>946</v>
      </c>
      <c r="P879">
        <v>-0.37</v>
      </c>
      <c r="Q879" t="s">
        <v>87</v>
      </c>
      <c r="R879" t="s">
        <v>79</v>
      </c>
      <c r="S879" t="s">
        <v>102</v>
      </c>
      <c r="T879" t="s">
        <v>947</v>
      </c>
      <c r="U879" t="s">
        <v>948</v>
      </c>
    </row>
    <row r="880" spans="1:21" x14ac:dyDescent="0.2">
      <c r="A880" t="s">
        <v>938</v>
      </c>
      <c r="B880" t="s">
        <v>939</v>
      </c>
      <c r="C880">
        <v>1999</v>
      </c>
      <c r="D880" t="s">
        <v>940</v>
      </c>
      <c r="E880" t="s">
        <v>941</v>
      </c>
      <c r="F880" t="s">
        <v>95</v>
      </c>
      <c r="G880" t="s">
        <v>245</v>
      </c>
      <c r="H880" s="4" t="s">
        <v>942</v>
      </c>
      <c r="I880">
        <v>184</v>
      </c>
      <c r="J880" t="s">
        <v>954</v>
      </c>
      <c r="K880" t="s">
        <v>944</v>
      </c>
      <c r="M880" t="s">
        <v>950</v>
      </c>
      <c r="N880" t="s">
        <v>387</v>
      </c>
      <c r="O880" t="s">
        <v>946</v>
      </c>
      <c r="P880">
        <v>0.47</v>
      </c>
      <c r="Q880" t="s">
        <v>87</v>
      </c>
      <c r="R880" t="s">
        <v>79</v>
      </c>
      <c r="S880" t="s">
        <v>102</v>
      </c>
      <c r="T880" t="s">
        <v>947</v>
      </c>
      <c r="U880" t="s">
        <v>948</v>
      </c>
    </row>
    <row r="881" spans="1:21" x14ac:dyDescent="0.2">
      <c r="A881" t="s">
        <v>938</v>
      </c>
      <c r="B881" t="s">
        <v>939</v>
      </c>
      <c r="C881">
        <v>1999</v>
      </c>
      <c r="D881" t="s">
        <v>940</v>
      </c>
      <c r="E881" t="s">
        <v>941</v>
      </c>
      <c r="F881" t="s">
        <v>95</v>
      </c>
      <c r="G881" t="s">
        <v>245</v>
      </c>
      <c r="H881" s="4" t="s">
        <v>942</v>
      </c>
      <c r="I881">
        <v>40</v>
      </c>
      <c r="J881" t="s">
        <v>943</v>
      </c>
      <c r="K881" t="s">
        <v>944</v>
      </c>
      <c r="M881" t="s">
        <v>945</v>
      </c>
      <c r="N881" t="s">
        <v>955</v>
      </c>
      <c r="O881" t="s">
        <v>946</v>
      </c>
      <c r="P881">
        <v>0.32</v>
      </c>
      <c r="Q881" t="s">
        <v>87</v>
      </c>
      <c r="R881" t="s">
        <v>79</v>
      </c>
      <c r="S881" t="s">
        <v>102</v>
      </c>
      <c r="T881" t="s">
        <v>947</v>
      </c>
    </row>
    <row r="882" spans="1:21" x14ac:dyDescent="0.2">
      <c r="A882" t="s">
        <v>938</v>
      </c>
      <c r="B882" t="s">
        <v>939</v>
      </c>
      <c r="C882">
        <v>1999</v>
      </c>
      <c r="D882" t="s">
        <v>940</v>
      </c>
      <c r="E882" t="s">
        <v>941</v>
      </c>
      <c r="F882" t="s">
        <v>95</v>
      </c>
      <c r="G882" t="s">
        <v>245</v>
      </c>
      <c r="H882" s="4" t="s">
        <v>942</v>
      </c>
      <c r="I882">
        <v>40</v>
      </c>
      <c r="J882" t="s">
        <v>943</v>
      </c>
      <c r="K882" t="s">
        <v>944</v>
      </c>
      <c r="M882" t="s">
        <v>949</v>
      </c>
      <c r="N882" t="s">
        <v>955</v>
      </c>
      <c r="O882" t="s">
        <v>946</v>
      </c>
      <c r="P882">
        <v>-0.27</v>
      </c>
      <c r="Q882" t="s">
        <v>87</v>
      </c>
      <c r="R882" t="s">
        <v>79</v>
      </c>
      <c r="S882" t="s">
        <v>102</v>
      </c>
      <c r="T882" t="s">
        <v>947</v>
      </c>
    </row>
    <row r="883" spans="1:21" x14ac:dyDescent="0.2">
      <c r="A883" t="s">
        <v>938</v>
      </c>
      <c r="B883" t="s">
        <v>939</v>
      </c>
      <c r="C883">
        <v>1999</v>
      </c>
      <c r="D883" t="s">
        <v>940</v>
      </c>
      <c r="E883" t="s">
        <v>941</v>
      </c>
      <c r="F883" t="s">
        <v>95</v>
      </c>
      <c r="G883" t="s">
        <v>245</v>
      </c>
      <c r="H883" s="4" t="s">
        <v>942</v>
      </c>
      <c r="I883">
        <v>40</v>
      </c>
      <c r="J883" t="s">
        <v>943</v>
      </c>
      <c r="K883" t="s">
        <v>944</v>
      </c>
      <c r="M883" t="s">
        <v>950</v>
      </c>
      <c r="N883" t="s">
        <v>955</v>
      </c>
      <c r="O883" t="s">
        <v>946</v>
      </c>
      <c r="P883">
        <v>0.31</v>
      </c>
      <c r="Q883" t="s">
        <v>87</v>
      </c>
      <c r="R883" t="s">
        <v>79</v>
      </c>
      <c r="S883" t="s">
        <v>102</v>
      </c>
      <c r="T883" t="s">
        <v>947</v>
      </c>
    </row>
    <row r="884" spans="1:21" x14ac:dyDescent="0.2">
      <c r="A884" t="s">
        <v>938</v>
      </c>
      <c r="B884" t="s">
        <v>939</v>
      </c>
      <c r="C884">
        <v>1999</v>
      </c>
      <c r="D884" t="s">
        <v>940</v>
      </c>
      <c r="E884" t="s">
        <v>941</v>
      </c>
      <c r="F884" t="s">
        <v>95</v>
      </c>
      <c r="G884" t="s">
        <v>245</v>
      </c>
      <c r="H884" s="4" t="s">
        <v>942</v>
      </c>
      <c r="I884">
        <v>40</v>
      </c>
      <c r="J884" t="s">
        <v>951</v>
      </c>
      <c r="K884" t="s">
        <v>944</v>
      </c>
      <c r="M884" t="s">
        <v>945</v>
      </c>
      <c r="N884" t="s">
        <v>955</v>
      </c>
      <c r="O884" t="s">
        <v>946</v>
      </c>
      <c r="P884">
        <v>-0.02</v>
      </c>
      <c r="R884" t="s">
        <v>79</v>
      </c>
      <c r="S884" t="s">
        <v>102</v>
      </c>
      <c r="T884" t="s">
        <v>947</v>
      </c>
    </row>
    <row r="885" spans="1:21" x14ac:dyDescent="0.2">
      <c r="A885" t="s">
        <v>938</v>
      </c>
      <c r="B885" t="s">
        <v>939</v>
      </c>
      <c r="C885">
        <v>1999</v>
      </c>
      <c r="D885" t="s">
        <v>940</v>
      </c>
      <c r="E885" t="s">
        <v>941</v>
      </c>
      <c r="F885" t="s">
        <v>95</v>
      </c>
      <c r="G885" t="s">
        <v>245</v>
      </c>
      <c r="H885" s="4" t="s">
        <v>942</v>
      </c>
      <c r="I885">
        <v>40</v>
      </c>
      <c r="J885" t="s">
        <v>951</v>
      </c>
      <c r="K885" t="s">
        <v>944</v>
      </c>
      <c r="M885" t="s">
        <v>949</v>
      </c>
      <c r="N885" t="s">
        <v>955</v>
      </c>
      <c r="O885" t="s">
        <v>946</v>
      </c>
      <c r="P885">
        <v>-0.01</v>
      </c>
      <c r="R885" t="s">
        <v>79</v>
      </c>
      <c r="S885" t="s">
        <v>102</v>
      </c>
      <c r="T885" t="s">
        <v>947</v>
      </c>
    </row>
    <row r="886" spans="1:21" x14ac:dyDescent="0.2">
      <c r="A886" t="s">
        <v>938</v>
      </c>
      <c r="B886" t="s">
        <v>939</v>
      </c>
      <c r="C886">
        <v>1999</v>
      </c>
      <c r="D886" t="s">
        <v>940</v>
      </c>
      <c r="E886" t="s">
        <v>941</v>
      </c>
      <c r="F886" t="s">
        <v>95</v>
      </c>
      <c r="G886" t="s">
        <v>245</v>
      </c>
      <c r="H886" s="4" t="s">
        <v>942</v>
      </c>
      <c r="I886">
        <v>40</v>
      </c>
      <c r="J886" t="s">
        <v>951</v>
      </c>
      <c r="K886" t="s">
        <v>944</v>
      </c>
      <c r="M886" t="s">
        <v>950</v>
      </c>
      <c r="N886" t="s">
        <v>955</v>
      </c>
      <c r="O886" t="s">
        <v>946</v>
      </c>
      <c r="P886">
        <v>-0.01</v>
      </c>
      <c r="R886" t="s">
        <v>79</v>
      </c>
      <c r="S886" t="s">
        <v>102</v>
      </c>
      <c r="T886" t="s">
        <v>947</v>
      </c>
    </row>
    <row r="887" spans="1:21" x14ac:dyDescent="0.2">
      <c r="A887" t="s">
        <v>938</v>
      </c>
      <c r="B887" t="s">
        <v>939</v>
      </c>
      <c r="C887">
        <v>1999</v>
      </c>
      <c r="D887" t="s">
        <v>940</v>
      </c>
      <c r="E887" t="s">
        <v>941</v>
      </c>
      <c r="F887" t="s">
        <v>95</v>
      </c>
      <c r="G887" t="s">
        <v>245</v>
      </c>
      <c r="H887" s="4" t="s">
        <v>942</v>
      </c>
      <c r="I887">
        <v>40</v>
      </c>
      <c r="J887" t="s">
        <v>952</v>
      </c>
      <c r="K887" t="s">
        <v>944</v>
      </c>
      <c r="M887" t="s">
        <v>945</v>
      </c>
      <c r="N887" t="s">
        <v>955</v>
      </c>
      <c r="O887" t="s">
        <v>946</v>
      </c>
      <c r="P887">
        <v>-0.36</v>
      </c>
      <c r="Q887" t="s">
        <v>87</v>
      </c>
      <c r="R887" t="s">
        <v>79</v>
      </c>
      <c r="S887" t="s">
        <v>102</v>
      </c>
      <c r="T887" t="s">
        <v>947</v>
      </c>
    </row>
    <row r="888" spans="1:21" x14ac:dyDescent="0.2">
      <c r="A888" t="s">
        <v>938</v>
      </c>
      <c r="B888" t="s">
        <v>939</v>
      </c>
      <c r="C888">
        <v>1999</v>
      </c>
      <c r="D888" t="s">
        <v>940</v>
      </c>
      <c r="E888" t="s">
        <v>941</v>
      </c>
      <c r="F888" t="s">
        <v>95</v>
      </c>
      <c r="G888" t="s">
        <v>245</v>
      </c>
      <c r="H888" s="4" t="s">
        <v>942</v>
      </c>
      <c r="I888">
        <v>40</v>
      </c>
      <c r="J888" t="s">
        <v>952</v>
      </c>
      <c r="K888" t="s">
        <v>944</v>
      </c>
      <c r="M888" t="s">
        <v>949</v>
      </c>
      <c r="N888" t="s">
        <v>955</v>
      </c>
      <c r="O888" t="s">
        <v>946</v>
      </c>
      <c r="P888">
        <v>0.28000000000000003</v>
      </c>
      <c r="Q888" t="s">
        <v>87</v>
      </c>
      <c r="R888" t="s">
        <v>79</v>
      </c>
      <c r="S888" t="s">
        <v>102</v>
      </c>
      <c r="T888" t="s">
        <v>947</v>
      </c>
    </row>
    <row r="889" spans="1:21" x14ac:dyDescent="0.2">
      <c r="A889" t="s">
        <v>938</v>
      </c>
      <c r="B889" t="s">
        <v>939</v>
      </c>
      <c r="C889">
        <v>1999</v>
      </c>
      <c r="D889" t="s">
        <v>940</v>
      </c>
      <c r="E889" t="s">
        <v>941</v>
      </c>
      <c r="F889" t="s">
        <v>95</v>
      </c>
      <c r="G889" t="s">
        <v>245</v>
      </c>
      <c r="H889" s="4" t="s">
        <v>942</v>
      </c>
      <c r="I889">
        <v>40</v>
      </c>
      <c r="J889" t="s">
        <v>952</v>
      </c>
      <c r="K889" t="s">
        <v>944</v>
      </c>
      <c r="M889" t="s">
        <v>950</v>
      </c>
      <c r="N889" t="s">
        <v>955</v>
      </c>
      <c r="O889" t="s">
        <v>946</v>
      </c>
      <c r="P889">
        <v>-0.34</v>
      </c>
      <c r="Q889" t="s">
        <v>87</v>
      </c>
      <c r="R889" t="s">
        <v>79</v>
      </c>
      <c r="S889" t="s">
        <v>102</v>
      </c>
      <c r="T889" t="s">
        <v>947</v>
      </c>
    </row>
    <row r="890" spans="1:21" x14ac:dyDescent="0.2">
      <c r="A890" t="s">
        <v>938</v>
      </c>
      <c r="B890" t="s">
        <v>939</v>
      </c>
      <c r="C890">
        <v>1999</v>
      </c>
      <c r="D890" t="s">
        <v>940</v>
      </c>
      <c r="E890" t="s">
        <v>941</v>
      </c>
      <c r="F890" t="s">
        <v>95</v>
      </c>
      <c r="G890" t="s">
        <v>245</v>
      </c>
      <c r="H890" s="4" t="s">
        <v>942</v>
      </c>
      <c r="I890">
        <v>40</v>
      </c>
      <c r="J890" t="s">
        <v>953</v>
      </c>
      <c r="K890" t="s">
        <v>944</v>
      </c>
      <c r="M890" t="s">
        <v>945</v>
      </c>
      <c r="N890" t="s">
        <v>955</v>
      </c>
      <c r="O890" t="s">
        <v>946</v>
      </c>
      <c r="P890">
        <v>0.36</v>
      </c>
      <c r="Q890" t="s">
        <v>87</v>
      </c>
      <c r="R890" t="s">
        <v>79</v>
      </c>
      <c r="S890" t="s">
        <v>102</v>
      </c>
      <c r="T890" t="s">
        <v>947</v>
      </c>
    </row>
    <row r="891" spans="1:21" x14ac:dyDescent="0.2">
      <c r="A891" t="s">
        <v>938</v>
      </c>
      <c r="B891" t="s">
        <v>939</v>
      </c>
      <c r="C891">
        <v>1999</v>
      </c>
      <c r="D891" t="s">
        <v>940</v>
      </c>
      <c r="E891" t="s">
        <v>941</v>
      </c>
      <c r="F891" t="s">
        <v>95</v>
      </c>
      <c r="G891" t="s">
        <v>245</v>
      </c>
      <c r="H891" s="4" t="s">
        <v>942</v>
      </c>
      <c r="I891">
        <v>40</v>
      </c>
      <c r="J891" t="s">
        <v>953</v>
      </c>
      <c r="K891" t="s">
        <v>944</v>
      </c>
      <c r="M891" t="s">
        <v>949</v>
      </c>
      <c r="N891" t="s">
        <v>955</v>
      </c>
      <c r="O891" t="s">
        <v>946</v>
      </c>
      <c r="P891">
        <v>-0.31</v>
      </c>
      <c r="Q891" t="s">
        <v>87</v>
      </c>
      <c r="R891" t="s">
        <v>79</v>
      </c>
      <c r="S891" t="s">
        <v>102</v>
      </c>
      <c r="T891" t="s">
        <v>947</v>
      </c>
    </row>
    <row r="892" spans="1:21" x14ac:dyDescent="0.2">
      <c r="A892" t="s">
        <v>938</v>
      </c>
      <c r="B892" t="s">
        <v>939</v>
      </c>
      <c r="C892">
        <v>1999</v>
      </c>
      <c r="D892" t="s">
        <v>940</v>
      </c>
      <c r="E892" t="s">
        <v>941</v>
      </c>
      <c r="F892" t="s">
        <v>95</v>
      </c>
      <c r="G892" t="s">
        <v>245</v>
      </c>
      <c r="H892" s="4" t="s">
        <v>942</v>
      </c>
      <c r="I892">
        <v>40</v>
      </c>
      <c r="J892" t="s">
        <v>953</v>
      </c>
      <c r="K892" t="s">
        <v>944</v>
      </c>
      <c r="M892" t="s">
        <v>950</v>
      </c>
      <c r="N892" t="s">
        <v>955</v>
      </c>
      <c r="O892" t="s">
        <v>946</v>
      </c>
      <c r="P892">
        <v>0.35</v>
      </c>
      <c r="Q892" t="s">
        <v>87</v>
      </c>
      <c r="R892" t="s">
        <v>79</v>
      </c>
      <c r="S892" t="s">
        <v>102</v>
      </c>
      <c r="T892" t="s">
        <v>947</v>
      </c>
    </row>
    <row r="893" spans="1:21" x14ac:dyDescent="0.2">
      <c r="A893" t="s">
        <v>938</v>
      </c>
      <c r="B893" t="s">
        <v>939</v>
      </c>
      <c r="C893">
        <v>1999</v>
      </c>
      <c r="D893" t="s">
        <v>940</v>
      </c>
      <c r="E893" t="s">
        <v>941</v>
      </c>
      <c r="F893" t="s">
        <v>95</v>
      </c>
      <c r="G893" t="s">
        <v>245</v>
      </c>
      <c r="H893" s="4" t="s">
        <v>942</v>
      </c>
      <c r="I893">
        <v>40</v>
      </c>
      <c r="J893" t="s">
        <v>954</v>
      </c>
      <c r="K893" t="s">
        <v>944</v>
      </c>
      <c r="M893" t="s">
        <v>945</v>
      </c>
      <c r="N893" t="s">
        <v>955</v>
      </c>
      <c r="O893" t="s">
        <v>946</v>
      </c>
      <c r="P893">
        <v>0.05</v>
      </c>
      <c r="R893" t="s">
        <v>79</v>
      </c>
      <c r="S893" t="s">
        <v>102</v>
      </c>
      <c r="T893" t="s">
        <v>947</v>
      </c>
    </row>
    <row r="894" spans="1:21" x14ac:dyDescent="0.2">
      <c r="A894" t="s">
        <v>938</v>
      </c>
      <c r="B894" t="s">
        <v>939</v>
      </c>
      <c r="C894">
        <v>1999</v>
      </c>
      <c r="D894" t="s">
        <v>940</v>
      </c>
      <c r="E894" t="s">
        <v>941</v>
      </c>
      <c r="F894" t="s">
        <v>95</v>
      </c>
      <c r="G894" t="s">
        <v>245</v>
      </c>
      <c r="H894" s="4" t="s">
        <v>942</v>
      </c>
      <c r="I894">
        <v>40</v>
      </c>
      <c r="J894" t="s">
        <v>954</v>
      </c>
      <c r="K894" t="s">
        <v>944</v>
      </c>
      <c r="M894" t="s">
        <v>949</v>
      </c>
      <c r="N894" t="s">
        <v>955</v>
      </c>
      <c r="O894" t="s">
        <v>946</v>
      </c>
      <c r="P894">
        <v>0.08</v>
      </c>
      <c r="R894" t="s">
        <v>79</v>
      </c>
      <c r="S894" t="s">
        <v>102</v>
      </c>
      <c r="T894" t="s">
        <v>947</v>
      </c>
    </row>
    <row r="895" spans="1:21" x14ac:dyDescent="0.2">
      <c r="A895" t="s">
        <v>938</v>
      </c>
      <c r="B895" t="s">
        <v>939</v>
      </c>
      <c r="C895">
        <v>1999</v>
      </c>
      <c r="D895" t="s">
        <v>940</v>
      </c>
      <c r="E895" t="s">
        <v>941</v>
      </c>
      <c r="F895" t="s">
        <v>95</v>
      </c>
      <c r="G895" t="s">
        <v>245</v>
      </c>
      <c r="H895" s="4" t="s">
        <v>942</v>
      </c>
      <c r="I895">
        <v>40</v>
      </c>
      <c r="J895" t="s">
        <v>954</v>
      </c>
      <c r="K895" t="s">
        <v>944</v>
      </c>
      <c r="M895" t="s">
        <v>950</v>
      </c>
      <c r="N895" t="s">
        <v>955</v>
      </c>
      <c r="O895" t="s">
        <v>946</v>
      </c>
      <c r="P895">
        <v>-0.12</v>
      </c>
      <c r="R895" t="s">
        <v>79</v>
      </c>
      <c r="S895" t="s">
        <v>102</v>
      </c>
      <c r="T895" t="s">
        <v>947</v>
      </c>
    </row>
    <row r="896" spans="1:21" x14ac:dyDescent="0.2">
      <c r="A896" t="s">
        <v>956</v>
      </c>
      <c r="B896" t="s">
        <v>957</v>
      </c>
      <c r="C896">
        <v>1985</v>
      </c>
      <c r="D896" t="s">
        <v>958</v>
      </c>
      <c r="E896" t="s">
        <v>959</v>
      </c>
      <c r="F896" t="s">
        <v>95</v>
      </c>
      <c r="G896" t="s">
        <v>960</v>
      </c>
      <c r="H896" t="s">
        <v>961</v>
      </c>
      <c r="I896">
        <v>100</v>
      </c>
      <c r="J896" t="s">
        <v>962</v>
      </c>
      <c r="K896" t="s">
        <v>963</v>
      </c>
      <c r="M896" t="s">
        <v>604</v>
      </c>
      <c r="N896" t="s">
        <v>964</v>
      </c>
      <c r="P896">
        <v>-0.03</v>
      </c>
      <c r="R896" t="s">
        <v>79</v>
      </c>
      <c r="S896" t="s">
        <v>102</v>
      </c>
      <c r="T896" t="s">
        <v>965</v>
      </c>
      <c r="U896" t="s">
        <v>966</v>
      </c>
    </row>
    <row r="897" spans="1:20" x14ac:dyDescent="0.2">
      <c r="A897" t="s">
        <v>956</v>
      </c>
      <c r="B897" t="s">
        <v>957</v>
      </c>
      <c r="C897">
        <v>1985</v>
      </c>
      <c r="D897" t="s">
        <v>958</v>
      </c>
      <c r="E897" t="s">
        <v>959</v>
      </c>
      <c r="F897" t="s">
        <v>95</v>
      </c>
      <c r="G897" t="s">
        <v>960</v>
      </c>
      <c r="H897" t="s">
        <v>961</v>
      </c>
      <c r="I897">
        <v>100</v>
      </c>
      <c r="J897" t="s">
        <v>962</v>
      </c>
      <c r="K897" t="s">
        <v>963</v>
      </c>
      <c r="M897" t="s">
        <v>140</v>
      </c>
      <c r="N897" t="s">
        <v>967</v>
      </c>
      <c r="P897">
        <v>0.26</v>
      </c>
      <c r="Q897" t="s">
        <v>87</v>
      </c>
      <c r="R897" t="s">
        <v>79</v>
      </c>
      <c r="S897" t="s">
        <v>102</v>
      </c>
      <c r="T897" t="s">
        <v>965</v>
      </c>
    </row>
    <row r="898" spans="1:20" x14ac:dyDescent="0.2">
      <c r="A898" t="s">
        <v>956</v>
      </c>
      <c r="B898" t="s">
        <v>957</v>
      </c>
      <c r="C898">
        <v>1985</v>
      </c>
      <c r="D898" t="s">
        <v>958</v>
      </c>
      <c r="E898" t="s">
        <v>959</v>
      </c>
      <c r="F898" t="s">
        <v>95</v>
      </c>
      <c r="G898" t="s">
        <v>960</v>
      </c>
      <c r="H898" t="s">
        <v>961</v>
      </c>
      <c r="I898">
        <v>100</v>
      </c>
      <c r="J898" t="s">
        <v>962</v>
      </c>
      <c r="K898" t="s">
        <v>963</v>
      </c>
      <c r="M898" t="s">
        <v>138</v>
      </c>
      <c r="N898" t="s">
        <v>968</v>
      </c>
      <c r="P898">
        <v>0.56999999999999995</v>
      </c>
      <c r="Q898" t="s">
        <v>87</v>
      </c>
      <c r="R898" t="s">
        <v>79</v>
      </c>
      <c r="S898" t="s">
        <v>102</v>
      </c>
      <c r="T898" t="s">
        <v>965</v>
      </c>
    </row>
    <row r="899" spans="1:20" x14ac:dyDescent="0.2">
      <c r="A899" t="s">
        <v>956</v>
      </c>
      <c r="B899" t="s">
        <v>957</v>
      </c>
      <c r="C899">
        <v>1985</v>
      </c>
      <c r="D899" t="s">
        <v>958</v>
      </c>
      <c r="E899" t="s">
        <v>959</v>
      </c>
      <c r="F899" t="s">
        <v>95</v>
      </c>
      <c r="G899" t="s">
        <v>960</v>
      </c>
      <c r="H899" t="s">
        <v>961</v>
      </c>
      <c r="I899">
        <v>100</v>
      </c>
      <c r="J899" t="s">
        <v>962</v>
      </c>
      <c r="K899" t="s">
        <v>963</v>
      </c>
      <c r="M899" t="s">
        <v>969</v>
      </c>
      <c r="N899" t="s">
        <v>970</v>
      </c>
      <c r="P899">
        <v>0.56000000000000005</v>
      </c>
      <c r="Q899" t="s">
        <v>87</v>
      </c>
      <c r="R899" t="s">
        <v>79</v>
      </c>
      <c r="S899" t="s">
        <v>102</v>
      </c>
      <c r="T899" t="s">
        <v>965</v>
      </c>
    </row>
    <row r="900" spans="1:20" x14ac:dyDescent="0.2">
      <c r="A900" t="s">
        <v>956</v>
      </c>
      <c r="B900" t="s">
        <v>957</v>
      </c>
      <c r="C900">
        <v>1985</v>
      </c>
      <c r="D900" t="s">
        <v>958</v>
      </c>
      <c r="E900" t="s">
        <v>959</v>
      </c>
      <c r="F900" t="s">
        <v>95</v>
      </c>
      <c r="G900" t="s">
        <v>960</v>
      </c>
      <c r="H900" t="s">
        <v>961</v>
      </c>
      <c r="I900">
        <v>100</v>
      </c>
      <c r="J900" t="s">
        <v>962</v>
      </c>
      <c r="K900" t="s">
        <v>963</v>
      </c>
      <c r="M900" t="s">
        <v>971</v>
      </c>
      <c r="N900" t="s">
        <v>972</v>
      </c>
      <c r="P900">
        <v>0.42</v>
      </c>
      <c r="Q900" t="s">
        <v>87</v>
      </c>
      <c r="R900" t="s">
        <v>79</v>
      </c>
      <c r="S900" t="s">
        <v>102</v>
      </c>
      <c r="T900" t="s">
        <v>965</v>
      </c>
    </row>
    <row r="901" spans="1:20" x14ac:dyDescent="0.2">
      <c r="A901" t="s">
        <v>956</v>
      </c>
      <c r="B901" t="s">
        <v>957</v>
      </c>
      <c r="C901">
        <v>1985</v>
      </c>
      <c r="D901" t="s">
        <v>958</v>
      </c>
      <c r="E901" t="s">
        <v>959</v>
      </c>
      <c r="F901" t="s">
        <v>95</v>
      </c>
      <c r="G901" t="s">
        <v>960</v>
      </c>
      <c r="H901" t="s">
        <v>961</v>
      </c>
      <c r="I901">
        <v>100</v>
      </c>
      <c r="J901" t="s">
        <v>962</v>
      </c>
      <c r="K901" t="s">
        <v>963</v>
      </c>
      <c r="M901" t="s">
        <v>973</v>
      </c>
      <c r="N901" t="s">
        <v>972</v>
      </c>
      <c r="P901">
        <v>-0.05</v>
      </c>
      <c r="R901" t="s">
        <v>79</v>
      </c>
      <c r="S901" t="s">
        <v>102</v>
      </c>
      <c r="T901" t="s">
        <v>965</v>
      </c>
    </row>
    <row r="902" spans="1:20" x14ac:dyDescent="0.2">
      <c r="A902" t="s">
        <v>956</v>
      </c>
      <c r="B902" t="s">
        <v>957</v>
      </c>
      <c r="C902">
        <v>1985</v>
      </c>
      <c r="D902" t="s">
        <v>958</v>
      </c>
      <c r="E902" t="s">
        <v>959</v>
      </c>
      <c r="F902" t="s">
        <v>95</v>
      </c>
      <c r="G902" t="s">
        <v>960</v>
      </c>
      <c r="H902" t="s">
        <v>961</v>
      </c>
      <c r="I902">
        <v>100</v>
      </c>
      <c r="J902" t="s">
        <v>962</v>
      </c>
      <c r="K902" t="s">
        <v>963</v>
      </c>
      <c r="M902" t="s">
        <v>974</v>
      </c>
      <c r="N902" t="s">
        <v>972</v>
      </c>
      <c r="P902">
        <v>-0.53</v>
      </c>
      <c r="Q902" t="s">
        <v>87</v>
      </c>
      <c r="R902" t="s">
        <v>79</v>
      </c>
      <c r="S902" t="s">
        <v>102</v>
      </c>
      <c r="T902" t="s">
        <v>965</v>
      </c>
    </row>
    <row r="903" spans="1:20" x14ac:dyDescent="0.2">
      <c r="A903" t="s">
        <v>956</v>
      </c>
      <c r="B903" t="s">
        <v>957</v>
      </c>
      <c r="C903">
        <v>1985</v>
      </c>
      <c r="D903" t="s">
        <v>958</v>
      </c>
      <c r="E903" t="s">
        <v>959</v>
      </c>
      <c r="F903" t="s">
        <v>95</v>
      </c>
      <c r="G903" t="s">
        <v>960</v>
      </c>
      <c r="H903" t="s">
        <v>961</v>
      </c>
      <c r="I903">
        <v>100</v>
      </c>
      <c r="J903" t="s">
        <v>962</v>
      </c>
      <c r="K903" t="s">
        <v>963</v>
      </c>
      <c r="M903" t="s">
        <v>975</v>
      </c>
      <c r="N903" t="s">
        <v>976</v>
      </c>
      <c r="P903">
        <v>-0.2</v>
      </c>
      <c r="Q903" t="s">
        <v>87</v>
      </c>
      <c r="R903" t="s">
        <v>79</v>
      </c>
      <c r="S903" t="s">
        <v>102</v>
      </c>
      <c r="T903" t="s">
        <v>965</v>
      </c>
    </row>
    <row r="904" spans="1:20" x14ac:dyDescent="0.2">
      <c r="A904" t="s">
        <v>956</v>
      </c>
      <c r="B904" t="s">
        <v>957</v>
      </c>
      <c r="C904">
        <v>1985</v>
      </c>
      <c r="D904" t="s">
        <v>958</v>
      </c>
      <c r="E904" t="s">
        <v>959</v>
      </c>
      <c r="F904" t="s">
        <v>95</v>
      </c>
      <c r="G904" t="s">
        <v>960</v>
      </c>
      <c r="H904" t="s">
        <v>961</v>
      </c>
      <c r="I904">
        <v>100</v>
      </c>
      <c r="J904" t="s">
        <v>962</v>
      </c>
      <c r="K904" t="s">
        <v>963</v>
      </c>
      <c r="M904" t="s">
        <v>977</v>
      </c>
      <c r="N904" t="s">
        <v>976</v>
      </c>
      <c r="P904">
        <v>-0.49</v>
      </c>
      <c r="Q904" t="s">
        <v>87</v>
      </c>
      <c r="R904" t="s">
        <v>79</v>
      </c>
      <c r="S904" t="s">
        <v>102</v>
      </c>
      <c r="T904" t="s">
        <v>965</v>
      </c>
    </row>
    <row r="905" spans="1:20" x14ac:dyDescent="0.2">
      <c r="A905" t="s">
        <v>956</v>
      </c>
      <c r="B905" t="s">
        <v>957</v>
      </c>
      <c r="C905">
        <v>1985</v>
      </c>
      <c r="D905" t="s">
        <v>958</v>
      </c>
      <c r="E905" t="s">
        <v>959</v>
      </c>
      <c r="F905" t="s">
        <v>95</v>
      </c>
      <c r="G905" t="s">
        <v>960</v>
      </c>
      <c r="H905" t="s">
        <v>961</v>
      </c>
      <c r="I905">
        <v>100</v>
      </c>
      <c r="J905" t="s">
        <v>962</v>
      </c>
      <c r="K905" t="s">
        <v>963</v>
      </c>
      <c r="M905" t="s">
        <v>978</v>
      </c>
      <c r="N905" t="s">
        <v>976</v>
      </c>
      <c r="P905">
        <v>0.35</v>
      </c>
      <c r="Q905" t="s">
        <v>87</v>
      </c>
      <c r="R905" t="s">
        <v>79</v>
      </c>
      <c r="S905" t="s">
        <v>102</v>
      </c>
      <c r="T905" t="s">
        <v>965</v>
      </c>
    </row>
    <row r="906" spans="1:20" x14ac:dyDescent="0.2">
      <c r="A906" t="s">
        <v>956</v>
      </c>
      <c r="B906" t="s">
        <v>957</v>
      </c>
      <c r="C906">
        <v>1985</v>
      </c>
      <c r="D906" t="s">
        <v>958</v>
      </c>
      <c r="E906" t="s">
        <v>959</v>
      </c>
      <c r="F906" t="s">
        <v>95</v>
      </c>
      <c r="G906" t="s">
        <v>960</v>
      </c>
      <c r="H906" t="s">
        <v>961</v>
      </c>
      <c r="I906">
        <v>100</v>
      </c>
      <c r="J906" t="s">
        <v>962</v>
      </c>
      <c r="K906" t="s">
        <v>963</v>
      </c>
      <c r="M906" t="s">
        <v>979</v>
      </c>
      <c r="N906" t="s">
        <v>976</v>
      </c>
      <c r="P906">
        <v>-0.3</v>
      </c>
      <c r="Q906" t="s">
        <v>87</v>
      </c>
      <c r="R906" t="s">
        <v>79</v>
      </c>
      <c r="S906" t="s">
        <v>102</v>
      </c>
      <c r="T906" t="s">
        <v>965</v>
      </c>
    </row>
    <row r="907" spans="1:20" x14ac:dyDescent="0.2">
      <c r="A907" t="s">
        <v>956</v>
      </c>
      <c r="B907" t="s">
        <v>957</v>
      </c>
      <c r="C907">
        <v>1985</v>
      </c>
      <c r="D907" t="s">
        <v>958</v>
      </c>
      <c r="E907" t="s">
        <v>959</v>
      </c>
      <c r="F907" t="s">
        <v>95</v>
      </c>
      <c r="G907" t="s">
        <v>960</v>
      </c>
      <c r="H907" t="s">
        <v>961</v>
      </c>
      <c r="I907">
        <v>100</v>
      </c>
      <c r="J907" t="s">
        <v>962</v>
      </c>
      <c r="K907" t="s">
        <v>963</v>
      </c>
      <c r="M907" t="s">
        <v>980</v>
      </c>
      <c r="N907" t="s">
        <v>981</v>
      </c>
      <c r="P907">
        <v>0.53</v>
      </c>
      <c r="Q907" t="s">
        <v>87</v>
      </c>
      <c r="R907" t="s">
        <v>79</v>
      </c>
      <c r="S907" t="s">
        <v>102</v>
      </c>
      <c r="T907" t="s">
        <v>965</v>
      </c>
    </row>
    <row r="908" spans="1:20" x14ac:dyDescent="0.2">
      <c r="A908" t="s">
        <v>956</v>
      </c>
      <c r="B908" t="s">
        <v>957</v>
      </c>
      <c r="C908">
        <v>1985</v>
      </c>
      <c r="D908" t="s">
        <v>958</v>
      </c>
      <c r="E908" t="s">
        <v>959</v>
      </c>
      <c r="F908" t="s">
        <v>95</v>
      </c>
      <c r="G908" t="s">
        <v>960</v>
      </c>
      <c r="H908" t="s">
        <v>961</v>
      </c>
      <c r="I908">
        <v>100</v>
      </c>
      <c r="J908" t="s">
        <v>969</v>
      </c>
      <c r="K908" t="s">
        <v>970</v>
      </c>
      <c r="M908" t="s">
        <v>604</v>
      </c>
      <c r="N908" t="s">
        <v>964</v>
      </c>
      <c r="P908">
        <v>-0.02</v>
      </c>
      <c r="R908" t="s">
        <v>79</v>
      </c>
      <c r="S908" t="s">
        <v>102</v>
      </c>
      <c r="T908" t="s">
        <v>965</v>
      </c>
    </row>
    <row r="909" spans="1:20" x14ac:dyDescent="0.2">
      <c r="A909" t="s">
        <v>956</v>
      </c>
      <c r="B909" t="s">
        <v>957</v>
      </c>
      <c r="C909">
        <v>1985</v>
      </c>
      <c r="D909" t="s">
        <v>958</v>
      </c>
      <c r="E909" t="s">
        <v>959</v>
      </c>
      <c r="F909" t="s">
        <v>95</v>
      </c>
      <c r="G909" t="s">
        <v>960</v>
      </c>
      <c r="H909" t="s">
        <v>961</v>
      </c>
      <c r="I909">
        <v>100</v>
      </c>
      <c r="J909" t="s">
        <v>969</v>
      </c>
      <c r="K909" t="s">
        <v>970</v>
      </c>
      <c r="M909" t="s">
        <v>140</v>
      </c>
      <c r="N909" t="s">
        <v>967</v>
      </c>
      <c r="P909">
        <v>0.16</v>
      </c>
      <c r="R909" t="s">
        <v>79</v>
      </c>
      <c r="S909" t="s">
        <v>102</v>
      </c>
      <c r="T909" t="s">
        <v>965</v>
      </c>
    </row>
    <row r="910" spans="1:20" x14ac:dyDescent="0.2">
      <c r="A910" t="s">
        <v>956</v>
      </c>
      <c r="B910" t="s">
        <v>957</v>
      </c>
      <c r="C910">
        <v>1985</v>
      </c>
      <c r="D910" t="s">
        <v>958</v>
      </c>
      <c r="E910" t="s">
        <v>959</v>
      </c>
      <c r="F910" t="s">
        <v>95</v>
      </c>
      <c r="G910" t="s">
        <v>960</v>
      </c>
      <c r="H910" t="s">
        <v>961</v>
      </c>
      <c r="I910">
        <v>100</v>
      </c>
      <c r="J910" t="s">
        <v>969</v>
      </c>
      <c r="K910" t="s">
        <v>970</v>
      </c>
      <c r="M910" t="s">
        <v>138</v>
      </c>
      <c r="N910" t="s">
        <v>968</v>
      </c>
      <c r="P910">
        <v>0.45</v>
      </c>
      <c r="Q910" t="s">
        <v>87</v>
      </c>
      <c r="R910" t="s">
        <v>79</v>
      </c>
      <c r="S910" t="s">
        <v>102</v>
      </c>
      <c r="T910" t="s">
        <v>965</v>
      </c>
    </row>
    <row r="911" spans="1:20" x14ac:dyDescent="0.2">
      <c r="A911" t="s">
        <v>956</v>
      </c>
      <c r="B911" t="s">
        <v>957</v>
      </c>
      <c r="C911">
        <v>1985</v>
      </c>
      <c r="D911" t="s">
        <v>958</v>
      </c>
      <c r="E911" t="s">
        <v>959</v>
      </c>
      <c r="F911" t="s">
        <v>95</v>
      </c>
      <c r="G911" t="s">
        <v>960</v>
      </c>
      <c r="H911" t="s">
        <v>961</v>
      </c>
      <c r="I911">
        <v>100</v>
      </c>
      <c r="J911" t="s">
        <v>969</v>
      </c>
      <c r="K911" t="s">
        <v>970</v>
      </c>
      <c r="M911" t="s">
        <v>971</v>
      </c>
      <c r="N911" t="s">
        <v>972</v>
      </c>
      <c r="P911">
        <v>0.56000000000000005</v>
      </c>
      <c r="Q911" t="s">
        <v>87</v>
      </c>
      <c r="R911" t="s">
        <v>79</v>
      </c>
      <c r="S911" t="s">
        <v>102</v>
      </c>
      <c r="T911" t="s">
        <v>965</v>
      </c>
    </row>
    <row r="912" spans="1:20" x14ac:dyDescent="0.2">
      <c r="A912" t="s">
        <v>956</v>
      </c>
      <c r="B912" t="s">
        <v>957</v>
      </c>
      <c r="C912">
        <v>1985</v>
      </c>
      <c r="D912" t="s">
        <v>958</v>
      </c>
      <c r="E912" t="s">
        <v>959</v>
      </c>
      <c r="F912" t="s">
        <v>95</v>
      </c>
      <c r="G912" t="s">
        <v>960</v>
      </c>
      <c r="H912" t="s">
        <v>961</v>
      </c>
      <c r="I912">
        <v>100</v>
      </c>
      <c r="J912" t="s">
        <v>969</v>
      </c>
      <c r="K912" t="s">
        <v>970</v>
      </c>
      <c r="M912" t="s">
        <v>973</v>
      </c>
      <c r="N912" t="s">
        <v>972</v>
      </c>
      <c r="P912">
        <v>-0.18</v>
      </c>
      <c r="Q912" t="s">
        <v>87</v>
      </c>
      <c r="R912" t="s">
        <v>79</v>
      </c>
      <c r="S912" t="s">
        <v>102</v>
      </c>
      <c r="T912" t="s">
        <v>965</v>
      </c>
    </row>
    <row r="913" spans="1:20" x14ac:dyDescent="0.2">
      <c r="A913" t="s">
        <v>956</v>
      </c>
      <c r="B913" t="s">
        <v>957</v>
      </c>
      <c r="C913">
        <v>1985</v>
      </c>
      <c r="D913" t="s">
        <v>958</v>
      </c>
      <c r="E913" t="s">
        <v>959</v>
      </c>
      <c r="F913" t="s">
        <v>95</v>
      </c>
      <c r="G913" t="s">
        <v>960</v>
      </c>
      <c r="H913" t="s">
        <v>961</v>
      </c>
      <c r="I913">
        <v>100</v>
      </c>
      <c r="J913" t="s">
        <v>969</v>
      </c>
      <c r="K913" t="s">
        <v>970</v>
      </c>
      <c r="M913" t="s">
        <v>974</v>
      </c>
      <c r="N913" t="s">
        <v>972</v>
      </c>
      <c r="P913">
        <v>-0.43</v>
      </c>
      <c r="Q913" t="s">
        <v>87</v>
      </c>
      <c r="R913" t="s">
        <v>79</v>
      </c>
      <c r="S913" t="s">
        <v>102</v>
      </c>
      <c r="T913" t="s">
        <v>965</v>
      </c>
    </row>
    <row r="914" spans="1:20" x14ac:dyDescent="0.2">
      <c r="A914" t="s">
        <v>956</v>
      </c>
      <c r="B914" t="s">
        <v>957</v>
      </c>
      <c r="C914">
        <v>1985</v>
      </c>
      <c r="D914" t="s">
        <v>958</v>
      </c>
      <c r="E914" t="s">
        <v>959</v>
      </c>
      <c r="F914" t="s">
        <v>95</v>
      </c>
      <c r="G914" t="s">
        <v>960</v>
      </c>
      <c r="H914" t="s">
        <v>961</v>
      </c>
      <c r="I914">
        <v>100</v>
      </c>
      <c r="J914" t="s">
        <v>969</v>
      </c>
      <c r="K914" t="s">
        <v>970</v>
      </c>
      <c r="M914" t="s">
        <v>975</v>
      </c>
      <c r="N914" t="s">
        <v>976</v>
      </c>
      <c r="P914">
        <v>-0.33</v>
      </c>
      <c r="Q914" t="s">
        <v>87</v>
      </c>
      <c r="R914" t="s">
        <v>79</v>
      </c>
      <c r="S914" t="s">
        <v>102</v>
      </c>
      <c r="T914" t="s">
        <v>965</v>
      </c>
    </row>
    <row r="915" spans="1:20" x14ac:dyDescent="0.2">
      <c r="A915" t="s">
        <v>956</v>
      </c>
      <c r="B915" t="s">
        <v>957</v>
      </c>
      <c r="C915">
        <v>1985</v>
      </c>
      <c r="D915" t="s">
        <v>958</v>
      </c>
      <c r="E915" t="s">
        <v>959</v>
      </c>
      <c r="F915" t="s">
        <v>95</v>
      </c>
      <c r="G915" t="s">
        <v>960</v>
      </c>
      <c r="H915" t="s">
        <v>961</v>
      </c>
      <c r="I915">
        <v>100</v>
      </c>
      <c r="J915" t="s">
        <v>969</v>
      </c>
      <c r="K915" t="s">
        <v>970</v>
      </c>
      <c r="M915" t="s">
        <v>977</v>
      </c>
      <c r="N915" t="s">
        <v>976</v>
      </c>
      <c r="P915">
        <v>-0.52</v>
      </c>
      <c r="Q915" t="s">
        <v>87</v>
      </c>
      <c r="R915" t="s">
        <v>79</v>
      </c>
      <c r="S915" t="s">
        <v>102</v>
      </c>
      <c r="T915" t="s">
        <v>965</v>
      </c>
    </row>
    <row r="916" spans="1:20" x14ac:dyDescent="0.2">
      <c r="A916" t="s">
        <v>956</v>
      </c>
      <c r="B916" t="s">
        <v>957</v>
      </c>
      <c r="C916">
        <v>1985</v>
      </c>
      <c r="D916" t="s">
        <v>958</v>
      </c>
      <c r="E916" t="s">
        <v>959</v>
      </c>
      <c r="F916" t="s">
        <v>95</v>
      </c>
      <c r="G916" t="s">
        <v>960</v>
      </c>
      <c r="H916" t="s">
        <v>961</v>
      </c>
      <c r="I916">
        <v>100</v>
      </c>
      <c r="J916" t="s">
        <v>969</v>
      </c>
      <c r="K916" t="s">
        <v>970</v>
      </c>
      <c r="M916" t="s">
        <v>978</v>
      </c>
      <c r="N916" t="s">
        <v>976</v>
      </c>
      <c r="P916">
        <v>0.18</v>
      </c>
      <c r="Q916" t="s">
        <v>87</v>
      </c>
      <c r="R916" t="s">
        <v>79</v>
      </c>
      <c r="S916" t="s">
        <v>102</v>
      </c>
      <c r="T916" t="s">
        <v>965</v>
      </c>
    </row>
    <row r="917" spans="1:20" x14ac:dyDescent="0.2">
      <c r="A917" t="s">
        <v>956</v>
      </c>
      <c r="B917" t="s">
        <v>957</v>
      </c>
      <c r="C917">
        <v>1985</v>
      </c>
      <c r="D917" t="s">
        <v>958</v>
      </c>
      <c r="E917" t="s">
        <v>959</v>
      </c>
      <c r="F917" t="s">
        <v>95</v>
      </c>
      <c r="G917" t="s">
        <v>960</v>
      </c>
      <c r="H917" t="s">
        <v>961</v>
      </c>
      <c r="I917">
        <v>100</v>
      </c>
      <c r="J917" t="s">
        <v>969</v>
      </c>
      <c r="K917" t="s">
        <v>970</v>
      </c>
      <c r="M917" t="s">
        <v>979</v>
      </c>
      <c r="N917" t="s">
        <v>976</v>
      </c>
      <c r="P917">
        <v>-0.23</v>
      </c>
      <c r="Q917" t="s">
        <v>87</v>
      </c>
      <c r="R917" t="s">
        <v>79</v>
      </c>
      <c r="S917" t="s">
        <v>102</v>
      </c>
      <c r="T917" t="s">
        <v>965</v>
      </c>
    </row>
    <row r="918" spans="1:20" x14ac:dyDescent="0.2">
      <c r="A918" t="s">
        <v>956</v>
      </c>
      <c r="B918" t="s">
        <v>957</v>
      </c>
      <c r="C918">
        <v>1985</v>
      </c>
      <c r="D918" t="s">
        <v>958</v>
      </c>
      <c r="E918" t="s">
        <v>959</v>
      </c>
      <c r="F918" t="s">
        <v>95</v>
      </c>
      <c r="G918" t="s">
        <v>960</v>
      </c>
      <c r="H918" t="s">
        <v>961</v>
      </c>
      <c r="I918">
        <v>100</v>
      </c>
      <c r="J918" t="s">
        <v>969</v>
      </c>
      <c r="K918" t="s">
        <v>970</v>
      </c>
      <c r="M918" t="s">
        <v>980</v>
      </c>
      <c r="N918" t="s">
        <v>981</v>
      </c>
      <c r="P918">
        <v>0.45</v>
      </c>
      <c r="Q918" t="s">
        <v>87</v>
      </c>
      <c r="R918" t="s">
        <v>79</v>
      </c>
      <c r="S918" t="s">
        <v>102</v>
      </c>
      <c r="T918" t="s">
        <v>965</v>
      </c>
    </row>
    <row r="919" spans="1:20" x14ac:dyDescent="0.2">
      <c r="A919" t="s">
        <v>982</v>
      </c>
      <c r="B919" t="s">
        <v>983</v>
      </c>
      <c r="C919">
        <v>2009</v>
      </c>
      <c r="D919" t="s">
        <v>984</v>
      </c>
      <c r="E919" t="s">
        <v>985</v>
      </c>
      <c r="F919" t="s">
        <v>95</v>
      </c>
      <c r="G919" t="s">
        <v>986</v>
      </c>
      <c r="H919" s="4" t="s">
        <v>987</v>
      </c>
      <c r="I919">
        <v>17</v>
      </c>
      <c r="J919" t="s">
        <v>188</v>
      </c>
      <c r="K919" t="s">
        <v>988</v>
      </c>
      <c r="L919">
        <v>1</v>
      </c>
      <c r="M919" t="s">
        <v>989</v>
      </c>
      <c r="N919" t="s">
        <v>990</v>
      </c>
      <c r="P919">
        <v>0.47</v>
      </c>
      <c r="R919" t="s">
        <v>79</v>
      </c>
      <c r="S919" t="s">
        <v>56</v>
      </c>
      <c r="T919" t="s">
        <v>991</v>
      </c>
    </row>
    <row r="920" spans="1:20" x14ac:dyDescent="0.2">
      <c r="A920" t="s">
        <v>982</v>
      </c>
      <c r="B920" t="s">
        <v>983</v>
      </c>
      <c r="C920">
        <v>2009</v>
      </c>
      <c r="D920" t="s">
        <v>984</v>
      </c>
      <c r="E920" t="s">
        <v>985</v>
      </c>
      <c r="F920" t="s">
        <v>95</v>
      </c>
      <c r="G920" t="s">
        <v>986</v>
      </c>
      <c r="H920" s="4" t="s">
        <v>987</v>
      </c>
      <c r="I920">
        <v>17</v>
      </c>
      <c r="J920" t="s">
        <v>188</v>
      </c>
      <c r="K920" t="s">
        <v>988</v>
      </c>
      <c r="L920">
        <v>1</v>
      </c>
      <c r="M920" t="s">
        <v>989</v>
      </c>
      <c r="N920" t="s">
        <v>992</v>
      </c>
      <c r="P920">
        <v>0.53</v>
      </c>
      <c r="R920" t="s">
        <v>79</v>
      </c>
      <c r="S920" t="s">
        <v>56</v>
      </c>
      <c r="T920" t="s">
        <v>991</v>
      </c>
    </row>
    <row r="921" spans="1:20" x14ac:dyDescent="0.2">
      <c r="A921" t="s">
        <v>982</v>
      </c>
      <c r="B921" t="s">
        <v>983</v>
      </c>
      <c r="C921">
        <v>2009</v>
      </c>
      <c r="D921" t="s">
        <v>984</v>
      </c>
      <c r="E921" t="s">
        <v>985</v>
      </c>
      <c r="F921" t="s">
        <v>95</v>
      </c>
      <c r="G921" t="s">
        <v>986</v>
      </c>
      <c r="H921" s="4" t="s">
        <v>993</v>
      </c>
      <c r="I921">
        <v>15</v>
      </c>
      <c r="J921" t="s">
        <v>188</v>
      </c>
      <c r="K921" t="s">
        <v>988</v>
      </c>
      <c r="L921" s="4" t="s">
        <v>994</v>
      </c>
      <c r="M921" t="s">
        <v>995</v>
      </c>
      <c r="N921" t="s">
        <v>990</v>
      </c>
      <c r="P921">
        <v>-0.09</v>
      </c>
      <c r="R921" t="s">
        <v>79</v>
      </c>
      <c r="S921" t="s">
        <v>56</v>
      </c>
      <c r="T921" t="s">
        <v>991</v>
      </c>
    </row>
    <row r="922" spans="1:20" x14ac:dyDescent="0.2">
      <c r="A922" t="s">
        <v>982</v>
      </c>
      <c r="B922" t="s">
        <v>983</v>
      </c>
      <c r="C922">
        <v>2009</v>
      </c>
      <c r="D922" t="s">
        <v>984</v>
      </c>
      <c r="E922" t="s">
        <v>985</v>
      </c>
      <c r="F922" t="s">
        <v>95</v>
      </c>
      <c r="G922" t="s">
        <v>986</v>
      </c>
      <c r="H922" s="4" t="s">
        <v>993</v>
      </c>
      <c r="I922">
        <v>15</v>
      </c>
      <c r="J922" t="s">
        <v>188</v>
      </c>
      <c r="K922" t="s">
        <v>988</v>
      </c>
      <c r="L922" s="4" t="s">
        <v>994</v>
      </c>
      <c r="M922" t="s">
        <v>995</v>
      </c>
      <c r="N922" t="s">
        <v>992</v>
      </c>
      <c r="P922">
        <v>-0.1</v>
      </c>
      <c r="R922" t="s">
        <v>79</v>
      </c>
      <c r="S922" t="s">
        <v>56</v>
      </c>
      <c r="T922" t="s">
        <v>991</v>
      </c>
    </row>
    <row r="923" spans="1:20" x14ac:dyDescent="0.2">
      <c r="A923" t="s">
        <v>996</v>
      </c>
      <c r="B923" t="s">
        <v>997</v>
      </c>
      <c r="C923">
        <v>2006</v>
      </c>
      <c r="D923" t="s">
        <v>998</v>
      </c>
      <c r="E923" t="s">
        <v>999</v>
      </c>
      <c r="F923" t="s">
        <v>186</v>
      </c>
      <c r="G923" t="s">
        <v>1000</v>
      </c>
      <c r="H923" s="4" t="s">
        <v>1001</v>
      </c>
      <c r="I923">
        <v>581</v>
      </c>
      <c r="J923" t="s">
        <v>1002</v>
      </c>
      <c r="K923" t="s">
        <v>1003</v>
      </c>
      <c r="M923" t="s">
        <v>399</v>
      </c>
      <c r="N923" t="s">
        <v>1004</v>
      </c>
      <c r="O923" t="s">
        <v>1005</v>
      </c>
      <c r="P923">
        <v>0.19500000000000001</v>
      </c>
      <c r="Q923" t="s">
        <v>87</v>
      </c>
      <c r="R923" t="s">
        <v>79</v>
      </c>
      <c r="S923" t="s">
        <v>102</v>
      </c>
      <c r="T923" t="s">
        <v>1006</v>
      </c>
    </row>
    <row r="924" spans="1:20" x14ac:dyDescent="0.2">
      <c r="A924" t="s">
        <v>996</v>
      </c>
      <c r="B924" t="s">
        <v>997</v>
      </c>
      <c r="C924">
        <v>2006</v>
      </c>
      <c r="D924" t="s">
        <v>998</v>
      </c>
      <c r="E924" t="s">
        <v>999</v>
      </c>
      <c r="F924" t="s">
        <v>186</v>
      </c>
      <c r="G924" t="s">
        <v>1000</v>
      </c>
      <c r="H924" s="4" t="s">
        <v>1001</v>
      </c>
      <c r="I924">
        <v>581</v>
      </c>
      <c r="J924" t="s">
        <v>1002</v>
      </c>
      <c r="K924" t="s">
        <v>1003</v>
      </c>
      <c r="M924" t="s">
        <v>403</v>
      </c>
      <c r="N924" t="s">
        <v>1004</v>
      </c>
      <c r="O924" t="s">
        <v>1005</v>
      </c>
      <c r="P924">
        <v>-2.1000000000000001E-2</v>
      </c>
      <c r="R924" t="s">
        <v>79</v>
      </c>
      <c r="S924" t="s">
        <v>102</v>
      </c>
      <c r="T924" t="s">
        <v>1006</v>
      </c>
    </row>
    <row r="925" spans="1:20" x14ac:dyDescent="0.2">
      <c r="A925" t="s">
        <v>996</v>
      </c>
      <c r="B925" t="s">
        <v>997</v>
      </c>
      <c r="C925">
        <v>2006</v>
      </c>
      <c r="D925" t="s">
        <v>998</v>
      </c>
      <c r="E925" t="s">
        <v>999</v>
      </c>
      <c r="F925" t="s">
        <v>186</v>
      </c>
      <c r="G925" t="s">
        <v>1000</v>
      </c>
      <c r="H925" s="4" t="s">
        <v>1001</v>
      </c>
      <c r="I925">
        <v>581</v>
      </c>
      <c r="J925" t="s">
        <v>1002</v>
      </c>
      <c r="K925" t="s">
        <v>1003</v>
      </c>
      <c r="M925" t="s">
        <v>402</v>
      </c>
      <c r="N925" t="s">
        <v>1004</v>
      </c>
      <c r="O925" t="s">
        <v>1005</v>
      </c>
      <c r="P925">
        <v>-7.3999999999999996E-2</v>
      </c>
      <c r="R925" t="s">
        <v>79</v>
      </c>
      <c r="S925" t="s">
        <v>102</v>
      </c>
      <c r="T925" t="s">
        <v>1006</v>
      </c>
    </row>
    <row r="926" spans="1:20" x14ac:dyDescent="0.2">
      <c r="A926" t="s">
        <v>996</v>
      </c>
      <c r="B926" t="s">
        <v>997</v>
      </c>
      <c r="C926">
        <v>2006</v>
      </c>
      <c r="D926" t="s">
        <v>998</v>
      </c>
      <c r="E926" t="s">
        <v>999</v>
      </c>
      <c r="F926" t="s">
        <v>186</v>
      </c>
      <c r="G926" t="s">
        <v>1000</v>
      </c>
      <c r="H926" s="4" t="s">
        <v>1001</v>
      </c>
      <c r="I926">
        <v>581</v>
      </c>
      <c r="J926" t="s">
        <v>1002</v>
      </c>
      <c r="K926" t="s">
        <v>1003</v>
      </c>
      <c r="M926" t="s">
        <v>404</v>
      </c>
      <c r="N926" t="s">
        <v>1004</v>
      </c>
      <c r="O926" t="s">
        <v>1005</v>
      </c>
      <c r="P926">
        <v>0.214</v>
      </c>
      <c r="Q926" t="s">
        <v>87</v>
      </c>
      <c r="R926" t="s">
        <v>79</v>
      </c>
      <c r="S926" t="s">
        <v>102</v>
      </c>
      <c r="T926" t="s">
        <v>1006</v>
      </c>
    </row>
    <row r="927" spans="1:20" x14ac:dyDescent="0.2">
      <c r="A927" t="s">
        <v>996</v>
      </c>
      <c r="B927" t="s">
        <v>997</v>
      </c>
      <c r="C927">
        <v>2006</v>
      </c>
      <c r="D927" t="s">
        <v>998</v>
      </c>
      <c r="E927" t="s">
        <v>999</v>
      </c>
      <c r="F927" t="s">
        <v>186</v>
      </c>
      <c r="G927" t="s">
        <v>1000</v>
      </c>
      <c r="H927" s="4" t="s">
        <v>1001</v>
      </c>
      <c r="I927">
        <v>581</v>
      </c>
      <c r="J927" t="s">
        <v>1002</v>
      </c>
      <c r="K927" t="s">
        <v>1003</v>
      </c>
      <c r="M927" t="s">
        <v>405</v>
      </c>
      <c r="N927" t="s">
        <v>1004</v>
      </c>
      <c r="O927" t="s">
        <v>1005</v>
      </c>
      <c r="P927">
        <v>7.0999999999999994E-2</v>
      </c>
      <c r="R927" t="s">
        <v>79</v>
      </c>
      <c r="S927" t="s">
        <v>102</v>
      </c>
      <c r="T927" t="s">
        <v>1006</v>
      </c>
    </row>
    <row r="928" spans="1:20" x14ac:dyDescent="0.2">
      <c r="A928" t="s">
        <v>996</v>
      </c>
      <c r="B928" t="s">
        <v>997</v>
      </c>
      <c r="C928">
        <v>2006</v>
      </c>
      <c r="D928" t="s">
        <v>998</v>
      </c>
      <c r="E928" t="s">
        <v>999</v>
      </c>
      <c r="F928" t="s">
        <v>186</v>
      </c>
      <c r="G928" t="s">
        <v>1000</v>
      </c>
      <c r="H928" s="4" t="s">
        <v>1001</v>
      </c>
      <c r="I928">
        <v>581</v>
      </c>
      <c r="J928" t="s">
        <v>1002</v>
      </c>
      <c r="K928" t="s">
        <v>1003</v>
      </c>
      <c r="M928" t="s">
        <v>406</v>
      </c>
      <c r="N928" t="s">
        <v>1004</v>
      </c>
      <c r="O928" t="s">
        <v>1005</v>
      </c>
      <c r="P928">
        <v>6.8000000000000005E-2</v>
      </c>
      <c r="R928" t="s">
        <v>79</v>
      </c>
      <c r="S928" t="s">
        <v>102</v>
      </c>
      <c r="T928" t="s">
        <v>1006</v>
      </c>
    </row>
    <row r="929" spans="1:20" x14ac:dyDescent="0.2">
      <c r="A929" t="s">
        <v>996</v>
      </c>
      <c r="B929" t="s">
        <v>997</v>
      </c>
      <c r="C929">
        <v>2006</v>
      </c>
      <c r="D929" t="s">
        <v>998</v>
      </c>
      <c r="E929" t="s">
        <v>999</v>
      </c>
      <c r="F929" t="s">
        <v>186</v>
      </c>
      <c r="G929" t="s">
        <v>1000</v>
      </c>
      <c r="H929" s="4" t="s">
        <v>1001</v>
      </c>
      <c r="I929">
        <v>581</v>
      </c>
      <c r="J929" t="s">
        <v>1007</v>
      </c>
      <c r="K929" t="s">
        <v>1003</v>
      </c>
      <c r="M929" t="s">
        <v>399</v>
      </c>
      <c r="N929" t="s">
        <v>1004</v>
      </c>
      <c r="O929" t="s">
        <v>1005</v>
      </c>
      <c r="P929">
        <v>0.14799999999999999</v>
      </c>
      <c r="Q929" t="s">
        <v>87</v>
      </c>
      <c r="R929" t="s">
        <v>79</v>
      </c>
      <c r="S929" t="s">
        <v>102</v>
      </c>
      <c r="T929" t="s">
        <v>1006</v>
      </c>
    </row>
    <row r="930" spans="1:20" x14ac:dyDescent="0.2">
      <c r="A930" t="s">
        <v>996</v>
      </c>
      <c r="B930" t="s">
        <v>997</v>
      </c>
      <c r="C930">
        <v>2006</v>
      </c>
      <c r="D930" t="s">
        <v>998</v>
      </c>
      <c r="E930" t="s">
        <v>999</v>
      </c>
      <c r="F930" t="s">
        <v>186</v>
      </c>
      <c r="G930" t="s">
        <v>1000</v>
      </c>
      <c r="H930" s="4" t="s">
        <v>1001</v>
      </c>
      <c r="I930">
        <v>581</v>
      </c>
      <c r="J930" t="s">
        <v>1007</v>
      </c>
      <c r="K930" t="s">
        <v>1003</v>
      </c>
      <c r="M930" t="s">
        <v>403</v>
      </c>
      <c r="N930" t="s">
        <v>1004</v>
      </c>
      <c r="O930" t="s">
        <v>1005</v>
      </c>
      <c r="P930">
        <v>-2.5999999999999999E-2</v>
      </c>
      <c r="R930" t="s">
        <v>79</v>
      </c>
      <c r="S930" t="s">
        <v>102</v>
      </c>
      <c r="T930" t="s">
        <v>1006</v>
      </c>
    </row>
    <row r="931" spans="1:20" x14ac:dyDescent="0.2">
      <c r="A931" t="s">
        <v>996</v>
      </c>
      <c r="B931" t="s">
        <v>997</v>
      </c>
      <c r="C931">
        <v>2006</v>
      </c>
      <c r="D931" t="s">
        <v>998</v>
      </c>
      <c r="E931" t="s">
        <v>999</v>
      </c>
      <c r="F931" t="s">
        <v>186</v>
      </c>
      <c r="G931" t="s">
        <v>1000</v>
      </c>
      <c r="H931" s="4" t="s">
        <v>1001</v>
      </c>
      <c r="I931">
        <v>581</v>
      </c>
      <c r="J931" t="s">
        <v>1007</v>
      </c>
      <c r="K931" t="s">
        <v>1003</v>
      </c>
      <c r="M931" t="s">
        <v>402</v>
      </c>
      <c r="N931" t="s">
        <v>1004</v>
      </c>
      <c r="O931" t="s">
        <v>1005</v>
      </c>
      <c r="P931">
        <v>-5.8999999999999997E-2</v>
      </c>
      <c r="R931" t="s">
        <v>79</v>
      </c>
      <c r="S931" t="s">
        <v>102</v>
      </c>
      <c r="T931" t="s">
        <v>1006</v>
      </c>
    </row>
    <row r="932" spans="1:20" x14ac:dyDescent="0.2">
      <c r="A932" t="s">
        <v>996</v>
      </c>
      <c r="B932" t="s">
        <v>997</v>
      </c>
      <c r="C932">
        <v>2006</v>
      </c>
      <c r="D932" t="s">
        <v>998</v>
      </c>
      <c r="E932" t="s">
        <v>999</v>
      </c>
      <c r="F932" t="s">
        <v>186</v>
      </c>
      <c r="G932" t="s">
        <v>1000</v>
      </c>
      <c r="H932" s="4" t="s">
        <v>1001</v>
      </c>
      <c r="I932">
        <v>581</v>
      </c>
      <c r="J932" t="s">
        <v>1007</v>
      </c>
      <c r="K932" t="s">
        <v>1003</v>
      </c>
      <c r="M932" t="s">
        <v>404</v>
      </c>
      <c r="N932" t="s">
        <v>1004</v>
      </c>
      <c r="O932" t="s">
        <v>1005</v>
      </c>
      <c r="P932">
        <v>0.22600000000000001</v>
      </c>
      <c r="Q932" t="s">
        <v>87</v>
      </c>
      <c r="R932" t="s">
        <v>79</v>
      </c>
      <c r="S932" t="s">
        <v>102</v>
      </c>
      <c r="T932" t="s">
        <v>1006</v>
      </c>
    </row>
    <row r="933" spans="1:20" x14ac:dyDescent="0.2">
      <c r="A933" t="s">
        <v>996</v>
      </c>
      <c r="B933" t="s">
        <v>997</v>
      </c>
      <c r="C933">
        <v>2006</v>
      </c>
      <c r="D933" t="s">
        <v>998</v>
      </c>
      <c r="E933" t="s">
        <v>999</v>
      </c>
      <c r="F933" t="s">
        <v>186</v>
      </c>
      <c r="G933" t="s">
        <v>1000</v>
      </c>
      <c r="H933" s="4" t="s">
        <v>1001</v>
      </c>
      <c r="I933">
        <v>581</v>
      </c>
      <c r="J933" t="s">
        <v>1007</v>
      </c>
      <c r="K933" t="s">
        <v>1003</v>
      </c>
      <c r="M933" t="s">
        <v>405</v>
      </c>
      <c r="N933" t="s">
        <v>1004</v>
      </c>
      <c r="O933" t="s">
        <v>1005</v>
      </c>
      <c r="P933">
        <v>8.0000000000000002E-3</v>
      </c>
      <c r="R933" t="s">
        <v>79</v>
      </c>
      <c r="S933" t="s">
        <v>102</v>
      </c>
      <c r="T933" t="s">
        <v>1006</v>
      </c>
    </row>
    <row r="934" spans="1:20" x14ac:dyDescent="0.2">
      <c r="A934" t="s">
        <v>996</v>
      </c>
      <c r="B934" t="s">
        <v>997</v>
      </c>
      <c r="C934">
        <v>2006</v>
      </c>
      <c r="D934" t="s">
        <v>998</v>
      </c>
      <c r="E934" t="s">
        <v>999</v>
      </c>
      <c r="F934" t="s">
        <v>186</v>
      </c>
      <c r="G934" t="s">
        <v>1000</v>
      </c>
      <c r="H934" s="4" t="s">
        <v>1001</v>
      </c>
      <c r="I934">
        <v>581</v>
      </c>
      <c r="J934" t="s">
        <v>1007</v>
      </c>
      <c r="K934" t="s">
        <v>1003</v>
      </c>
      <c r="M934" t="s">
        <v>406</v>
      </c>
      <c r="N934" t="s">
        <v>1004</v>
      </c>
      <c r="O934" t="s">
        <v>1005</v>
      </c>
      <c r="P934">
        <v>0.109</v>
      </c>
      <c r="R934" t="s">
        <v>79</v>
      </c>
      <c r="S934" t="s">
        <v>102</v>
      </c>
      <c r="T934" t="s">
        <v>1006</v>
      </c>
    </row>
    <row r="935" spans="1:20" x14ac:dyDescent="0.2">
      <c r="A935" t="s">
        <v>996</v>
      </c>
      <c r="B935" t="s">
        <v>997</v>
      </c>
      <c r="C935">
        <v>2006</v>
      </c>
      <c r="D935" t="s">
        <v>998</v>
      </c>
      <c r="E935" t="s">
        <v>999</v>
      </c>
      <c r="F935" t="s">
        <v>186</v>
      </c>
      <c r="G935" t="s">
        <v>1000</v>
      </c>
      <c r="H935" s="4" t="s">
        <v>1001</v>
      </c>
      <c r="I935">
        <v>581</v>
      </c>
      <c r="J935" t="s">
        <v>1008</v>
      </c>
      <c r="K935" t="s">
        <v>1003</v>
      </c>
      <c r="M935" t="s">
        <v>399</v>
      </c>
      <c r="N935" t="s">
        <v>1004</v>
      </c>
      <c r="O935" t="s">
        <v>1005</v>
      </c>
      <c r="P935">
        <v>0.129</v>
      </c>
      <c r="R935" t="s">
        <v>79</v>
      </c>
      <c r="S935" t="s">
        <v>102</v>
      </c>
      <c r="T935" t="s">
        <v>1006</v>
      </c>
    </row>
    <row r="936" spans="1:20" x14ac:dyDescent="0.2">
      <c r="A936" t="s">
        <v>996</v>
      </c>
      <c r="B936" t="s">
        <v>997</v>
      </c>
      <c r="C936">
        <v>2006</v>
      </c>
      <c r="D936" t="s">
        <v>998</v>
      </c>
      <c r="E936" t="s">
        <v>999</v>
      </c>
      <c r="F936" t="s">
        <v>186</v>
      </c>
      <c r="G936" t="s">
        <v>1000</v>
      </c>
      <c r="H936" s="4" t="s">
        <v>1001</v>
      </c>
      <c r="I936">
        <v>581</v>
      </c>
      <c r="J936" t="s">
        <v>1008</v>
      </c>
      <c r="K936" t="s">
        <v>1003</v>
      </c>
      <c r="M936" t="s">
        <v>403</v>
      </c>
      <c r="N936" t="s">
        <v>1004</v>
      </c>
      <c r="O936" t="s">
        <v>1005</v>
      </c>
      <c r="P936">
        <v>1.4E-2</v>
      </c>
      <c r="R936" t="s">
        <v>79</v>
      </c>
      <c r="S936" t="s">
        <v>102</v>
      </c>
      <c r="T936" t="s">
        <v>1006</v>
      </c>
    </row>
    <row r="937" spans="1:20" x14ac:dyDescent="0.2">
      <c r="A937" t="s">
        <v>996</v>
      </c>
      <c r="B937" t="s">
        <v>997</v>
      </c>
      <c r="C937">
        <v>2006</v>
      </c>
      <c r="D937" t="s">
        <v>998</v>
      </c>
      <c r="E937" t="s">
        <v>999</v>
      </c>
      <c r="F937" t="s">
        <v>186</v>
      </c>
      <c r="G937" t="s">
        <v>1000</v>
      </c>
      <c r="H937" s="4" t="s">
        <v>1001</v>
      </c>
      <c r="I937">
        <v>581</v>
      </c>
      <c r="J937" t="s">
        <v>1008</v>
      </c>
      <c r="K937" t="s">
        <v>1003</v>
      </c>
      <c r="M937" t="s">
        <v>402</v>
      </c>
      <c r="N937" t="s">
        <v>1004</v>
      </c>
      <c r="O937" t="s">
        <v>1005</v>
      </c>
      <c r="P937">
        <v>-9.8000000000000004E-2</v>
      </c>
      <c r="R937" t="s">
        <v>79</v>
      </c>
      <c r="S937" t="s">
        <v>102</v>
      </c>
      <c r="T937" t="s">
        <v>1006</v>
      </c>
    </row>
    <row r="938" spans="1:20" x14ac:dyDescent="0.2">
      <c r="A938" t="s">
        <v>996</v>
      </c>
      <c r="B938" t="s">
        <v>997</v>
      </c>
      <c r="C938">
        <v>2006</v>
      </c>
      <c r="D938" t="s">
        <v>998</v>
      </c>
      <c r="E938" t="s">
        <v>999</v>
      </c>
      <c r="F938" t="s">
        <v>186</v>
      </c>
      <c r="G938" t="s">
        <v>1000</v>
      </c>
      <c r="H938" s="4" t="s">
        <v>1001</v>
      </c>
      <c r="I938">
        <v>581</v>
      </c>
      <c r="J938" t="s">
        <v>1008</v>
      </c>
      <c r="K938" t="s">
        <v>1003</v>
      </c>
      <c r="M938" t="s">
        <v>404</v>
      </c>
      <c r="N938" t="s">
        <v>1004</v>
      </c>
      <c r="O938" t="s">
        <v>1005</v>
      </c>
      <c r="P938">
        <v>0.19700000000000001</v>
      </c>
      <c r="Q938" t="s">
        <v>87</v>
      </c>
      <c r="R938" t="s">
        <v>79</v>
      </c>
      <c r="S938" t="s">
        <v>102</v>
      </c>
      <c r="T938" t="s">
        <v>1006</v>
      </c>
    </row>
    <row r="939" spans="1:20" x14ac:dyDescent="0.2">
      <c r="A939" t="s">
        <v>996</v>
      </c>
      <c r="B939" t="s">
        <v>997</v>
      </c>
      <c r="C939">
        <v>2006</v>
      </c>
      <c r="D939" t="s">
        <v>998</v>
      </c>
      <c r="E939" t="s">
        <v>999</v>
      </c>
      <c r="F939" t="s">
        <v>186</v>
      </c>
      <c r="G939" t="s">
        <v>1000</v>
      </c>
      <c r="H939" s="4" t="s">
        <v>1001</v>
      </c>
      <c r="I939">
        <v>581</v>
      </c>
      <c r="J939" t="s">
        <v>1008</v>
      </c>
      <c r="K939" t="s">
        <v>1003</v>
      </c>
      <c r="M939" t="s">
        <v>405</v>
      </c>
      <c r="N939" t="s">
        <v>1004</v>
      </c>
      <c r="O939" t="s">
        <v>1005</v>
      </c>
      <c r="P939">
        <v>0.06</v>
      </c>
      <c r="R939" t="s">
        <v>79</v>
      </c>
      <c r="S939" t="s">
        <v>102</v>
      </c>
      <c r="T939" t="s">
        <v>1006</v>
      </c>
    </row>
    <row r="940" spans="1:20" x14ac:dyDescent="0.2">
      <c r="A940" t="s">
        <v>996</v>
      </c>
      <c r="B940" t="s">
        <v>997</v>
      </c>
      <c r="C940">
        <v>2006</v>
      </c>
      <c r="D940" t="s">
        <v>998</v>
      </c>
      <c r="E940" t="s">
        <v>999</v>
      </c>
      <c r="F940" t="s">
        <v>186</v>
      </c>
      <c r="G940" t="s">
        <v>1000</v>
      </c>
      <c r="H940" s="4" t="s">
        <v>1001</v>
      </c>
      <c r="I940">
        <v>581</v>
      </c>
      <c r="J940" t="s">
        <v>1008</v>
      </c>
      <c r="K940" t="s">
        <v>1003</v>
      </c>
      <c r="M940" t="s">
        <v>406</v>
      </c>
      <c r="N940" t="s">
        <v>1004</v>
      </c>
      <c r="O940" t="s">
        <v>1005</v>
      </c>
      <c r="P940">
        <v>0.112</v>
      </c>
      <c r="R940" t="s">
        <v>79</v>
      </c>
      <c r="S940" t="s">
        <v>102</v>
      </c>
      <c r="T940" t="s">
        <v>1006</v>
      </c>
    </row>
    <row r="941" spans="1:20" x14ac:dyDescent="0.2">
      <c r="A941" t="s">
        <v>996</v>
      </c>
      <c r="B941" t="s">
        <v>997</v>
      </c>
      <c r="C941">
        <v>2006</v>
      </c>
      <c r="D941" t="s">
        <v>998</v>
      </c>
      <c r="E941" t="s">
        <v>999</v>
      </c>
      <c r="F941" t="s">
        <v>186</v>
      </c>
      <c r="G941" t="s">
        <v>1000</v>
      </c>
      <c r="H941" s="4" t="s">
        <v>1001</v>
      </c>
      <c r="I941">
        <v>581</v>
      </c>
      <c r="J941" t="s">
        <v>1009</v>
      </c>
      <c r="K941" t="s">
        <v>1003</v>
      </c>
      <c r="M941" t="s">
        <v>399</v>
      </c>
      <c r="N941" t="s">
        <v>1004</v>
      </c>
      <c r="O941" t="s">
        <v>1005</v>
      </c>
      <c r="P941">
        <v>0.17199999999999999</v>
      </c>
      <c r="Q941" t="s">
        <v>87</v>
      </c>
      <c r="R941" t="s">
        <v>79</v>
      </c>
      <c r="S941" t="s">
        <v>102</v>
      </c>
      <c r="T941" t="s">
        <v>1006</v>
      </c>
    </row>
    <row r="942" spans="1:20" x14ac:dyDescent="0.2">
      <c r="A942" t="s">
        <v>996</v>
      </c>
      <c r="B942" t="s">
        <v>997</v>
      </c>
      <c r="C942">
        <v>2006</v>
      </c>
      <c r="D942" t="s">
        <v>998</v>
      </c>
      <c r="E942" t="s">
        <v>999</v>
      </c>
      <c r="F942" t="s">
        <v>186</v>
      </c>
      <c r="G942" t="s">
        <v>1000</v>
      </c>
      <c r="H942" s="4" t="s">
        <v>1001</v>
      </c>
      <c r="I942">
        <v>581</v>
      </c>
      <c r="J942" t="s">
        <v>1009</v>
      </c>
      <c r="K942" t="s">
        <v>1003</v>
      </c>
      <c r="M942" t="s">
        <v>403</v>
      </c>
      <c r="N942" t="s">
        <v>1004</v>
      </c>
      <c r="O942" t="s">
        <v>1005</v>
      </c>
      <c r="P942">
        <v>-1.2E-2</v>
      </c>
      <c r="R942" t="s">
        <v>79</v>
      </c>
      <c r="S942" t="s">
        <v>102</v>
      </c>
      <c r="T942" t="s">
        <v>1006</v>
      </c>
    </row>
    <row r="943" spans="1:20" x14ac:dyDescent="0.2">
      <c r="A943" t="s">
        <v>996</v>
      </c>
      <c r="B943" t="s">
        <v>997</v>
      </c>
      <c r="C943">
        <v>2006</v>
      </c>
      <c r="D943" t="s">
        <v>998</v>
      </c>
      <c r="E943" t="s">
        <v>999</v>
      </c>
      <c r="F943" t="s">
        <v>186</v>
      </c>
      <c r="G943" t="s">
        <v>1000</v>
      </c>
      <c r="H943" s="4" t="s">
        <v>1001</v>
      </c>
      <c r="I943">
        <v>581</v>
      </c>
      <c r="J943" t="s">
        <v>1009</v>
      </c>
      <c r="K943" t="s">
        <v>1003</v>
      </c>
      <c r="M943" t="s">
        <v>402</v>
      </c>
      <c r="N943" t="s">
        <v>1004</v>
      </c>
      <c r="O943" t="s">
        <v>1005</v>
      </c>
      <c r="P943">
        <v>-7.8E-2</v>
      </c>
      <c r="R943" t="s">
        <v>79</v>
      </c>
      <c r="S943" t="s">
        <v>102</v>
      </c>
      <c r="T943" t="s">
        <v>1006</v>
      </c>
    </row>
    <row r="944" spans="1:20" x14ac:dyDescent="0.2">
      <c r="A944" t="s">
        <v>996</v>
      </c>
      <c r="B944" t="s">
        <v>997</v>
      </c>
      <c r="C944">
        <v>2006</v>
      </c>
      <c r="D944" t="s">
        <v>998</v>
      </c>
      <c r="E944" t="s">
        <v>999</v>
      </c>
      <c r="F944" t="s">
        <v>186</v>
      </c>
      <c r="G944" t="s">
        <v>1000</v>
      </c>
      <c r="H944" s="4" t="s">
        <v>1001</v>
      </c>
      <c r="I944">
        <v>581</v>
      </c>
      <c r="J944" t="s">
        <v>1009</v>
      </c>
      <c r="K944" t="s">
        <v>1003</v>
      </c>
      <c r="M944" t="s">
        <v>404</v>
      </c>
      <c r="N944" t="s">
        <v>1004</v>
      </c>
      <c r="O944" t="s">
        <v>1005</v>
      </c>
      <c r="P944">
        <v>0.223</v>
      </c>
      <c r="Q944" t="s">
        <v>87</v>
      </c>
      <c r="R944" t="s">
        <v>79</v>
      </c>
      <c r="S944" t="s">
        <v>102</v>
      </c>
      <c r="T944" t="s">
        <v>1006</v>
      </c>
    </row>
    <row r="945" spans="1:20" x14ac:dyDescent="0.2">
      <c r="A945" t="s">
        <v>996</v>
      </c>
      <c r="B945" t="s">
        <v>997</v>
      </c>
      <c r="C945">
        <v>2006</v>
      </c>
      <c r="D945" t="s">
        <v>998</v>
      </c>
      <c r="E945" t="s">
        <v>999</v>
      </c>
      <c r="F945" t="s">
        <v>186</v>
      </c>
      <c r="G945" t="s">
        <v>1000</v>
      </c>
      <c r="H945" s="4" t="s">
        <v>1001</v>
      </c>
      <c r="I945">
        <v>581</v>
      </c>
      <c r="J945" t="s">
        <v>1009</v>
      </c>
      <c r="K945" t="s">
        <v>1003</v>
      </c>
      <c r="M945" t="s">
        <v>405</v>
      </c>
      <c r="N945" t="s">
        <v>1004</v>
      </c>
      <c r="O945" t="s">
        <v>1005</v>
      </c>
      <c r="P945">
        <v>0.05</v>
      </c>
      <c r="R945" t="s">
        <v>79</v>
      </c>
      <c r="S945" t="s">
        <v>102</v>
      </c>
      <c r="T945" t="s">
        <v>1006</v>
      </c>
    </row>
    <row r="946" spans="1:20" x14ac:dyDescent="0.2">
      <c r="A946" t="s">
        <v>996</v>
      </c>
      <c r="B946" t="s">
        <v>997</v>
      </c>
      <c r="C946">
        <v>2006</v>
      </c>
      <c r="D946" t="s">
        <v>998</v>
      </c>
      <c r="E946" t="s">
        <v>999</v>
      </c>
      <c r="F946" t="s">
        <v>186</v>
      </c>
      <c r="G946" t="s">
        <v>1000</v>
      </c>
      <c r="H946" s="4" t="s">
        <v>1001</v>
      </c>
      <c r="I946">
        <v>581</v>
      </c>
      <c r="J946" t="s">
        <v>1009</v>
      </c>
      <c r="K946" t="s">
        <v>1003</v>
      </c>
      <c r="M946" t="s">
        <v>406</v>
      </c>
      <c r="N946" t="s">
        <v>1004</v>
      </c>
      <c r="O946" t="s">
        <v>1005</v>
      </c>
      <c r="P946">
        <v>0.104</v>
      </c>
      <c r="R946" t="s">
        <v>79</v>
      </c>
      <c r="S946" t="s">
        <v>102</v>
      </c>
      <c r="T946" t="s">
        <v>1006</v>
      </c>
    </row>
    <row r="947" spans="1:20" x14ac:dyDescent="0.2">
      <c r="A947" t="s">
        <v>1010</v>
      </c>
      <c r="B947" t="s">
        <v>1011</v>
      </c>
      <c r="C947">
        <v>1986</v>
      </c>
      <c r="D947" t="s">
        <v>1012</v>
      </c>
      <c r="E947" t="s">
        <v>1013</v>
      </c>
      <c r="F947" t="s">
        <v>95</v>
      </c>
      <c r="G947" t="s">
        <v>1014</v>
      </c>
      <c r="H947" s="4" t="s">
        <v>619</v>
      </c>
      <c r="I947">
        <v>27</v>
      </c>
      <c r="J947" t="s">
        <v>1015</v>
      </c>
      <c r="K947" t="s">
        <v>1016</v>
      </c>
      <c r="M947" t="s">
        <v>1017</v>
      </c>
      <c r="N947" t="s">
        <v>1018</v>
      </c>
      <c r="P947">
        <v>0.55000000000000004</v>
      </c>
      <c r="Q947" t="s">
        <v>87</v>
      </c>
      <c r="R947" t="s">
        <v>79</v>
      </c>
      <c r="S947" t="s">
        <v>102</v>
      </c>
      <c r="T947" t="s">
        <v>1019</v>
      </c>
    </row>
    <row r="948" spans="1:20" x14ac:dyDescent="0.2">
      <c r="A948" t="s">
        <v>1010</v>
      </c>
      <c r="B948" t="s">
        <v>1011</v>
      </c>
      <c r="C948">
        <v>1986</v>
      </c>
      <c r="D948" t="s">
        <v>1012</v>
      </c>
      <c r="E948" t="s">
        <v>1013</v>
      </c>
      <c r="F948" t="s">
        <v>95</v>
      </c>
      <c r="G948" t="s">
        <v>1014</v>
      </c>
      <c r="H948" s="4" t="s">
        <v>619</v>
      </c>
      <c r="I948">
        <v>27</v>
      </c>
      <c r="J948" t="s">
        <v>1015</v>
      </c>
      <c r="K948" t="s">
        <v>1016</v>
      </c>
      <c r="M948" t="s">
        <v>1020</v>
      </c>
      <c r="N948" t="s">
        <v>1021</v>
      </c>
      <c r="P948">
        <v>0.26</v>
      </c>
      <c r="R948" t="s">
        <v>79</v>
      </c>
      <c r="S948" t="s">
        <v>102</v>
      </c>
      <c r="T948" t="s">
        <v>1019</v>
      </c>
    </row>
    <row r="949" spans="1:20" x14ac:dyDescent="0.2">
      <c r="A949" t="s">
        <v>1010</v>
      </c>
      <c r="B949" t="s">
        <v>1011</v>
      </c>
      <c r="C949">
        <v>1986</v>
      </c>
      <c r="D949" t="s">
        <v>1012</v>
      </c>
      <c r="E949" t="s">
        <v>1013</v>
      </c>
      <c r="F949" t="s">
        <v>95</v>
      </c>
      <c r="G949" t="s">
        <v>1014</v>
      </c>
      <c r="H949" s="4" t="s">
        <v>619</v>
      </c>
      <c r="I949">
        <v>27</v>
      </c>
      <c r="J949" t="s">
        <v>1015</v>
      </c>
      <c r="K949" t="s">
        <v>1016</v>
      </c>
      <c r="M949" t="s">
        <v>539</v>
      </c>
      <c r="N949" t="s">
        <v>1022</v>
      </c>
      <c r="P949">
        <v>-7.0000000000000007E-2</v>
      </c>
      <c r="R949" t="s">
        <v>79</v>
      </c>
      <c r="S949" t="s">
        <v>102</v>
      </c>
      <c r="T949" t="s">
        <v>1019</v>
      </c>
    </row>
    <row r="950" spans="1:20" x14ac:dyDescent="0.2">
      <c r="A950" t="s">
        <v>1010</v>
      </c>
      <c r="B950" t="s">
        <v>1011</v>
      </c>
      <c r="C950">
        <v>1986</v>
      </c>
      <c r="D950" t="s">
        <v>1012</v>
      </c>
      <c r="E950" t="s">
        <v>1013</v>
      </c>
      <c r="F950" t="s">
        <v>95</v>
      </c>
      <c r="G950" t="s">
        <v>1014</v>
      </c>
      <c r="H950" s="4" t="s">
        <v>619</v>
      </c>
      <c r="I950">
        <v>27</v>
      </c>
      <c r="J950" t="s">
        <v>1015</v>
      </c>
      <c r="K950" t="s">
        <v>1016</v>
      </c>
      <c r="M950" t="s">
        <v>1023</v>
      </c>
      <c r="N950" t="s">
        <v>1024</v>
      </c>
      <c r="P950">
        <v>0.34</v>
      </c>
      <c r="R950" t="s">
        <v>79</v>
      </c>
      <c r="S950" t="s">
        <v>102</v>
      </c>
      <c r="T950" t="s">
        <v>1019</v>
      </c>
    </row>
    <row r="951" spans="1:20" x14ac:dyDescent="0.2">
      <c r="A951" t="s">
        <v>1010</v>
      </c>
      <c r="B951" t="s">
        <v>1011</v>
      </c>
      <c r="C951">
        <v>1986</v>
      </c>
      <c r="D951" t="s">
        <v>1012</v>
      </c>
      <c r="E951" t="s">
        <v>1013</v>
      </c>
      <c r="F951" t="s">
        <v>95</v>
      </c>
      <c r="G951" t="s">
        <v>1014</v>
      </c>
      <c r="H951" s="4" t="s">
        <v>619</v>
      </c>
      <c r="I951">
        <v>27</v>
      </c>
      <c r="J951" t="s">
        <v>1015</v>
      </c>
      <c r="K951" t="s">
        <v>1016</v>
      </c>
      <c r="M951" t="s">
        <v>1025</v>
      </c>
      <c r="N951" t="s">
        <v>1024</v>
      </c>
      <c r="P951">
        <v>-0.52</v>
      </c>
      <c r="Q951" t="s">
        <v>87</v>
      </c>
      <c r="R951" t="s">
        <v>79</v>
      </c>
      <c r="S951" t="s">
        <v>102</v>
      </c>
      <c r="T951" t="s">
        <v>1019</v>
      </c>
    </row>
    <row r="952" spans="1:20" x14ac:dyDescent="0.2">
      <c r="A952" t="s">
        <v>1010</v>
      </c>
      <c r="B952" t="s">
        <v>1011</v>
      </c>
      <c r="C952">
        <v>1986</v>
      </c>
      <c r="D952" t="s">
        <v>1012</v>
      </c>
      <c r="E952" t="s">
        <v>1013</v>
      </c>
      <c r="F952" t="s">
        <v>95</v>
      </c>
      <c r="G952" t="s">
        <v>1014</v>
      </c>
      <c r="H952" s="4" t="s">
        <v>619</v>
      </c>
      <c r="I952">
        <v>27</v>
      </c>
      <c r="J952" t="s">
        <v>1015</v>
      </c>
      <c r="K952" t="s">
        <v>1016</v>
      </c>
      <c r="M952" t="s">
        <v>1026</v>
      </c>
      <c r="P952">
        <v>0.08</v>
      </c>
      <c r="R952" t="s">
        <v>79</v>
      </c>
      <c r="S952" t="s">
        <v>102</v>
      </c>
      <c r="T952" t="s">
        <v>1019</v>
      </c>
    </row>
    <row r="953" spans="1:20" x14ac:dyDescent="0.2">
      <c r="A953" t="s">
        <v>1010</v>
      </c>
      <c r="B953" t="s">
        <v>1011</v>
      </c>
      <c r="C953">
        <v>1986</v>
      </c>
      <c r="D953" t="s">
        <v>1012</v>
      </c>
      <c r="E953" t="s">
        <v>1013</v>
      </c>
      <c r="F953" t="s">
        <v>95</v>
      </c>
      <c r="G953" t="s">
        <v>1014</v>
      </c>
      <c r="H953" s="4" t="s">
        <v>619</v>
      </c>
      <c r="I953">
        <v>27</v>
      </c>
      <c r="J953" t="s">
        <v>1017</v>
      </c>
      <c r="K953" t="s">
        <v>1018</v>
      </c>
      <c r="M953" t="s">
        <v>1020</v>
      </c>
      <c r="N953" t="s">
        <v>1021</v>
      </c>
      <c r="P953">
        <v>0.51</v>
      </c>
      <c r="Q953" t="s">
        <v>87</v>
      </c>
      <c r="R953" t="s">
        <v>79</v>
      </c>
      <c r="S953" t="s">
        <v>102</v>
      </c>
      <c r="T953" t="s">
        <v>1019</v>
      </c>
    </row>
    <row r="954" spans="1:20" x14ac:dyDescent="0.2">
      <c r="A954" t="s">
        <v>1010</v>
      </c>
      <c r="B954" t="s">
        <v>1011</v>
      </c>
      <c r="C954">
        <v>1986</v>
      </c>
      <c r="D954" t="s">
        <v>1012</v>
      </c>
      <c r="E954" t="s">
        <v>1013</v>
      </c>
      <c r="F954" t="s">
        <v>95</v>
      </c>
      <c r="G954" t="s">
        <v>1014</v>
      </c>
      <c r="H954" s="4" t="s">
        <v>619</v>
      </c>
      <c r="I954">
        <v>27</v>
      </c>
      <c r="J954" t="s">
        <v>1017</v>
      </c>
      <c r="K954" t="s">
        <v>1018</v>
      </c>
      <c r="M954" t="s">
        <v>539</v>
      </c>
      <c r="N954" t="s">
        <v>1022</v>
      </c>
      <c r="P954">
        <v>0.28999999999999998</v>
      </c>
      <c r="R954" t="s">
        <v>79</v>
      </c>
      <c r="S954" t="s">
        <v>102</v>
      </c>
      <c r="T954" t="s">
        <v>1019</v>
      </c>
    </row>
    <row r="955" spans="1:20" x14ac:dyDescent="0.2">
      <c r="A955" t="s">
        <v>1010</v>
      </c>
      <c r="B955" t="s">
        <v>1011</v>
      </c>
      <c r="C955">
        <v>1986</v>
      </c>
      <c r="D955" t="s">
        <v>1012</v>
      </c>
      <c r="E955" t="s">
        <v>1013</v>
      </c>
      <c r="F955" t="s">
        <v>95</v>
      </c>
      <c r="G955" t="s">
        <v>1014</v>
      </c>
      <c r="H955" s="4" t="s">
        <v>619</v>
      </c>
      <c r="I955">
        <v>27</v>
      </c>
      <c r="J955" t="s">
        <v>1017</v>
      </c>
      <c r="K955" t="s">
        <v>1018</v>
      </c>
      <c r="M955" t="s">
        <v>1023</v>
      </c>
      <c r="N955" t="s">
        <v>1024</v>
      </c>
      <c r="P955">
        <v>0.62</v>
      </c>
      <c r="Q955" t="s">
        <v>87</v>
      </c>
      <c r="R955" t="s">
        <v>79</v>
      </c>
      <c r="S955" t="s">
        <v>102</v>
      </c>
      <c r="T955" t="s">
        <v>1019</v>
      </c>
    </row>
    <row r="956" spans="1:20" x14ac:dyDescent="0.2">
      <c r="A956" t="s">
        <v>1010</v>
      </c>
      <c r="B956" t="s">
        <v>1011</v>
      </c>
      <c r="C956">
        <v>1986</v>
      </c>
      <c r="D956" t="s">
        <v>1012</v>
      </c>
      <c r="E956" t="s">
        <v>1013</v>
      </c>
      <c r="F956" t="s">
        <v>95</v>
      </c>
      <c r="G956" t="s">
        <v>1014</v>
      </c>
      <c r="H956" s="4" t="s">
        <v>619</v>
      </c>
      <c r="I956">
        <v>27</v>
      </c>
      <c r="J956" t="s">
        <v>1017</v>
      </c>
      <c r="K956" t="s">
        <v>1018</v>
      </c>
      <c r="M956" t="s">
        <v>1025</v>
      </c>
      <c r="N956" t="s">
        <v>1024</v>
      </c>
      <c r="P956">
        <v>-0.47</v>
      </c>
      <c r="Q956" t="s">
        <v>87</v>
      </c>
      <c r="R956" t="s">
        <v>79</v>
      </c>
      <c r="S956" t="s">
        <v>102</v>
      </c>
      <c r="T956" t="s">
        <v>1019</v>
      </c>
    </row>
    <row r="957" spans="1:20" x14ac:dyDescent="0.2">
      <c r="A957" t="s">
        <v>1010</v>
      </c>
      <c r="B957" t="s">
        <v>1011</v>
      </c>
      <c r="C957">
        <v>1986</v>
      </c>
      <c r="D957" t="s">
        <v>1012</v>
      </c>
      <c r="E957" t="s">
        <v>1013</v>
      </c>
      <c r="F957" t="s">
        <v>95</v>
      </c>
      <c r="G957" t="s">
        <v>1014</v>
      </c>
      <c r="H957" s="4" t="s">
        <v>619</v>
      </c>
      <c r="I957">
        <v>27</v>
      </c>
      <c r="J957" t="s">
        <v>1017</v>
      </c>
      <c r="K957" t="s">
        <v>1018</v>
      </c>
      <c r="M957" t="s">
        <v>1026</v>
      </c>
      <c r="P957">
        <v>0.35</v>
      </c>
      <c r="R957" t="s">
        <v>79</v>
      </c>
      <c r="S957" t="s">
        <v>102</v>
      </c>
      <c r="T957" t="s">
        <v>1019</v>
      </c>
    </row>
    <row r="958" spans="1:20" x14ac:dyDescent="0.2">
      <c r="A958" t="s">
        <v>1027</v>
      </c>
      <c r="B958" t="s">
        <v>1028</v>
      </c>
      <c r="C958">
        <v>1982</v>
      </c>
      <c r="D958" t="s">
        <v>1029</v>
      </c>
      <c r="E958" t="s">
        <v>1030</v>
      </c>
      <c r="F958" t="s">
        <v>95</v>
      </c>
      <c r="G958" t="s">
        <v>168</v>
      </c>
      <c r="H958" s="4" t="s">
        <v>942</v>
      </c>
      <c r="I958">
        <v>130</v>
      </c>
      <c r="J958" t="s">
        <v>547</v>
      </c>
      <c r="K958" t="s">
        <v>1031</v>
      </c>
      <c r="M958" t="s">
        <v>1032</v>
      </c>
      <c r="N958" t="s">
        <v>1033</v>
      </c>
      <c r="O958" t="s">
        <v>350</v>
      </c>
      <c r="P958">
        <v>0.29799999999999999</v>
      </c>
      <c r="Q958" t="s">
        <v>87</v>
      </c>
      <c r="R958" t="s">
        <v>79</v>
      </c>
      <c r="S958" t="s">
        <v>102</v>
      </c>
      <c r="T958" t="s">
        <v>1034</v>
      </c>
    </row>
    <row r="959" spans="1:20" x14ac:dyDescent="0.2">
      <c r="A959" t="s">
        <v>1027</v>
      </c>
      <c r="B959" t="s">
        <v>1028</v>
      </c>
      <c r="C959">
        <v>1982</v>
      </c>
      <c r="D959" t="s">
        <v>1029</v>
      </c>
      <c r="E959" t="s">
        <v>1030</v>
      </c>
      <c r="F959" t="s">
        <v>95</v>
      </c>
      <c r="G959" t="s">
        <v>168</v>
      </c>
      <c r="H959" s="4" t="s">
        <v>942</v>
      </c>
      <c r="I959">
        <v>130</v>
      </c>
      <c r="J959" t="s">
        <v>547</v>
      </c>
      <c r="K959" t="s">
        <v>1031</v>
      </c>
      <c r="M959" t="s">
        <v>1035</v>
      </c>
      <c r="N959" t="s">
        <v>1033</v>
      </c>
      <c r="O959" t="s">
        <v>350</v>
      </c>
      <c r="P959">
        <v>0.1</v>
      </c>
      <c r="R959" t="s">
        <v>79</v>
      </c>
      <c r="S959" t="s">
        <v>102</v>
      </c>
      <c r="T959" t="s">
        <v>1034</v>
      </c>
    </row>
    <row r="960" spans="1:20" x14ac:dyDescent="0.2">
      <c r="A960" t="s">
        <v>1027</v>
      </c>
      <c r="B960" t="s">
        <v>1028</v>
      </c>
      <c r="C960">
        <v>1982</v>
      </c>
      <c r="D960" t="s">
        <v>1029</v>
      </c>
      <c r="E960" t="s">
        <v>1030</v>
      </c>
      <c r="F960" t="s">
        <v>95</v>
      </c>
      <c r="G960" t="s">
        <v>168</v>
      </c>
      <c r="H960" s="4" t="s">
        <v>942</v>
      </c>
      <c r="I960">
        <v>130</v>
      </c>
      <c r="J960" t="s">
        <v>547</v>
      </c>
      <c r="K960" t="s">
        <v>1031</v>
      </c>
      <c r="M960" t="s">
        <v>1036</v>
      </c>
      <c r="N960" t="s">
        <v>1033</v>
      </c>
      <c r="O960" t="s">
        <v>350</v>
      </c>
      <c r="P960">
        <v>0.20899999999999999</v>
      </c>
      <c r="Q960" t="s">
        <v>87</v>
      </c>
      <c r="R960" t="s">
        <v>79</v>
      </c>
      <c r="S960" t="s">
        <v>102</v>
      </c>
      <c r="T960" t="s">
        <v>1034</v>
      </c>
    </row>
    <row r="961" spans="1:20" x14ac:dyDescent="0.2">
      <c r="A961" t="s">
        <v>1027</v>
      </c>
      <c r="B961" t="s">
        <v>1028</v>
      </c>
      <c r="C961">
        <v>1982</v>
      </c>
      <c r="D961" t="s">
        <v>1029</v>
      </c>
      <c r="E961" t="s">
        <v>1030</v>
      </c>
      <c r="F961" t="s">
        <v>95</v>
      </c>
      <c r="G961" t="s">
        <v>168</v>
      </c>
      <c r="H961" s="4" t="s">
        <v>942</v>
      </c>
      <c r="I961">
        <v>130</v>
      </c>
      <c r="J961" t="s">
        <v>547</v>
      </c>
      <c r="K961" t="s">
        <v>1031</v>
      </c>
      <c r="M961" t="s">
        <v>1037</v>
      </c>
      <c r="N961" t="s">
        <v>1038</v>
      </c>
      <c r="O961" t="s">
        <v>350</v>
      </c>
      <c r="P961">
        <v>0.223</v>
      </c>
      <c r="Q961" t="s">
        <v>87</v>
      </c>
      <c r="R961" t="s">
        <v>79</v>
      </c>
      <c r="S961" t="s">
        <v>102</v>
      </c>
      <c r="T961" t="s">
        <v>1034</v>
      </c>
    </row>
    <row r="962" spans="1:20" x14ac:dyDescent="0.2">
      <c r="A962" t="s">
        <v>1027</v>
      </c>
      <c r="B962" t="s">
        <v>1028</v>
      </c>
      <c r="C962">
        <v>1982</v>
      </c>
      <c r="D962" t="s">
        <v>1029</v>
      </c>
      <c r="E962" t="s">
        <v>1030</v>
      </c>
      <c r="F962" t="s">
        <v>95</v>
      </c>
      <c r="G962" t="s">
        <v>168</v>
      </c>
      <c r="H962" s="4" t="s">
        <v>942</v>
      </c>
      <c r="I962">
        <v>130</v>
      </c>
      <c r="J962" t="s">
        <v>547</v>
      </c>
      <c r="K962" t="s">
        <v>1031</v>
      </c>
      <c r="M962" t="s">
        <v>193</v>
      </c>
      <c r="N962" t="s">
        <v>336</v>
      </c>
      <c r="O962" t="s">
        <v>350</v>
      </c>
      <c r="P962">
        <v>0.1</v>
      </c>
      <c r="R962" t="s">
        <v>79</v>
      </c>
      <c r="S962" t="s">
        <v>102</v>
      </c>
      <c r="T962" t="s">
        <v>1034</v>
      </c>
    </row>
    <row r="963" spans="1:20" x14ac:dyDescent="0.2">
      <c r="A963" t="s">
        <v>1027</v>
      </c>
      <c r="B963" t="s">
        <v>1028</v>
      </c>
      <c r="C963">
        <v>1982</v>
      </c>
      <c r="D963" t="s">
        <v>1029</v>
      </c>
      <c r="E963" t="s">
        <v>1030</v>
      </c>
      <c r="F963" t="s">
        <v>95</v>
      </c>
      <c r="G963" t="s">
        <v>168</v>
      </c>
      <c r="H963" s="4" t="s">
        <v>942</v>
      </c>
      <c r="I963">
        <v>130</v>
      </c>
      <c r="J963" t="s">
        <v>547</v>
      </c>
      <c r="K963" t="s">
        <v>1031</v>
      </c>
      <c r="M963" t="s">
        <v>1039</v>
      </c>
      <c r="N963" t="s">
        <v>1040</v>
      </c>
      <c r="O963" t="s">
        <v>350</v>
      </c>
      <c r="P963">
        <v>9.9000000000000005E-2</v>
      </c>
      <c r="R963" t="s">
        <v>79</v>
      </c>
      <c r="S963" t="s">
        <v>102</v>
      </c>
      <c r="T963" t="s">
        <v>1034</v>
      </c>
    </row>
    <row r="964" spans="1:20" x14ac:dyDescent="0.2">
      <c r="A964" t="s">
        <v>1027</v>
      </c>
      <c r="B964" t="s">
        <v>1028</v>
      </c>
      <c r="C964">
        <v>1982</v>
      </c>
      <c r="D964" t="s">
        <v>1029</v>
      </c>
      <c r="E964" t="s">
        <v>1030</v>
      </c>
      <c r="F964" t="s">
        <v>95</v>
      </c>
      <c r="G964" t="s">
        <v>168</v>
      </c>
      <c r="H964" s="4" t="s">
        <v>942</v>
      </c>
      <c r="I964">
        <v>130</v>
      </c>
      <c r="J964" t="s">
        <v>547</v>
      </c>
      <c r="K964" t="s">
        <v>1031</v>
      </c>
      <c r="M964" t="s">
        <v>1041</v>
      </c>
      <c r="N964" t="s">
        <v>1042</v>
      </c>
      <c r="O964" t="s">
        <v>350</v>
      </c>
      <c r="P964">
        <v>-8.8999999999999996E-2</v>
      </c>
      <c r="R964" t="s">
        <v>79</v>
      </c>
      <c r="S964" t="s">
        <v>102</v>
      </c>
      <c r="T964" t="s">
        <v>1034</v>
      </c>
    </row>
    <row r="965" spans="1:20" x14ac:dyDescent="0.2">
      <c r="A965" t="s">
        <v>1043</v>
      </c>
      <c r="B965" t="s">
        <v>1044</v>
      </c>
      <c r="C965">
        <v>1989</v>
      </c>
      <c r="D965" t="s">
        <v>1045</v>
      </c>
      <c r="E965" t="s">
        <v>1046</v>
      </c>
      <c r="F965" t="s">
        <v>70</v>
      </c>
      <c r="G965" t="s">
        <v>1047</v>
      </c>
      <c r="H965" s="4" t="s">
        <v>1048</v>
      </c>
      <c r="I965">
        <v>62</v>
      </c>
      <c r="J965" t="s">
        <v>1049</v>
      </c>
      <c r="K965" t="s">
        <v>1050</v>
      </c>
      <c r="M965" t="s">
        <v>1051</v>
      </c>
      <c r="N965" t="s">
        <v>1888</v>
      </c>
      <c r="P965">
        <v>0.18</v>
      </c>
      <c r="R965" t="s">
        <v>79</v>
      </c>
      <c r="S965" t="s">
        <v>102</v>
      </c>
      <c r="T965" t="s">
        <v>1052</v>
      </c>
    </row>
    <row r="966" spans="1:20" x14ac:dyDescent="0.2">
      <c r="A966" t="s">
        <v>1043</v>
      </c>
      <c r="B966" t="s">
        <v>1044</v>
      </c>
      <c r="C966">
        <v>1989</v>
      </c>
      <c r="D966" t="s">
        <v>1045</v>
      </c>
      <c r="E966" t="s">
        <v>1046</v>
      </c>
      <c r="F966" t="s">
        <v>70</v>
      </c>
      <c r="G966" t="s">
        <v>1047</v>
      </c>
      <c r="H966" s="4" t="s">
        <v>1048</v>
      </c>
      <c r="I966">
        <v>62</v>
      </c>
      <c r="J966" t="s">
        <v>1049</v>
      </c>
      <c r="K966" t="s">
        <v>1050</v>
      </c>
      <c r="M966" t="s">
        <v>1053</v>
      </c>
      <c r="N966" t="s">
        <v>1054</v>
      </c>
      <c r="P966">
        <v>-0.01</v>
      </c>
      <c r="R966" t="s">
        <v>79</v>
      </c>
      <c r="S966" t="s">
        <v>102</v>
      </c>
      <c r="T966" t="s">
        <v>1052</v>
      </c>
    </row>
    <row r="967" spans="1:20" x14ac:dyDescent="0.2">
      <c r="A967" t="s">
        <v>1043</v>
      </c>
      <c r="B967" t="s">
        <v>1044</v>
      </c>
      <c r="C967">
        <v>1989</v>
      </c>
      <c r="D967" t="s">
        <v>1045</v>
      </c>
      <c r="E967" t="s">
        <v>1046</v>
      </c>
      <c r="F967" t="s">
        <v>70</v>
      </c>
      <c r="G967" t="s">
        <v>1047</v>
      </c>
      <c r="H967" s="4" t="s">
        <v>1048</v>
      </c>
      <c r="I967">
        <v>62</v>
      </c>
      <c r="J967" t="s">
        <v>1049</v>
      </c>
      <c r="K967" t="s">
        <v>1050</v>
      </c>
      <c r="M967" t="s">
        <v>1053</v>
      </c>
      <c r="N967" t="s">
        <v>1055</v>
      </c>
      <c r="P967">
        <v>0.01</v>
      </c>
      <c r="R967" t="s">
        <v>79</v>
      </c>
      <c r="S967" t="s">
        <v>102</v>
      </c>
      <c r="T967" t="s">
        <v>1052</v>
      </c>
    </row>
    <row r="968" spans="1:20" x14ac:dyDescent="0.2">
      <c r="A968" t="s">
        <v>1056</v>
      </c>
      <c r="B968" t="s">
        <v>1057</v>
      </c>
      <c r="C968">
        <v>2013</v>
      </c>
      <c r="D968" t="s">
        <v>1058</v>
      </c>
      <c r="E968" t="s">
        <v>1059</v>
      </c>
      <c r="F968" t="s">
        <v>1060</v>
      </c>
      <c r="G968" t="s">
        <v>1061</v>
      </c>
      <c r="H968" s="4" t="s">
        <v>286</v>
      </c>
      <c r="I968">
        <v>47</v>
      </c>
      <c r="J968" t="s">
        <v>188</v>
      </c>
      <c r="K968" t="s">
        <v>1062</v>
      </c>
      <c r="M968" t="s">
        <v>606</v>
      </c>
      <c r="N968" t="s">
        <v>1063</v>
      </c>
      <c r="P968">
        <v>0.46800000000000003</v>
      </c>
      <c r="Q968" t="s">
        <v>87</v>
      </c>
      <c r="R968" t="s">
        <v>79</v>
      </c>
      <c r="S968" t="s">
        <v>102</v>
      </c>
      <c r="T968" t="s">
        <v>1064</v>
      </c>
    </row>
    <row r="969" spans="1:20" x14ac:dyDescent="0.2">
      <c r="A969" t="s">
        <v>1056</v>
      </c>
      <c r="B969" t="s">
        <v>1057</v>
      </c>
      <c r="C969">
        <v>2013</v>
      </c>
      <c r="D969" t="s">
        <v>1058</v>
      </c>
      <c r="E969" t="s">
        <v>1059</v>
      </c>
      <c r="F969" t="s">
        <v>1060</v>
      </c>
      <c r="G969" t="s">
        <v>1061</v>
      </c>
      <c r="H969" s="4" t="s">
        <v>286</v>
      </c>
      <c r="I969">
        <v>47</v>
      </c>
      <c r="J969" t="s">
        <v>188</v>
      </c>
      <c r="K969" t="s">
        <v>1062</v>
      </c>
      <c r="M969" t="s">
        <v>1065</v>
      </c>
      <c r="N969" t="s">
        <v>1066</v>
      </c>
      <c r="P969">
        <v>0.36099999999999999</v>
      </c>
      <c r="Q969" t="s">
        <v>87</v>
      </c>
      <c r="R969" t="s">
        <v>79</v>
      </c>
      <c r="S969" t="s">
        <v>102</v>
      </c>
      <c r="T969" t="s">
        <v>1064</v>
      </c>
    </row>
    <row r="970" spans="1:20" x14ac:dyDescent="0.2">
      <c r="A970" t="s">
        <v>1056</v>
      </c>
      <c r="B970" t="s">
        <v>1057</v>
      </c>
      <c r="C970">
        <v>2013</v>
      </c>
      <c r="D970" t="s">
        <v>1058</v>
      </c>
      <c r="E970" t="s">
        <v>1059</v>
      </c>
      <c r="F970" t="s">
        <v>1060</v>
      </c>
      <c r="G970" t="s">
        <v>1061</v>
      </c>
      <c r="H970" s="4" t="s">
        <v>286</v>
      </c>
      <c r="I970">
        <v>47</v>
      </c>
      <c r="J970" t="s">
        <v>188</v>
      </c>
      <c r="K970" t="s">
        <v>1062</v>
      </c>
      <c r="M970" t="s">
        <v>1067</v>
      </c>
      <c r="N970" t="s">
        <v>1068</v>
      </c>
      <c r="P970">
        <v>0.34399999999999997</v>
      </c>
      <c r="Q970" t="s">
        <v>87</v>
      </c>
      <c r="R970" t="s">
        <v>79</v>
      </c>
      <c r="S970" t="s">
        <v>102</v>
      </c>
      <c r="T970" t="s">
        <v>1064</v>
      </c>
    </row>
    <row r="971" spans="1:20" x14ac:dyDescent="0.2">
      <c r="A971" t="s">
        <v>1056</v>
      </c>
      <c r="B971" t="s">
        <v>1057</v>
      </c>
      <c r="C971">
        <v>2013</v>
      </c>
      <c r="D971" t="s">
        <v>1058</v>
      </c>
      <c r="E971" t="s">
        <v>1059</v>
      </c>
      <c r="F971" t="s">
        <v>1060</v>
      </c>
      <c r="G971" t="s">
        <v>1061</v>
      </c>
      <c r="H971" s="4" t="s">
        <v>286</v>
      </c>
      <c r="I971">
        <v>47</v>
      </c>
      <c r="J971" t="s">
        <v>188</v>
      </c>
      <c r="K971" t="s">
        <v>1062</v>
      </c>
      <c r="M971" t="s">
        <v>1069</v>
      </c>
      <c r="N971" t="s">
        <v>1070</v>
      </c>
      <c r="P971">
        <v>0.35199999999999998</v>
      </c>
      <c r="Q971" t="s">
        <v>87</v>
      </c>
      <c r="R971" t="s">
        <v>79</v>
      </c>
      <c r="S971" t="s">
        <v>102</v>
      </c>
      <c r="T971" t="s">
        <v>1064</v>
      </c>
    </row>
    <row r="972" spans="1:20" x14ac:dyDescent="0.2">
      <c r="A972" t="s">
        <v>1056</v>
      </c>
      <c r="B972" t="s">
        <v>1057</v>
      </c>
      <c r="C972">
        <v>2013</v>
      </c>
      <c r="D972" t="s">
        <v>1058</v>
      </c>
      <c r="E972" t="s">
        <v>1059</v>
      </c>
      <c r="F972" t="s">
        <v>1060</v>
      </c>
      <c r="G972" t="s">
        <v>1061</v>
      </c>
      <c r="H972" s="4" t="s">
        <v>286</v>
      </c>
      <c r="I972">
        <v>47</v>
      </c>
      <c r="J972" t="s">
        <v>188</v>
      </c>
      <c r="K972" t="s">
        <v>1062</v>
      </c>
      <c r="M972" t="s">
        <v>188</v>
      </c>
      <c r="N972" t="s">
        <v>1889</v>
      </c>
      <c r="P972">
        <v>0.48599999999999999</v>
      </c>
      <c r="Q972" t="s">
        <v>87</v>
      </c>
      <c r="R972" t="s">
        <v>79</v>
      </c>
      <c r="S972" t="s">
        <v>102</v>
      </c>
      <c r="T972" t="s">
        <v>1064</v>
      </c>
    </row>
    <row r="973" spans="1:20" x14ac:dyDescent="0.2">
      <c r="A973" t="s">
        <v>1056</v>
      </c>
      <c r="B973" t="s">
        <v>1057</v>
      </c>
      <c r="C973">
        <v>2013</v>
      </c>
      <c r="D973" t="s">
        <v>1058</v>
      </c>
      <c r="E973" t="s">
        <v>1059</v>
      </c>
      <c r="F973" t="s">
        <v>1060</v>
      </c>
      <c r="G973" t="s">
        <v>1061</v>
      </c>
      <c r="H973" s="4" t="s">
        <v>286</v>
      </c>
      <c r="I973">
        <v>47</v>
      </c>
      <c r="J973" t="s">
        <v>188</v>
      </c>
      <c r="K973" t="s">
        <v>1071</v>
      </c>
      <c r="M973" t="s">
        <v>1072</v>
      </c>
      <c r="N973" t="s">
        <v>1068</v>
      </c>
      <c r="P973">
        <v>0.41299999999999998</v>
      </c>
      <c r="Q973" t="s">
        <v>87</v>
      </c>
      <c r="R973" t="s">
        <v>79</v>
      </c>
      <c r="S973" t="s">
        <v>102</v>
      </c>
      <c r="T973" t="s">
        <v>1064</v>
      </c>
    </row>
    <row r="974" spans="1:20" x14ac:dyDescent="0.2">
      <c r="A974" t="s">
        <v>1056</v>
      </c>
      <c r="B974" t="s">
        <v>1057</v>
      </c>
      <c r="C974">
        <v>2013</v>
      </c>
      <c r="D974" t="s">
        <v>1058</v>
      </c>
      <c r="E974" t="s">
        <v>1059</v>
      </c>
      <c r="F974" t="s">
        <v>1060</v>
      </c>
      <c r="G974" t="s">
        <v>1061</v>
      </c>
      <c r="H974" s="4" t="s">
        <v>286</v>
      </c>
      <c r="I974">
        <v>47</v>
      </c>
      <c r="J974" t="s">
        <v>188</v>
      </c>
      <c r="K974" t="s">
        <v>1071</v>
      </c>
      <c r="M974" t="s">
        <v>1073</v>
      </c>
      <c r="N974" t="s">
        <v>1074</v>
      </c>
      <c r="P974">
        <v>0.45900000000000002</v>
      </c>
      <c r="Q974" t="s">
        <v>87</v>
      </c>
      <c r="R974" t="s">
        <v>79</v>
      </c>
      <c r="S974" t="s">
        <v>102</v>
      </c>
      <c r="T974" t="s">
        <v>1064</v>
      </c>
    </row>
    <row r="975" spans="1:20" x14ac:dyDescent="0.2">
      <c r="A975" t="s">
        <v>1056</v>
      </c>
      <c r="B975" t="s">
        <v>1057</v>
      </c>
      <c r="C975">
        <v>2013</v>
      </c>
      <c r="D975" t="s">
        <v>1058</v>
      </c>
      <c r="E975" t="s">
        <v>1059</v>
      </c>
      <c r="F975" t="s">
        <v>1060</v>
      </c>
      <c r="G975" t="s">
        <v>1061</v>
      </c>
      <c r="H975" s="4" t="s">
        <v>286</v>
      </c>
      <c r="I975">
        <v>47</v>
      </c>
      <c r="J975" t="s">
        <v>188</v>
      </c>
      <c r="K975" t="s">
        <v>1889</v>
      </c>
      <c r="M975" t="s">
        <v>1069</v>
      </c>
      <c r="N975" t="s">
        <v>1070</v>
      </c>
      <c r="P975">
        <v>0.65900000000000003</v>
      </c>
      <c r="Q975" t="s">
        <v>87</v>
      </c>
      <c r="R975" t="s">
        <v>79</v>
      </c>
      <c r="S975" t="s">
        <v>102</v>
      </c>
      <c r="T975" t="s">
        <v>1064</v>
      </c>
    </row>
    <row r="976" spans="1:20" x14ac:dyDescent="0.2">
      <c r="A976" t="s">
        <v>1056</v>
      </c>
      <c r="B976" t="s">
        <v>1057</v>
      </c>
      <c r="C976">
        <v>2013</v>
      </c>
      <c r="D976" t="s">
        <v>1058</v>
      </c>
      <c r="E976" t="s">
        <v>1059</v>
      </c>
      <c r="F976" t="s">
        <v>1060</v>
      </c>
      <c r="G976" t="s">
        <v>1061</v>
      </c>
      <c r="H976" s="4" t="s">
        <v>286</v>
      </c>
      <c r="I976">
        <v>47</v>
      </c>
      <c r="J976" t="s">
        <v>188</v>
      </c>
      <c r="K976" t="s">
        <v>1889</v>
      </c>
      <c r="M976" t="s">
        <v>606</v>
      </c>
      <c r="N976" t="s">
        <v>1063</v>
      </c>
      <c r="P976">
        <v>0.45200000000000001</v>
      </c>
      <c r="Q976" t="s">
        <v>87</v>
      </c>
      <c r="R976" t="s">
        <v>79</v>
      </c>
      <c r="S976" t="s">
        <v>102</v>
      </c>
      <c r="T976" t="s">
        <v>1064</v>
      </c>
    </row>
    <row r="977" spans="1:20" x14ac:dyDescent="0.2">
      <c r="A977" t="s">
        <v>1056</v>
      </c>
      <c r="B977" t="s">
        <v>1057</v>
      </c>
      <c r="C977">
        <v>2013</v>
      </c>
      <c r="D977" t="s">
        <v>1058</v>
      </c>
      <c r="E977" t="s">
        <v>1059</v>
      </c>
      <c r="F977" t="s">
        <v>1060</v>
      </c>
      <c r="G977" t="s">
        <v>1061</v>
      </c>
      <c r="H977" s="4" t="s">
        <v>286</v>
      </c>
      <c r="I977">
        <v>47</v>
      </c>
      <c r="J977" t="s">
        <v>188</v>
      </c>
      <c r="K977" t="s">
        <v>1889</v>
      </c>
      <c r="M977" t="s">
        <v>1065</v>
      </c>
      <c r="N977" t="s">
        <v>1066</v>
      </c>
      <c r="P977">
        <v>0.40699999999999997</v>
      </c>
      <c r="Q977" t="s">
        <v>87</v>
      </c>
      <c r="R977" t="s">
        <v>79</v>
      </c>
      <c r="S977" t="s">
        <v>102</v>
      </c>
      <c r="T977" t="s">
        <v>1064</v>
      </c>
    </row>
    <row r="978" spans="1:20" ht="255" x14ac:dyDescent="0.2">
      <c r="A978" t="s">
        <v>1075</v>
      </c>
      <c r="B978" t="s">
        <v>1076</v>
      </c>
      <c r="C978">
        <v>2017</v>
      </c>
      <c r="D978" t="s">
        <v>1077</v>
      </c>
      <c r="E978" t="s">
        <v>1078</v>
      </c>
      <c r="F978" t="s">
        <v>525</v>
      </c>
      <c r="G978" t="s">
        <v>1079</v>
      </c>
      <c r="H978" s="4" t="s">
        <v>1080</v>
      </c>
      <c r="I978">
        <v>402</v>
      </c>
      <c r="J978" t="s">
        <v>1081</v>
      </c>
      <c r="K978" s="13" t="s">
        <v>1890</v>
      </c>
      <c r="M978" t="s">
        <v>1082</v>
      </c>
      <c r="N978" t="s">
        <v>1083</v>
      </c>
      <c r="P978">
        <v>7.0000000000000007E-2</v>
      </c>
      <c r="R978" t="s">
        <v>79</v>
      </c>
      <c r="S978" t="s">
        <v>102</v>
      </c>
      <c r="T978" t="s">
        <v>1084</v>
      </c>
    </row>
    <row r="979" spans="1:20" ht="255" x14ac:dyDescent="0.2">
      <c r="A979" t="s">
        <v>1075</v>
      </c>
      <c r="B979" t="s">
        <v>1076</v>
      </c>
      <c r="C979">
        <v>2017</v>
      </c>
      <c r="D979" t="s">
        <v>1077</v>
      </c>
      <c r="E979" t="s">
        <v>1078</v>
      </c>
      <c r="F979" t="s">
        <v>525</v>
      </c>
      <c r="G979" t="s">
        <v>1079</v>
      </c>
      <c r="H979" s="4" t="s">
        <v>1080</v>
      </c>
      <c r="I979">
        <v>402</v>
      </c>
      <c r="J979" t="s">
        <v>1081</v>
      </c>
      <c r="K979" s="13" t="s">
        <v>1890</v>
      </c>
      <c r="M979" t="s">
        <v>1085</v>
      </c>
      <c r="N979" t="s">
        <v>1086</v>
      </c>
      <c r="P979">
        <v>0.17</v>
      </c>
      <c r="Q979" t="s">
        <v>87</v>
      </c>
      <c r="R979" t="s">
        <v>79</v>
      </c>
      <c r="S979" t="s">
        <v>102</v>
      </c>
      <c r="T979" t="s">
        <v>1084</v>
      </c>
    </row>
    <row r="980" spans="1:20" ht="255" x14ac:dyDescent="0.2">
      <c r="A980" t="s">
        <v>1075</v>
      </c>
      <c r="B980" t="s">
        <v>1076</v>
      </c>
      <c r="C980">
        <v>2017</v>
      </c>
      <c r="D980" t="s">
        <v>1077</v>
      </c>
      <c r="E980" t="s">
        <v>1078</v>
      </c>
      <c r="F980" t="s">
        <v>525</v>
      </c>
      <c r="G980" t="s">
        <v>1079</v>
      </c>
      <c r="H980" s="4" t="s">
        <v>1080</v>
      </c>
      <c r="I980">
        <v>402</v>
      </c>
      <c r="J980" t="s">
        <v>1081</v>
      </c>
      <c r="K980" s="13" t="s">
        <v>1890</v>
      </c>
      <c r="M980" t="s">
        <v>887</v>
      </c>
      <c r="N980" t="s">
        <v>1087</v>
      </c>
      <c r="P980">
        <v>0.37</v>
      </c>
      <c r="Q980" t="s">
        <v>87</v>
      </c>
      <c r="R980" t="s">
        <v>79</v>
      </c>
      <c r="S980" t="s">
        <v>102</v>
      </c>
      <c r="T980" t="s">
        <v>1084</v>
      </c>
    </row>
    <row r="981" spans="1:20" x14ac:dyDescent="0.2">
      <c r="A981" t="s">
        <v>1075</v>
      </c>
      <c r="B981" t="s">
        <v>1076</v>
      </c>
      <c r="C981">
        <v>2017</v>
      </c>
      <c r="D981" t="s">
        <v>1077</v>
      </c>
      <c r="E981" t="s">
        <v>1078</v>
      </c>
      <c r="F981" t="s">
        <v>525</v>
      </c>
      <c r="G981" t="s">
        <v>1079</v>
      </c>
      <c r="H981" s="4" t="s">
        <v>1080</v>
      </c>
      <c r="I981">
        <v>402</v>
      </c>
      <c r="J981" t="s">
        <v>1081</v>
      </c>
      <c r="K981" s="13" t="s">
        <v>1890</v>
      </c>
      <c r="M981" t="s">
        <v>1088</v>
      </c>
      <c r="N981" t="s">
        <v>1891</v>
      </c>
      <c r="P981">
        <v>0.36</v>
      </c>
      <c r="Q981" t="s">
        <v>87</v>
      </c>
      <c r="R981" t="s">
        <v>79</v>
      </c>
      <c r="S981" t="s">
        <v>102</v>
      </c>
      <c r="T981" t="s">
        <v>1084</v>
      </c>
    </row>
    <row r="982" spans="1:20" ht="255" x14ac:dyDescent="0.2">
      <c r="A982" t="s">
        <v>1075</v>
      </c>
      <c r="B982" t="s">
        <v>1076</v>
      </c>
      <c r="C982">
        <v>2017</v>
      </c>
      <c r="D982" t="s">
        <v>1077</v>
      </c>
      <c r="E982" t="s">
        <v>1078</v>
      </c>
      <c r="F982" t="s">
        <v>525</v>
      </c>
      <c r="G982" t="s">
        <v>1079</v>
      </c>
      <c r="H982" s="4" t="s">
        <v>1080</v>
      </c>
      <c r="I982">
        <v>402</v>
      </c>
      <c r="J982" t="s">
        <v>1081</v>
      </c>
      <c r="K982" s="13" t="s">
        <v>1890</v>
      </c>
      <c r="M982" t="s">
        <v>1089</v>
      </c>
      <c r="N982" t="s">
        <v>1090</v>
      </c>
      <c r="P982">
        <v>0.43</v>
      </c>
      <c r="Q982" t="s">
        <v>87</v>
      </c>
      <c r="R982" t="s">
        <v>79</v>
      </c>
      <c r="S982" t="s">
        <v>102</v>
      </c>
      <c r="T982" t="s">
        <v>1084</v>
      </c>
    </row>
    <row r="983" spans="1:20" ht="255" x14ac:dyDescent="0.2">
      <c r="A983" t="s">
        <v>1091</v>
      </c>
      <c r="B983" t="s">
        <v>1092</v>
      </c>
      <c r="C983">
        <v>2016</v>
      </c>
      <c r="D983" t="s">
        <v>1093</v>
      </c>
      <c r="E983" t="s">
        <v>1094</v>
      </c>
      <c r="F983" t="s">
        <v>186</v>
      </c>
      <c r="G983" t="s">
        <v>1095</v>
      </c>
      <c r="H983" s="4" t="s">
        <v>1096</v>
      </c>
      <c r="I983">
        <v>118</v>
      </c>
      <c r="J983" t="s">
        <v>188</v>
      </c>
      <c r="K983" s="13" t="s">
        <v>1892</v>
      </c>
      <c r="M983" t="s">
        <v>1097</v>
      </c>
      <c r="O983" t="s">
        <v>350</v>
      </c>
      <c r="P983">
        <v>0.10100000000000001</v>
      </c>
      <c r="R983" t="s">
        <v>79</v>
      </c>
      <c r="S983" t="s">
        <v>102</v>
      </c>
      <c r="T983" t="s">
        <v>1098</v>
      </c>
    </row>
    <row r="984" spans="1:20" ht="255" x14ac:dyDescent="0.2">
      <c r="A984" t="s">
        <v>1091</v>
      </c>
      <c r="B984" t="s">
        <v>1092</v>
      </c>
      <c r="C984">
        <v>2016</v>
      </c>
      <c r="D984" t="s">
        <v>1093</v>
      </c>
      <c r="E984" t="s">
        <v>1094</v>
      </c>
      <c r="F984" t="s">
        <v>186</v>
      </c>
      <c r="G984" t="s">
        <v>1095</v>
      </c>
      <c r="H984" s="4" t="s">
        <v>1096</v>
      </c>
      <c r="I984">
        <v>118</v>
      </c>
      <c r="J984" t="s">
        <v>188</v>
      </c>
      <c r="K984" s="13" t="s">
        <v>1892</v>
      </c>
      <c r="M984" t="s">
        <v>335</v>
      </c>
      <c r="N984" t="s">
        <v>1099</v>
      </c>
      <c r="O984" t="s">
        <v>350</v>
      </c>
      <c r="P984">
        <v>0.503</v>
      </c>
      <c r="Q984" t="s">
        <v>87</v>
      </c>
      <c r="R984" t="s">
        <v>79</v>
      </c>
      <c r="S984" t="s">
        <v>102</v>
      </c>
      <c r="T984" t="s">
        <v>1098</v>
      </c>
    </row>
    <row r="985" spans="1:20" ht="85" x14ac:dyDescent="0.2">
      <c r="A985" t="s">
        <v>1091</v>
      </c>
      <c r="B985" t="s">
        <v>1092</v>
      </c>
      <c r="C985">
        <v>2016</v>
      </c>
      <c r="D985" t="s">
        <v>1093</v>
      </c>
      <c r="E985" t="s">
        <v>1094</v>
      </c>
      <c r="F985" t="s">
        <v>186</v>
      </c>
      <c r="G985" t="s">
        <v>1095</v>
      </c>
      <c r="H985" s="4" t="s">
        <v>1096</v>
      </c>
      <c r="I985">
        <v>118</v>
      </c>
      <c r="J985" t="s">
        <v>567</v>
      </c>
      <c r="K985" s="13" t="s">
        <v>1893</v>
      </c>
      <c r="M985" t="s">
        <v>1097</v>
      </c>
      <c r="O985" t="s">
        <v>350</v>
      </c>
      <c r="P985">
        <v>0.125</v>
      </c>
      <c r="R985" t="s">
        <v>79</v>
      </c>
      <c r="S985" t="s">
        <v>102</v>
      </c>
      <c r="T985" t="s">
        <v>1098</v>
      </c>
    </row>
    <row r="986" spans="1:20" ht="85" x14ac:dyDescent="0.2">
      <c r="A986" t="s">
        <v>1091</v>
      </c>
      <c r="B986" t="s">
        <v>1092</v>
      </c>
      <c r="C986">
        <v>2016</v>
      </c>
      <c r="D986" t="s">
        <v>1093</v>
      </c>
      <c r="E986" t="s">
        <v>1094</v>
      </c>
      <c r="F986" t="s">
        <v>186</v>
      </c>
      <c r="G986" t="s">
        <v>1095</v>
      </c>
      <c r="H986" s="4" t="s">
        <v>1096</v>
      </c>
      <c r="I986">
        <v>118</v>
      </c>
      <c r="J986" t="s">
        <v>567</v>
      </c>
      <c r="K986" s="13" t="s">
        <v>1893</v>
      </c>
      <c r="M986" t="s">
        <v>335</v>
      </c>
      <c r="N986" t="s">
        <v>1099</v>
      </c>
      <c r="O986" t="s">
        <v>350</v>
      </c>
      <c r="P986">
        <v>0.40600000000000003</v>
      </c>
      <c r="Q986" t="s">
        <v>87</v>
      </c>
      <c r="R986" t="s">
        <v>79</v>
      </c>
      <c r="S986" t="s">
        <v>102</v>
      </c>
      <c r="T986" t="s">
        <v>1098</v>
      </c>
    </row>
    <row r="987" spans="1:20" x14ac:dyDescent="0.2">
      <c r="A987" t="s">
        <v>1091</v>
      </c>
      <c r="B987" t="s">
        <v>1092</v>
      </c>
      <c r="C987">
        <v>2016</v>
      </c>
      <c r="D987" t="s">
        <v>1093</v>
      </c>
      <c r="E987" t="s">
        <v>1094</v>
      </c>
      <c r="F987" t="s">
        <v>186</v>
      </c>
      <c r="G987" t="s">
        <v>1095</v>
      </c>
      <c r="H987" s="4" t="s">
        <v>1096</v>
      </c>
      <c r="I987">
        <v>118</v>
      </c>
      <c r="J987" t="s">
        <v>567</v>
      </c>
      <c r="K987" s="13" t="s">
        <v>1893</v>
      </c>
      <c r="M987" t="s">
        <v>188</v>
      </c>
      <c r="N987" t="s">
        <v>1894</v>
      </c>
      <c r="O987" t="s">
        <v>350</v>
      </c>
      <c r="P987">
        <v>0.34699999999999998</v>
      </c>
      <c r="Q987" t="s">
        <v>87</v>
      </c>
      <c r="R987" t="s">
        <v>79</v>
      </c>
      <c r="S987" t="s">
        <v>102</v>
      </c>
      <c r="T987" t="s">
        <v>1098</v>
      </c>
    </row>
    <row r="988" spans="1:20" ht="255" x14ac:dyDescent="0.2">
      <c r="A988" t="s">
        <v>1091</v>
      </c>
      <c r="B988" t="s">
        <v>1092</v>
      </c>
      <c r="C988">
        <v>2016</v>
      </c>
      <c r="D988" t="s">
        <v>1093</v>
      </c>
      <c r="E988" t="s">
        <v>1094</v>
      </c>
      <c r="F988" t="s">
        <v>186</v>
      </c>
      <c r="G988" t="s">
        <v>1095</v>
      </c>
      <c r="H988" s="4" t="s">
        <v>1096</v>
      </c>
      <c r="I988">
        <v>106</v>
      </c>
      <c r="J988" t="s">
        <v>1100</v>
      </c>
      <c r="K988" s="13" t="s">
        <v>1892</v>
      </c>
      <c r="M988" t="s">
        <v>1101</v>
      </c>
      <c r="N988" t="s">
        <v>1099</v>
      </c>
      <c r="O988" t="s">
        <v>350</v>
      </c>
      <c r="P988">
        <v>0.48899999999999999</v>
      </c>
      <c r="Q988" t="s">
        <v>87</v>
      </c>
      <c r="R988" t="s">
        <v>79</v>
      </c>
      <c r="S988" t="s">
        <v>102</v>
      </c>
      <c r="T988" t="s">
        <v>1098</v>
      </c>
    </row>
    <row r="989" spans="1:20" ht="85" x14ac:dyDescent="0.2">
      <c r="A989" t="s">
        <v>1091</v>
      </c>
      <c r="B989" t="s">
        <v>1092</v>
      </c>
      <c r="C989">
        <v>2016</v>
      </c>
      <c r="D989" t="s">
        <v>1093</v>
      </c>
      <c r="E989" t="s">
        <v>1094</v>
      </c>
      <c r="F989" t="s">
        <v>186</v>
      </c>
      <c r="G989" t="s">
        <v>1095</v>
      </c>
      <c r="H989" s="4" t="s">
        <v>1096</v>
      </c>
      <c r="I989">
        <v>106</v>
      </c>
      <c r="J989" t="s">
        <v>1102</v>
      </c>
      <c r="K989" s="13" t="s">
        <v>1893</v>
      </c>
      <c r="M989" t="s">
        <v>1101</v>
      </c>
      <c r="N989" t="s">
        <v>1099</v>
      </c>
      <c r="O989" t="s">
        <v>350</v>
      </c>
      <c r="P989">
        <v>0.38</v>
      </c>
      <c r="Q989" t="s">
        <v>87</v>
      </c>
      <c r="R989" t="s">
        <v>79</v>
      </c>
      <c r="S989" t="s">
        <v>102</v>
      </c>
      <c r="T989" t="s">
        <v>1098</v>
      </c>
    </row>
    <row r="990" spans="1:20" x14ac:dyDescent="0.2">
      <c r="A990" t="s">
        <v>1091</v>
      </c>
      <c r="B990" t="s">
        <v>1092</v>
      </c>
      <c r="C990">
        <v>2016</v>
      </c>
      <c r="D990" t="s">
        <v>1093</v>
      </c>
      <c r="E990" t="s">
        <v>1094</v>
      </c>
      <c r="F990" t="s">
        <v>186</v>
      </c>
      <c r="G990" t="s">
        <v>1095</v>
      </c>
      <c r="H990" s="4" t="s">
        <v>1096</v>
      </c>
      <c r="I990">
        <v>106</v>
      </c>
      <c r="J990" t="s">
        <v>1102</v>
      </c>
      <c r="K990" s="13" t="s">
        <v>1893</v>
      </c>
      <c r="M990" t="s">
        <v>1100</v>
      </c>
      <c r="N990" t="s">
        <v>1894</v>
      </c>
      <c r="O990" t="s">
        <v>350</v>
      </c>
      <c r="P990">
        <v>0.307</v>
      </c>
      <c r="Q990" t="s">
        <v>87</v>
      </c>
      <c r="R990" t="s">
        <v>79</v>
      </c>
      <c r="S990" t="s">
        <v>102</v>
      </c>
      <c r="T990" t="s">
        <v>1098</v>
      </c>
    </row>
    <row r="991" spans="1:20" ht="255" x14ac:dyDescent="0.2">
      <c r="A991" t="s">
        <v>1091</v>
      </c>
      <c r="B991" t="s">
        <v>1092</v>
      </c>
      <c r="C991">
        <v>2016</v>
      </c>
      <c r="D991" t="s">
        <v>1093</v>
      </c>
      <c r="E991" t="s">
        <v>1094</v>
      </c>
      <c r="F991" t="s">
        <v>186</v>
      </c>
      <c r="G991" t="s">
        <v>1095</v>
      </c>
      <c r="H991" s="4" t="s">
        <v>1096</v>
      </c>
      <c r="I991">
        <v>12</v>
      </c>
      <c r="J991" t="s">
        <v>1103</v>
      </c>
      <c r="K991" s="13" t="s">
        <v>1892</v>
      </c>
      <c r="M991" t="s">
        <v>1104</v>
      </c>
      <c r="N991" t="s">
        <v>1099</v>
      </c>
      <c r="O991" t="s">
        <v>350</v>
      </c>
      <c r="P991">
        <v>0.66500000000000004</v>
      </c>
      <c r="Q991" t="s">
        <v>87</v>
      </c>
      <c r="R991" t="s">
        <v>79</v>
      </c>
      <c r="S991" t="s">
        <v>102</v>
      </c>
      <c r="T991" t="s">
        <v>1098</v>
      </c>
    </row>
    <row r="992" spans="1:20" ht="85" x14ac:dyDescent="0.2">
      <c r="A992" t="s">
        <v>1091</v>
      </c>
      <c r="B992" t="s">
        <v>1092</v>
      </c>
      <c r="C992">
        <v>2016</v>
      </c>
      <c r="D992" t="s">
        <v>1093</v>
      </c>
      <c r="E992" t="s">
        <v>1094</v>
      </c>
      <c r="F992" t="s">
        <v>186</v>
      </c>
      <c r="G992" t="s">
        <v>1095</v>
      </c>
      <c r="H992" s="4" t="s">
        <v>1096</v>
      </c>
      <c r="I992">
        <v>12</v>
      </c>
      <c r="J992" t="s">
        <v>1102</v>
      </c>
      <c r="K992" s="13" t="s">
        <v>1893</v>
      </c>
      <c r="M992" t="s">
        <v>1104</v>
      </c>
      <c r="N992" t="s">
        <v>1099</v>
      </c>
      <c r="O992" t="s">
        <v>350</v>
      </c>
      <c r="P992">
        <v>0.82</v>
      </c>
      <c r="Q992" t="s">
        <v>87</v>
      </c>
      <c r="R992" t="s">
        <v>79</v>
      </c>
      <c r="S992" t="s">
        <v>102</v>
      </c>
      <c r="T992" t="s">
        <v>1098</v>
      </c>
    </row>
    <row r="993" spans="1:21" x14ac:dyDescent="0.2">
      <c r="A993" t="s">
        <v>1091</v>
      </c>
      <c r="B993" t="s">
        <v>1092</v>
      </c>
      <c r="C993">
        <v>2016</v>
      </c>
      <c r="D993" t="s">
        <v>1093</v>
      </c>
      <c r="E993" t="s">
        <v>1094</v>
      </c>
      <c r="F993" t="s">
        <v>186</v>
      </c>
      <c r="G993" t="s">
        <v>1095</v>
      </c>
      <c r="H993" s="4" t="s">
        <v>1096</v>
      </c>
      <c r="I993">
        <v>12</v>
      </c>
      <c r="J993" t="s">
        <v>1102</v>
      </c>
      <c r="K993" s="13" t="s">
        <v>1893</v>
      </c>
      <c r="M993" t="s">
        <v>1103</v>
      </c>
      <c r="N993" t="s">
        <v>1894</v>
      </c>
      <c r="O993" t="s">
        <v>350</v>
      </c>
      <c r="P993">
        <v>0.59799999999999998</v>
      </c>
      <c r="Q993" t="s">
        <v>87</v>
      </c>
      <c r="R993" t="s">
        <v>79</v>
      </c>
      <c r="S993" t="s">
        <v>102</v>
      </c>
      <c r="T993" t="s">
        <v>1098</v>
      </c>
    </row>
    <row r="994" spans="1:21" x14ac:dyDescent="0.2">
      <c r="A994" t="s">
        <v>1105</v>
      </c>
      <c r="B994" t="s">
        <v>1106</v>
      </c>
      <c r="C994">
        <v>2009</v>
      </c>
      <c r="D994" t="s">
        <v>1107</v>
      </c>
      <c r="E994" t="s">
        <v>1108</v>
      </c>
      <c r="F994" t="s">
        <v>95</v>
      </c>
      <c r="G994" t="s">
        <v>905</v>
      </c>
      <c r="H994" s="4" t="s">
        <v>337</v>
      </c>
      <c r="I994">
        <v>88</v>
      </c>
      <c r="J994" t="s">
        <v>740</v>
      </c>
      <c r="K994" t="s">
        <v>1109</v>
      </c>
      <c r="M994" t="s">
        <v>661</v>
      </c>
      <c r="N994" t="s">
        <v>1110</v>
      </c>
      <c r="O994" t="s">
        <v>1111</v>
      </c>
      <c r="P994">
        <v>0.31</v>
      </c>
      <c r="Q994" t="s">
        <v>87</v>
      </c>
      <c r="R994" t="s">
        <v>79</v>
      </c>
      <c r="S994" t="s">
        <v>102</v>
      </c>
      <c r="T994" t="s">
        <v>1112</v>
      </c>
      <c r="U994" t="s">
        <v>1113</v>
      </c>
    </row>
    <row r="995" spans="1:21" x14ac:dyDescent="0.2">
      <c r="A995" t="s">
        <v>1105</v>
      </c>
      <c r="B995" t="s">
        <v>1106</v>
      </c>
      <c r="C995">
        <v>2009</v>
      </c>
      <c r="D995" t="s">
        <v>1107</v>
      </c>
      <c r="E995" t="s">
        <v>1108</v>
      </c>
      <c r="F995" t="s">
        <v>95</v>
      </c>
      <c r="G995" t="s">
        <v>905</v>
      </c>
      <c r="H995" s="4" t="s">
        <v>337</v>
      </c>
      <c r="I995">
        <v>88</v>
      </c>
      <c r="J995" t="s">
        <v>740</v>
      </c>
      <c r="K995" t="s">
        <v>1109</v>
      </c>
      <c r="M995" t="s">
        <v>1114</v>
      </c>
      <c r="N995" t="s">
        <v>1115</v>
      </c>
      <c r="O995" t="s">
        <v>1111</v>
      </c>
      <c r="P995">
        <v>0.18</v>
      </c>
      <c r="R995" t="s">
        <v>79</v>
      </c>
      <c r="S995" t="s">
        <v>102</v>
      </c>
      <c r="T995" t="s">
        <v>1112</v>
      </c>
      <c r="U995" t="s">
        <v>1113</v>
      </c>
    </row>
    <row r="996" spans="1:21" x14ac:dyDescent="0.2">
      <c r="A996" t="s">
        <v>1105</v>
      </c>
      <c r="B996" t="s">
        <v>1106</v>
      </c>
      <c r="C996">
        <v>2009</v>
      </c>
      <c r="D996" t="s">
        <v>1107</v>
      </c>
      <c r="E996" t="s">
        <v>1108</v>
      </c>
      <c r="F996" t="s">
        <v>95</v>
      </c>
      <c r="G996" t="s">
        <v>905</v>
      </c>
      <c r="H996" s="4" t="s">
        <v>337</v>
      </c>
      <c r="I996">
        <v>88</v>
      </c>
      <c r="J996" t="s">
        <v>740</v>
      </c>
      <c r="K996" t="s">
        <v>1109</v>
      </c>
      <c r="M996" t="s">
        <v>1116</v>
      </c>
      <c r="N996" t="s">
        <v>1117</v>
      </c>
      <c r="O996" t="s">
        <v>1111</v>
      </c>
      <c r="P996">
        <v>0.24</v>
      </c>
      <c r="Q996" t="s">
        <v>87</v>
      </c>
      <c r="R996" t="s">
        <v>79</v>
      </c>
      <c r="S996" t="s">
        <v>102</v>
      </c>
      <c r="T996" t="s">
        <v>1112</v>
      </c>
      <c r="U996" t="s">
        <v>1113</v>
      </c>
    </row>
    <row r="997" spans="1:21" x14ac:dyDescent="0.2">
      <c r="A997" t="s">
        <v>1105</v>
      </c>
      <c r="B997" t="s">
        <v>1106</v>
      </c>
      <c r="C997">
        <v>2009</v>
      </c>
      <c r="D997" t="s">
        <v>1107</v>
      </c>
      <c r="E997" t="s">
        <v>1108</v>
      </c>
      <c r="F997" t="s">
        <v>95</v>
      </c>
      <c r="G997" t="s">
        <v>905</v>
      </c>
      <c r="H997" s="4" t="s">
        <v>337</v>
      </c>
      <c r="I997">
        <v>83</v>
      </c>
      <c r="J997" t="s">
        <v>740</v>
      </c>
      <c r="K997" t="s">
        <v>1109</v>
      </c>
      <c r="L997" t="s">
        <v>1118</v>
      </c>
      <c r="M997" t="s">
        <v>740</v>
      </c>
      <c r="N997" t="s">
        <v>1109</v>
      </c>
      <c r="O997" t="s">
        <v>1111</v>
      </c>
      <c r="P997">
        <v>0.31</v>
      </c>
      <c r="Q997" t="s">
        <v>87</v>
      </c>
      <c r="R997" t="s">
        <v>79</v>
      </c>
      <c r="S997" t="s">
        <v>56</v>
      </c>
      <c r="T997" t="s">
        <v>1112</v>
      </c>
      <c r="U997" t="s">
        <v>1113</v>
      </c>
    </row>
    <row r="998" spans="1:21" x14ac:dyDescent="0.2">
      <c r="A998" t="s">
        <v>1105</v>
      </c>
      <c r="B998" t="s">
        <v>1106</v>
      </c>
      <c r="C998">
        <v>2009</v>
      </c>
      <c r="D998" t="s">
        <v>1107</v>
      </c>
      <c r="E998" t="s">
        <v>1108</v>
      </c>
      <c r="F998" t="s">
        <v>95</v>
      </c>
      <c r="G998" t="s">
        <v>905</v>
      </c>
      <c r="H998" s="4" t="s">
        <v>337</v>
      </c>
      <c r="I998">
        <v>83</v>
      </c>
      <c r="J998" t="s">
        <v>740</v>
      </c>
      <c r="K998" t="s">
        <v>1109</v>
      </c>
      <c r="L998" t="s">
        <v>1118</v>
      </c>
      <c r="M998" t="s">
        <v>1116</v>
      </c>
      <c r="N998" t="s">
        <v>1117</v>
      </c>
      <c r="O998" t="s">
        <v>1111</v>
      </c>
      <c r="P998">
        <v>0.37</v>
      </c>
      <c r="Q998" t="s">
        <v>87</v>
      </c>
      <c r="R998" t="s">
        <v>79</v>
      </c>
      <c r="S998" t="s">
        <v>56</v>
      </c>
      <c r="T998" t="s">
        <v>1112</v>
      </c>
      <c r="U998" t="s">
        <v>1113</v>
      </c>
    </row>
    <row r="999" spans="1:21" x14ac:dyDescent="0.2">
      <c r="A999" t="s">
        <v>1105</v>
      </c>
      <c r="B999" t="s">
        <v>1106</v>
      </c>
      <c r="C999">
        <v>2009</v>
      </c>
      <c r="D999" t="s">
        <v>1107</v>
      </c>
      <c r="E999" t="s">
        <v>1108</v>
      </c>
      <c r="F999" t="s">
        <v>95</v>
      </c>
      <c r="G999" t="s">
        <v>905</v>
      </c>
      <c r="H999" t="s">
        <v>1118</v>
      </c>
      <c r="I999">
        <v>83</v>
      </c>
      <c r="J999" t="s">
        <v>740</v>
      </c>
      <c r="K999" t="s">
        <v>1109</v>
      </c>
      <c r="L999" s="4" t="s">
        <v>337</v>
      </c>
      <c r="M999" t="s">
        <v>661</v>
      </c>
      <c r="N999" t="s">
        <v>1110</v>
      </c>
      <c r="O999" t="s">
        <v>1111</v>
      </c>
      <c r="P999">
        <v>0.24</v>
      </c>
      <c r="Q999" t="s">
        <v>87</v>
      </c>
      <c r="R999" t="s">
        <v>79</v>
      </c>
      <c r="S999" t="s">
        <v>56</v>
      </c>
      <c r="T999" t="s">
        <v>1112</v>
      </c>
      <c r="U999" t="s">
        <v>1113</v>
      </c>
    </row>
    <row r="1000" spans="1:21" x14ac:dyDescent="0.2">
      <c r="A1000" t="s">
        <v>1105</v>
      </c>
      <c r="B1000" t="s">
        <v>1106</v>
      </c>
      <c r="C1000">
        <v>2009</v>
      </c>
      <c r="D1000" t="s">
        <v>1107</v>
      </c>
      <c r="E1000" t="s">
        <v>1108</v>
      </c>
      <c r="F1000" t="s">
        <v>95</v>
      </c>
      <c r="G1000" t="s">
        <v>905</v>
      </c>
      <c r="H1000" t="s">
        <v>1118</v>
      </c>
      <c r="I1000">
        <v>83</v>
      </c>
      <c r="J1000" t="s">
        <v>740</v>
      </c>
      <c r="K1000" t="s">
        <v>1109</v>
      </c>
      <c r="L1000" s="4" t="s">
        <v>337</v>
      </c>
      <c r="M1000" t="s">
        <v>1114</v>
      </c>
      <c r="N1000" t="s">
        <v>1115</v>
      </c>
      <c r="O1000" t="s">
        <v>1111</v>
      </c>
      <c r="P1000">
        <v>0</v>
      </c>
      <c r="R1000" t="s">
        <v>79</v>
      </c>
      <c r="S1000" t="s">
        <v>56</v>
      </c>
      <c r="T1000" t="s">
        <v>1112</v>
      </c>
      <c r="U1000" t="s">
        <v>1113</v>
      </c>
    </row>
    <row r="1001" spans="1:21" x14ac:dyDescent="0.2">
      <c r="A1001" t="s">
        <v>1105</v>
      </c>
      <c r="B1001" t="s">
        <v>1106</v>
      </c>
      <c r="C1001">
        <v>2009</v>
      </c>
      <c r="D1001" t="s">
        <v>1107</v>
      </c>
      <c r="E1001" t="s">
        <v>1108</v>
      </c>
      <c r="F1001" t="s">
        <v>95</v>
      </c>
      <c r="G1001" t="s">
        <v>905</v>
      </c>
      <c r="H1001" t="s">
        <v>1118</v>
      </c>
      <c r="I1001">
        <v>83</v>
      </c>
      <c r="J1001" t="s">
        <v>740</v>
      </c>
      <c r="K1001" t="s">
        <v>1109</v>
      </c>
      <c r="L1001" s="4" t="s">
        <v>337</v>
      </c>
      <c r="M1001" t="s">
        <v>1116</v>
      </c>
      <c r="N1001" t="s">
        <v>1117</v>
      </c>
      <c r="O1001" t="s">
        <v>1111</v>
      </c>
      <c r="P1001">
        <v>0.42</v>
      </c>
      <c r="Q1001" t="s">
        <v>87</v>
      </c>
      <c r="R1001" t="s">
        <v>79</v>
      </c>
      <c r="S1001" t="s">
        <v>56</v>
      </c>
      <c r="T1001" t="s">
        <v>1112</v>
      </c>
      <c r="U1001" t="s">
        <v>1113</v>
      </c>
    </row>
    <row r="1002" spans="1:21" x14ac:dyDescent="0.2">
      <c r="A1002" t="s">
        <v>1105</v>
      </c>
      <c r="B1002" t="s">
        <v>1106</v>
      </c>
      <c r="C1002">
        <v>2009</v>
      </c>
      <c r="D1002" t="s">
        <v>1107</v>
      </c>
      <c r="E1002" t="s">
        <v>1108</v>
      </c>
      <c r="F1002" t="s">
        <v>95</v>
      </c>
      <c r="G1002" t="s">
        <v>905</v>
      </c>
      <c r="H1002" t="s">
        <v>1118</v>
      </c>
      <c r="I1002">
        <v>83</v>
      </c>
      <c r="J1002" t="s">
        <v>740</v>
      </c>
      <c r="K1002" t="s">
        <v>1109</v>
      </c>
      <c r="L1002" s="4"/>
      <c r="M1002" t="s">
        <v>1116</v>
      </c>
      <c r="N1002" t="s">
        <v>1117</v>
      </c>
      <c r="O1002" t="s">
        <v>1111</v>
      </c>
      <c r="P1002">
        <v>0.2</v>
      </c>
      <c r="R1002" t="s">
        <v>79</v>
      </c>
      <c r="S1002" t="s">
        <v>102</v>
      </c>
      <c r="T1002" t="s">
        <v>1112</v>
      </c>
      <c r="U1002" t="s">
        <v>1113</v>
      </c>
    </row>
    <row r="1003" spans="1:21" x14ac:dyDescent="0.2">
      <c r="A1003" t="s">
        <v>1119</v>
      </c>
      <c r="B1003" t="s">
        <v>1120</v>
      </c>
      <c r="C1003">
        <v>2014</v>
      </c>
      <c r="D1003" t="s">
        <v>1121</v>
      </c>
      <c r="E1003" t="s">
        <v>1122</v>
      </c>
      <c r="F1003" t="s">
        <v>50</v>
      </c>
      <c r="G1003" t="s">
        <v>1123</v>
      </c>
      <c r="H1003" s="4" t="s">
        <v>1124</v>
      </c>
      <c r="I1003">
        <v>114</v>
      </c>
      <c r="J1003" t="s">
        <v>740</v>
      </c>
      <c r="K1003" t="s">
        <v>1125</v>
      </c>
      <c r="M1003" t="s">
        <v>1126</v>
      </c>
      <c r="N1003" t="s">
        <v>1895</v>
      </c>
      <c r="O1003" t="s">
        <v>209</v>
      </c>
      <c r="P1003">
        <v>0.52</v>
      </c>
      <c r="Q1003" t="s">
        <v>87</v>
      </c>
      <c r="R1003" t="s">
        <v>79</v>
      </c>
      <c r="S1003" t="s">
        <v>102</v>
      </c>
      <c r="T1003" t="s">
        <v>1127</v>
      </c>
    </row>
    <row r="1004" spans="1:21" ht="153" x14ac:dyDescent="0.2">
      <c r="A1004" t="s">
        <v>1119</v>
      </c>
      <c r="B1004" t="s">
        <v>1120</v>
      </c>
      <c r="C1004">
        <v>2014</v>
      </c>
      <c r="D1004" t="s">
        <v>1121</v>
      </c>
      <c r="E1004" t="s">
        <v>1122</v>
      </c>
      <c r="F1004" t="s">
        <v>50</v>
      </c>
      <c r="G1004" t="s">
        <v>1123</v>
      </c>
      <c r="H1004" s="4" t="s">
        <v>1124</v>
      </c>
      <c r="I1004">
        <v>114</v>
      </c>
      <c r="J1004" t="s">
        <v>740</v>
      </c>
      <c r="K1004" t="s">
        <v>1125</v>
      </c>
      <c r="M1004" t="s">
        <v>1128</v>
      </c>
      <c r="N1004" s="13" t="s">
        <v>1896</v>
      </c>
      <c r="O1004" t="s">
        <v>209</v>
      </c>
      <c r="P1004">
        <v>0.25</v>
      </c>
      <c r="Q1004" t="s">
        <v>87</v>
      </c>
      <c r="R1004" t="s">
        <v>79</v>
      </c>
      <c r="S1004" t="s">
        <v>102</v>
      </c>
      <c r="T1004" t="s">
        <v>1127</v>
      </c>
    </row>
    <row r="1005" spans="1:21" x14ac:dyDescent="0.2">
      <c r="A1005" t="s">
        <v>1119</v>
      </c>
      <c r="B1005" t="s">
        <v>1120</v>
      </c>
      <c r="C1005">
        <v>2014</v>
      </c>
      <c r="D1005" t="s">
        <v>1121</v>
      </c>
      <c r="E1005" t="s">
        <v>1122</v>
      </c>
      <c r="F1005" t="s">
        <v>50</v>
      </c>
      <c r="G1005" t="s">
        <v>1123</v>
      </c>
      <c r="H1005" s="4" t="s">
        <v>1124</v>
      </c>
      <c r="I1005">
        <v>114</v>
      </c>
      <c r="J1005" t="s">
        <v>740</v>
      </c>
      <c r="K1005" t="s">
        <v>1125</v>
      </c>
      <c r="M1005" t="s">
        <v>1129</v>
      </c>
      <c r="N1005" t="s">
        <v>1130</v>
      </c>
      <c r="O1005" t="s">
        <v>209</v>
      </c>
      <c r="P1005">
        <v>0.16</v>
      </c>
      <c r="R1005" t="s">
        <v>79</v>
      </c>
      <c r="S1005" t="s">
        <v>102</v>
      </c>
      <c r="T1005" t="s">
        <v>1127</v>
      </c>
    </row>
    <row r="1006" spans="1:21" x14ac:dyDescent="0.2">
      <c r="A1006" t="s">
        <v>1119</v>
      </c>
      <c r="B1006" t="s">
        <v>1120</v>
      </c>
      <c r="C1006">
        <v>2014</v>
      </c>
      <c r="D1006" t="s">
        <v>1121</v>
      </c>
      <c r="E1006" t="s">
        <v>1122</v>
      </c>
      <c r="F1006" t="s">
        <v>50</v>
      </c>
      <c r="G1006" t="s">
        <v>1123</v>
      </c>
      <c r="H1006" s="4" t="s">
        <v>1124</v>
      </c>
      <c r="I1006">
        <v>114</v>
      </c>
      <c r="J1006" t="s">
        <v>740</v>
      </c>
      <c r="K1006" t="s">
        <v>1125</v>
      </c>
      <c r="M1006" t="s">
        <v>570</v>
      </c>
      <c r="N1006" t="s">
        <v>1131</v>
      </c>
      <c r="O1006" t="s">
        <v>209</v>
      </c>
      <c r="P1006">
        <v>0.35</v>
      </c>
      <c r="Q1006" t="s">
        <v>87</v>
      </c>
      <c r="R1006" t="s">
        <v>79</v>
      </c>
      <c r="S1006" t="s">
        <v>102</v>
      </c>
      <c r="T1006" t="s">
        <v>1127</v>
      </c>
    </row>
    <row r="1007" spans="1:21" x14ac:dyDescent="0.2">
      <c r="A1007" t="s">
        <v>1119</v>
      </c>
      <c r="B1007" t="s">
        <v>1120</v>
      </c>
      <c r="C1007">
        <v>2014</v>
      </c>
      <c r="D1007" t="s">
        <v>1121</v>
      </c>
      <c r="E1007" t="s">
        <v>1122</v>
      </c>
      <c r="F1007" t="s">
        <v>50</v>
      </c>
      <c r="G1007" t="s">
        <v>1123</v>
      </c>
      <c r="H1007" s="4" t="s">
        <v>1124</v>
      </c>
      <c r="I1007">
        <v>106</v>
      </c>
      <c r="J1007" t="s">
        <v>740</v>
      </c>
      <c r="K1007" t="s">
        <v>1125</v>
      </c>
      <c r="L1007" s="4" t="s">
        <v>1132</v>
      </c>
      <c r="M1007" t="s">
        <v>1126</v>
      </c>
      <c r="N1007" t="s">
        <v>1895</v>
      </c>
      <c r="O1007" t="s">
        <v>209</v>
      </c>
      <c r="P1007">
        <v>0.49</v>
      </c>
      <c r="Q1007" t="s">
        <v>87</v>
      </c>
      <c r="R1007" t="s">
        <v>79</v>
      </c>
      <c r="S1007" t="s">
        <v>56</v>
      </c>
      <c r="T1007" t="s">
        <v>1127</v>
      </c>
    </row>
    <row r="1008" spans="1:21" x14ac:dyDescent="0.2">
      <c r="A1008" t="s">
        <v>1119</v>
      </c>
      <c r="B1008" t="s">
        <v>1120</v>
      </c>
      <c r="C1008">
        <v>2014</v>
      </c>
      <c r="D1008" t="s">
        <v>1121</v>
      </c>
      <c r="E1008" t="s">
        <v>1122</v>
      </c>
      <c r="F1008" t="s">
        <v>50</v>
      </c>
      <c r="G1008" t="s">
        <v>1123</v>
      </c>
      <c r="H1008" s="4" t="s">
        <v>1124</v>
      </c>
      <c r="I1008">
        <v>106</v>
      </c>
      <c r="J1008" t="s">
        <v>740</v>
      </c>
      <c r="K1008" t="s">
        <v>1125</v>
      </c>
      <c r="L1008" s="4" t="s">
        <v>1132</v>
      </c>
      <c r="M1008" t="s">
        <v>1133</v>
      </c>
      <c r="N1008" t="s">
        <v>1134</v>
      </c>
      <c r="O1008" t="s">
        <v>209</v>
      </c>
      <c r="P1008">
        <v>0.57999999999999996</v>
      </c>
      <c r="Q1008" t="s">
        <v>87</v>
      </c>
      <c r="R1008" t="s">
        <v>79</v>
      </c>
      <c r="S1008" t="s">
        <v>56</v>
      </c>
      <c r="T1008" t="s">
        <v>1127</v>
      </c>
    </row>
    <row r="1009" spans="1:20" ht="153" x14ac:dyDescent="0.2">
      <c r="A1009" t="s">
        <v>1119</v>
      </c>
      <c r="B1009" t="s">
        <v>1120</v>
      </c>
      <c r="C1009">
        <v>2014</v>
      </c>
      <c r="D1009" t="s">
        <v>1121</v>
      </c>
      <c r="E1009" t="s">
        <v>1122</v>
      </c>
      <c r="F1009" t="s">
        <v>50</v>
      </c>
      <c r="G1009" t="s">
        <v>1123</v>
      </c>
      <c r="H1009" s="4" t="s">
        <v>1124</v>
      </c>
      <c r="I1009">
        <v>106</v>
      </c>
      <c r="J1009" t="s">
        <v>740</v>
      </c>
      <c r="K1009" t="s">
        <v>1125</v>
      </c>
      <c r="L1009" s="4" t="s">
        <v>1132</v>
      </c>
      <c r="M1009" t="s">
        <v>1128</v>
      </c>
      <c r="N1009" s="13" t="s">
        <v>1896</v>
      </c>
      <c r="O1009" t="s">
        <v>209</v>
      </c>
      <c r="P1009">
        <v>0.15</v>
      </c>
      <c r="R1009" t="s">
        <v>79</v>
      </c>
      <c r="S1009" t="s">
        <v>56</v>
      </c>
      <c r="T1009" t="s">
        <v>1127</v>
      </c>
    </row>
    <row r="1010" spans="1:20" x14ac:dyDescent="0.2">
      <c r="A1010" t="s">
        <v>1119</v>
      </c>
      <c r="B1010" t="s">
        <v>1120</v>
      </c>
      <c r="C1010">
        <v>2014</v>
      </c>
      <c r="D1010" t="s">
        <v>1121</v>
      </c>
      <c r="E1010" t="s">
        <v>1122</v>
      </c>
      <c r="F1010" t="s">
        <v>50</v>
      </c>
      <c r="G1010" t="s">
        <v>1123</v>
      </c>
      <c r="H1010" s="4" t="s">
        <v>1124</v>
      </c>
      <c r="I1010">
        <v>106</v>
      </c>
      <c r="J1010" t="s">
        <v>740</v>
      </c>
      <c r="K1010" t="s">
        <v>1125</v>
      </c>
      <c r="L1010" s="4" t="s">
        <v>1132</v>
      </c>
      <c r="M1010" t="s">
        <v>1129</v>
      </c>
      <c r="N1010" t="s">
        <v>1130</v>
      </c>
      <c r="O1010" t="s">
        <v>209</v>
      </c>
      <c r="P1010">
        <v>0.15</v>
      </c>
      <c r="R1010" t="s">
        <v>79</v>
      </c>
      <c r="S1010" t="s">
        <v>56</v>
      </c>
      <c r="T1010" t="s">
        <v>1127</v>
      </c>
    </row>
    <row r="1011" spans="1:20" x14ac:dyDescent="0.2">
      <c r="A1011" t="s">
        <v>1119</v>
      </c>
      <c r="B1011" t="s">
        <v>1120</v>
      </c>
      <c r="C1011">
        <v>2014</v>
      </c>
      <c r="D1011" t="s">
        <v>1121</v>
      </c>
      <c r="E1011" t="s">
        <v>1122</v>
      </c>
      <c r="F1011" t="s">
        <v>50</v>
      </c>
      <c r="G1011" t="s">
        <v>1123</v>
      </c>
      <c r="H1011" s="4" t="s">
        <v>1124</v>
      </c>
      <c r="I1011">
        <v>106</v>
      </c>
      <c r="J1011" t="s">
        <v>740</v>
      </c>
      <c r="K1011" t="s">
        <v>1125</v>
      </c>
      <c r="L1011" s="4" t="s">
        <v>1132</v>
      </c>
      <c r="M1011" t="s">
        <v>570</v>
      </c>
      <c r="N1011" t="s">
        <v>1131</v>
      </c>
      <c r="O1011" t="s">
        <v>209</v>
      </c>
      <c r="P1011">
        <v>0.33</v>
      </c>
      <c r="Q1011" t="s">
        <v>87</v>
      </c>
      <c r="R1011" t="s">
        <v>79</v>
      </c>
      <c r="S1011" t="s">
        <v>56</v>
      </c>
      <c r="T1011" t="s">
        <v>1127</v>
      </c>
    </row>
    <row r="1012" spans="1:20" x14ac:dyDescent="0.2">
      <c r="A1012" t="s">
        <v>1119</v>
      </c>
      <c r="B1012" t="s">
        <v>1120</v>
      </c>
      <c r="C1012">
        <v>2014</v>
      </c>
      <c r="D1012" t="s">
        <v>1121</v>
      </c>
      <c r="E1012" t="s">
        <v>1122</v>
      </c>
      <c r="F1012" t="s">
        <v>50</v>
      </c>
      <c r="G1012" t="s">
        <v>1123</v>
      </c>
      <c r="H1012" s="4" t="s">
        <v>1132</v>
      </c>
      <c r="I1012">
        <v>106</v>
      </c>
      <c r="J1012" t="s">
        <v>1133</v>
      </c>
      <c r="K1012" t="s">
        <v>1134</v>
      </c>
      <c r="L1012" s="4" t="s">
        <v>1124</v>
      </c>
      <c r="M1012" t="s">
        <v>1126</v>
      </c>
      <c r="N1012" t="s">
        <v>1895</v>
      </c>
      <c r="O1012" t="s">
        <v>209</v>
      </c>
      <c r="P1012">
        <v>0.52</v>
      </c>
      <c r="Q1012" t="s">
        <v>87</v>
      </c>
      <c r="R1012" t="s">
        <v>79</v>
      </c>
      <c r="S1012" t="s">
        <v>56</v>
      </c>
      <c r="T1012" t="s">
        <v>1127</v>
      </c>
    </row>
    <row r="1013" spans="1:20" ht="153" x14ac:dyDescent="0.2">
      <c r="A1013" t="s">
        <v>1119</v>
      </c>
      <c r="B1013" t="s">
        <v>1120</v>
      </c>
      <c r="C1013">
        <v>2014</v>
      </c>
      <c r="D1013" t="s">
        <v>1121</v>
      </c>
      <c r="E1013" t="s">
        <v>1122</v>
      </c>
      <c r="F1013" t="s">
        <v>50</v>
      </c>
      <c r="G1013" t="s">
        <v>1123</v>
      </c>
      <c r="H1013" s="4" t="s">
        <v>1132</v>
      </c>
      <c r="I1013">
        <v>106</v>
      </c>
      <c r="J1013" t="s">
        <v>1133</v>
      </c>
      <c r="K1013" t="s">
        <v>1134</v>
      </c>
      <c r="L1013" s="4" t="s">
        <v>1124</v>
      </c>
      <c r="M1013" t="s">
        <v>1128</v>
      </c>
      <c r="N1013" s="13" t="s">
        <v>1896</v>
      </c>
      <c r="O1013" t="s">
        <v>209</v>
      </c>
      <c r="P1013">
        <v>0.33</v>
      </c>
      <c r="Q1013" t="s">
        <v>87</v>
      </c>
      <c r="R1013" t="s">
        <v>79</v>
      </c>
      <c r="S1013" t="s">
        <v>56</v>
      </c>
      <c r="T1013" t="s">
        <v>1127</v>
      </c>
    </row>
    <row r="1014" spans="1:20" x14ac:dyDescent="0.2">
      <c r="A1014" t="s">
        <v>1119</v>
      </c>
      <c r="B1014" t="s">
        <v>1120</v>
      </c>
      <c r="C1014">
        <v>2014</v>
      </c>
      <c r="D1014" t="s">
        <v>1121</v>
      </c>
      <c r="E1014" t="s">
        <v>1122</v>
      </c>
      <c r="F1014" t="s">
        <v>50</v>
      </c>
      <c r="G1014" t="s">
        <v>1123</v>
      </c>
      <c r="H1014" s="4" t="s">
        <v>1132</v>
      </c>
      <c r="I1014">
        <v>106</v>
      </c>
      <c r="J1014" t="s">
        <v>1133</v>
      </c>
      <c r="K1014" t="s">
        <v>1134</v>
      </c>
      <c r="L1014" s="4" t="s">
        <v>1124</v>
      </c>
      <c r="M1014" t="s">
        <v>1129</v>
      </c>
      <c r="N1014" t="s">
        <v>1130</v>
      </c>
      <c r="O1014" t="s">
        <v>209</v>
      </c>
      <c r="P1014">
        <v>0.02</v>
      </c>
      <c r="R1014" t="s">
        <v>79</v>
      </c>
      <c r="S1014" t="s">
        <v>56</v>
      </c>
      <c r="T1014" t="s">
        <v>1127</v>
      </c>
    </row>
    <row r="1015" spans="1:20" x14ac:dyDescent="0.2">
      <c r="A1015" t="s">
        <v>1119</v>
      </c>
      <c r="B1015" t="s">
        <v>1120</v>
      </c>
      <c r="C1015">
        <v>2014</v>
      </c>
      <c r="D1015" t="s">
        <v>1121</v>
      </c>
      <c r="E1015" t="s">
        <v>1122</v>
      </c>
      <c r="F1015" t="s">
        <v>50</v>
      </c>
      <c r="G1015" t="s">
        <v>1123</v>
      </c>
      <c r="H1015" s="4" t="s">
        <v>1132</v>
      </c>
      <c r="I1015">
        <v>106</v>
      </c>
      <c r="J1015" t="s">
        <v>1133</v>
      </c>
      <c r="K1015" t="s">
        <v>1134</v>
      </c>
      <c r="L1015" s="4" t="s">
        <v>1124</v>
      </c>
      <c r="M1015" t="s">
        <v>570</v>
      </c>
      <c r="N1015" t="s">
        <v>1131</v>
      </c>
      <c r="O1015" t="s">
        <v>209</v>
      </c>
      <c r="P1015">
        <v>0.1</v>
      </c>
      <c r="R1015" t="s">
        <v>79</v>
      </c>
      <c r="S1015" t="s">
        <v>56</v>
      </c>
      <c r="T1015" t="s">
        <v>1127</v>
      </c>
    </row>
    <row r="1016" spans="1:20" x14ac:dyDescent="0.2">
      <c r="A1016" t="s">
        <v>1119</v>
      </c>
      <c r="B1016" t="s">
        <v>1120</v>
      </c>
      <c r="C1016">
        <v>2014</v>
      </c>
      <c r="D1016" t="s">
        <v>1121</v>
      </c>
      <c r="E1016" t="s">
        <v>1122</v>
      </c>
      <c r="F1016" t="s">
        <v>50</v>
      </c>
      <c r="G1016" t="s">
        <v>1123</v>
      </c>
      <c r="H1016" s="4" t="s">
        <v>1132</v>
      </c>
      <c r="I1016">
        <v>106</v>
      </c>
      <c r="J1016" t="s">
        <v>1133</v>
      </c>
      <c r="K1016" t="s">
        <v>1134</v>
      </c>
      <c r="M1016" t="s">
        <v>1126</v>
      </c>
      <c r="N1016" t="s">
        <v>1895</v>
      </c>
      <c r="O1016" t="s">
        <v>209</v>
      </c>
      <c r="P1016">
        <v>0.38</v>
      </c>
      <c r="Q1016" t="s">
        <v>87</v>
      </c>
      <c r="R1016" t="s">
        <v>79</v>
      </c>
      <c r="S1016" t="s">
        <v>102</v>
      </c>
      <c r="T1016" t="s">
        <v>1127</v>
      </c>
    </row>
    <row r="1017" spans="1:20" ht="153" x14ac:dyDescent="0.2">
      <c r="A1017" t="s">
        <v>1119</v>
      </c>
      <c r="B1017" t="s">
        <v>1120</v>
      </c>
      <c r="C1017">
        <v>2014</v>
      </c>
      <c r="D1017" t="s">
        <v>1121</v>
      </c>
      <c r="E1017" t="s">
        <v>1122</v>
      </c>
      <c r="F1017" t="s">
        <v>50</v>
      </c>
      <c r="G1017" t="s">
        <v>1123</v>
      </c>
      <c r="H1017" s="4" t="s">
        <v>1132</v>
      </c>
      <c r="I1017">
        <v>106</v>
      </c>
      <c r="J1017" t="s">
        <v>1133</v>
      </c>
      <c r="K1017" t="s">
        <v>1134</v>
      </c>
      <c r="M1017" t="s">
        <v>1128</v>
      </c>
      <c r="N1017" s="13" t="s">
        <v>1896</v>
      </c>
      <c r="O1017" t="s">
        <v>209</v>
      </c>
      <c r="P1017">
        <v>0.11</v>
      </c>
      <c r="R1017" t="s">
        <v>79</v>
      </c>
      <c r="S1017" t="s">
        <v>102</v>
      </c>
      <c r="T1017" t="s">
        <v>1127</v>
      </c>
    </row>
    <row r="1018" spans="1:20" x14ac:dyDescent="0.2">
      <c r="A1018" t="s">
        <v>1119</v>
      </c>
      <c r="B1018" t="s">
        <v>1120</v>
      </c>
      <c r="C1018">
        <v>2014</v>
      </c>
      <c r="D1018" t="s">
        <v>1121</v>
      </c>
      <c r="E1018" t="s">
        <v>1122</v>
      </c>
      <c r="F1018" t="s">
        <v>50</v>
      </c>
      <c r="G1018" t="s">
        <v>1123</v>
      </c>
      <c r="H1018" s="4" t="s">
        <v>1132</v>
      </c>
      <c r="I1018">
        <v>106</v>
      </c>
      <c r="J1018" t="s">
        <v>1133</v>
      </c>
      <c r="K1018" t="s">
        <v>1134</v>
      </c>
      <c r="M1018" t="s">
        <v>1129</v>
      </c>
      <c r="N1018" t="s">
        <v>1130</v>
      </c>
      <c r="O1018" t="s">
        <v>209</v>
      </c>
      <c r="P1018">
        <v>0.13</v>
      </c>
      <c r="R1018" t="s">
        <v>79</v>
      </c>
      <c r="S1018" t="s">
        <v>102</v>
      </c>
      <c r="T1018" t="s">
        <v>1127</v>
      </c>
    </row>
    <row r="1019" spans="1:20" x14ac:dyDescent="0.2">
      <c r="A1019" t="s">
        <v>1119</v>
      </c>
      <c r="B1019" t="s">
        <v>1120</v>
      </c>
      <c r="C1019">
        <v>2014</v>
      </c>
      <c r="D1019" t="s">
        <v>1121</v>
      </c>
      <c r="E1019" t="s">
        <v>1122</v>
      </c>
      <c r="F1019" t="s">
        <v>50</v>
      </c>
      <c r="G1019" t="s">
        <v>1123</v>
      </c>
      <c r="H1019" s="4" t="s">
        <v>1132</v>
      </c>
      <c r="I1019">
        <v>106</v>
      </c>
      <c r="J1019" t="s">
        <v>1133</v>
      </c>
      <c r="K1019" t="s">
        <v>1134</v>
      </c>
      <c r="M1019" t="s">
        <v>570</v>
      </c>
      <c r="N1019" t="s">
        <v>1131</v>
      </c>
      <c r="O1019" t="s">
        <v>209</v>
      </c>
      <c r="P1019">
        <v>0.25</v>
      </c>
      <c r="Q1019" t="s">
        <v>87</v>
      </c>
      <c r="R1019" t="s">
        <v>79</v>
      </c>
      <c r="S1019" t="s">
        <v>102</v>
      </c>
      <c r="T1019" t="s">
        <v>1127</v>
      </c>
    </row>
    <row r="1020" spans="1:20" x14ac:dyDescent="0.2">
      <c r="A1020" t="s">
        <v>1135</v>
      </c>
      <c r="B1020" t="s">
        <v>1136</v>
      </c>
      <c r="C1020">
        <v>2015</v>
      </c>
      <c r="D1020" t="s">
        <v>1137</v>
      </c>
      <c r="E1020" t="s">
        <v>1138</v>
      </c>
      <c r="F1020" t="s">
        <v>95</v>
      </c>
      <c r="G1020" t="s">
        <v>509</v>
      </c>
      <c r="H1020">
        <v>4</v>
      </c>
      <c r="I1020">
        <v>45</v>
      </c>
      <c r="J1020" t="s">
        <v>188</v>
      </c>
      <c r="K1020" t="s">
        <v>1139</v>
      </c>
      <c r="L1020" s="4" t="s">
        <v>1140</v>
      </c>
      <c r="M1020" t="s">
        <v>1141</v>
      </c>
      <c r="N1020" t="s">
        <v>1142</v>
      </c>
      <c r="O1020" t="s">
        <v>1143</v>
      </c>
      <c r="P1020">
        <v>-0.38</v>
      </c>
      <c r="R1020" t="s">
        <v>79</v>
      </c>
      <c r="S1020" t="s">
        <v>56</v>
      </c>
      <c r="T1020" t="s">
        <v>1144</v>
      </c>
    </row>
    <row r="1021" spans="1:20" x14ac:dyDescent="0.2">
      <c r="A1021" t="s">
        <v>1135</v>
      </c>
      <c r="B1021" t="s">
        <v>1136</v>
      </c>
      <c r="C1021">
        <v>2015</v>
      </c>
      <c r="D1021" t="s">
        <v>1137</v>
      </c>
      <c r="E1021" t="s">
        <v>1138</v>
      </c>
      <c r="F1021" t="s">
        <v>95</v>
      </c>
      <c r="G1021" t="s">
        <v>509</v>
      </c>
      <c r="H1021">
        <v>4</v>
      </c>
      <c r="I1021">
        <v>45</v>
      </c>
      <c r="J1021" t="s">
        <v>188</v>
      </c>
      <c r="K1021" t="s">
        <v>1139</v>
      </c>
      <c r="L1021" s="4" t="s">
        <v>1140</v>
      </c>
      <c r="M1021" t="s">
        <v>1141</v>
      </c>
      <c r="N1021" t="s">
        <v>1142</v>
      </c>
      <c r="O1021" t="s">
        <v>1145</v>
      </c>
      <c r="P1021">
        <v>-0.38</v>
      </c>
      <c r="R1021" t="s">
        <v>79</v>
      </c>
      <c r="S1021" t="s">
        <v>56</v>
      </c>
      <c r="T1021" t="s">
        <v>1144</v>
      </c>
    </row>
    <row r="1022" spans="1:20" x14ac:dyDescent="0.2">
      <c r="A1022" t="s">
        <v>1146</v>
      </c>
      <c r="B1022" t="s">
        <v>1147</v>
      </c>
      <c r="C1022">
        <v>2007</v>
      </c>
      <c r="D1022" t="s">
        <v>1148</v>
      </c>
      <c r="E1022" t="s">
        <v>1149</v>
      </c>
      <c r="F1022" t="s">
        <v>95</v>
      </c>
      <c r="G1022" t="s">
        <v>96</v>
      </c>
      <c r="H1022" s="4" t="s">
        <v>1150</v>
      </c>
      <c r="I1022">
        <v>52</v>
      </c>
      <c r="J1022" t="s">
        <v>1151</v>
      </c>
      <c r="K1022" t="s">
        <v>1152</v>
      </c>
      <c r="M1022" t="s">
        <v>606</v>
      </c>
      <c r="P1022">
        <v>-0.11</v>
      </c>
      <c r="R1022" t="s">
        <v>55</v>
      </c>
      <c r="S1022" t="s">
        <v>102</v>
      </c>
      <c r="T1022" t="s">
        <v>1153</v>
      </c>
    </row>
    <row r="1023" spans="1:20" x14ac:dyDescent="0.2">
      <c r="A1023" t="s">
        <v>1146</v>
      </c>
      <c r="B1023" t="s">
        <v>1147</v>
      </c>
      <c r="C1023">
        <v>2007</v>
      </c>
      <c r="D1023" t="s">
        <v>1148</v>
      </c>
      <c r="E1023" t="s">
        <v>1149</v>
      </c>
      <c r="F1023" t="s">
        <v>95</v>
      </c>
      <c r="G1023" t="s">
        <v>96</v>
      </c>
      <c r="H1023" s="4" t="s">
        <v>1150</v>
      </c>
      <c r="I1023">
        <v>52</v>
      </c>
      <c r="J1023" t="s">
        <v>1151</v>
      </c>
      <c r="K1023" t="s">
        <v>1152</v>
      </c>
      <c r="M1023" t="s">
        <v>1154</v>
      </c>
      <c r="N1023" t="s">
        <v>1152</v>
      </c>
      <c r="P1023">
        <v>0.24</v>
      </c>
      <c r="R1023" t="s">
        <v>55</v>
      </c>
      <c r="S1023" t="s">
        <v>102</v>
      </c>
      <c r="T1023" t="s">
        <v>1153</v>
      </c>
    </row>
    <row r="1024" spans="1:20" x14ac:dyDescent="0.2">
      <c r="A1024" t="s">
        <v>1146</v>
      </c>
      <c r="B1024" t="s">
        <v>1147</v>
      </c>
      <c r="C1024">
        <v>2007</v>
      </c>
      <c r="D1024" t="s">
        <v>1148</v>
      </c>
      <c r="E1024" t="s">
        <v>1149</v>
      </c>
      <c r="F1024" t="s">
        <v>95</v>
      </c>
      <c r="G1024" t="s">
        <v>96</v>
      </c>
      <c r="H1024" s="4" t="s">
        <v>1150</v>
      </c>
      <c r="I1024">
        <v>51</v>
      </c>
      <c r="J1024" t="s">
        <v>1151</v>
      </c>
      <c r="K1024" t="s">
        <v>1152</v>
      </c>
      <c r="M1024" t="s">
        <v>1155</v>
      </c>
      <c r="N1024" t="s">
        <v>1156</v>
      </c>
      <c r="P1024">
        <v>0.04</v>
      </c>
      <c r="R1024" t="s">
        <v>55</v>
      </c>
      <c r="S1024" t="s">
        <v>102</v>
      </c>
      <c r="T1024" t="s">
        <v>1153</v>
      </c>
    </row>
    <row r="1025" spans="1:20" x14ac:dyDescent="0.2">
      <c r="A1025" t="s">
        <v>1146</v>
      </c>
      <c r="B1025" t="s">
        <v>1147</v>
      </c>
      <c r="C1025">
        <v>2007</v>
      </c>
      <c r="D1025" t="s">
        <v>1148</v>
      </c>
      <c r="E1025" t="s">
        <v>1149</v>
      </c>
      <c r="F1025" t="s">
        <v>95</v>
      </c>
      <c r="G1025" t="s">
        <v>96</v>
      </c>
      <c r="H1025" s="4" t="s">
        <v>1150</v>
      </c>
      <c r="I1025">
        <v>51</v>
      </c>
      <c r="J1025" t="s">
        <v>1151</v>
      </c>
      <c r="K1025" t="s">
        <v>1152</v>
      </c>
      <c r="M1025" t="s">
        <v>1157</v>
      </c>
      <c r="N1025" t="s">
        <v>1158</v>
      </c>
      <c r="P1025">
        <v>-0.15</v>
      </c>
      <c r="R1025" t="s">
        <v>55</v>
      </c>
      <c r="S1025" t="s">
        <v>102</v>
      </c>
      <c r="T1025" t="s">
        <v>1153</v>
      </c>
    </row>
    <row r="1026" spans="1:20" x14ac:dyDescent="0.2">
      <c r="A1026" t="s">
        <v>1146</v>
      </c>
      <c r="B1026" t="s">
        <v>1147</v>
      </c>
      <c r="C1026">
        <v>2007</v>
      </c>
      <c r="D1026" t="s">
        <v>1148</v>
      </c>
      <c r="E1026" t="s">
        <v>1149</v>
      </c>
      <c r="F1026" t="s">
        <v>95</v>
      </c>
      <c r="G1026" t="s">
        <v>96</v>
      </c>
      <c r="H1026" s="4" t="s">
        <v>1150</v>
      </c>
      <c r="I1026">
        <v>52</v>
      </c>
      <c r="J1026" t="s">
        <v>1151</v>
      </c>
      <c r="K1026" t="s">
        <v>1152</v>
      </c>
      <c r="M1026" t="s">
        <v>1159</v>
      </c>
      <c r="N1026" t="s">
        <v>1160</v>
      </c>
      <c r="P1026">
        <v>0.37</v>
      </c>
      <c r="Q1026" t="s">
        <v>87</v>
      </c>
      <c r="R1026" t="s">
        <v>55</v>
      </c>
      <c r="S1026" t="s">
        <v>102</v>
      </c>
      <c r="T1026" t="s">
        <v>1153</v>
      </c>
    </row>
    <row r="1027" spans="1:20" x14ac:dyDescent="0.2">
      <c r="A1027" t="s">
        <v>1146</v>
      </c>
      <c r="B1027" t="s">
        <v>1147</v>
      </c>
      <c r="C1027">
        <v>2007</v>
      </c>
      <c r="D1027" t="s">
        <v>1148</v>
      </c>
      <c r="E1027" t="s">
        <v>1149</v>
      </c>
      <c r="F1027" t="s">
        <v>95</v>
      </c>
      <c r="G1027" t="s">
        <v>96</v>
      </c>
      <c r="H1027" s="4" t="s">
        <v>1150</v>
      </c>
      <c r="I1027">
        <v>52</v>
      </c>
      <c r="J1027" t="s">
        <v>1154</v>
      </c>
      <c r="K1027" t="s">
        <v>1152</v>
      </c>
      <c r="M1027" t="s">
        <v>606</v>
      </c>
      <c r="P1027">
        <v>7.0000000000000007E-2</v>
      </c>
      <c r="R1027" t="s">
        <v>55</v>
      </c>
      <c r="S1027" t="s">
        <v>102</v>
      </c>
      <c r="T1027" t="s">
        <v>1153</v>
      </c>
    </row>
    <row r="1028" spans="1:20" x14ac:dyDescent="0.2">
      <c r="A1028" t="s">
        <v>1146</v>
      </c>
      <c r="B1028" t="s">
        <v>1147</v>
      </c>
      <c r="C1028">
        <v>2007</v>
      </c>
      <c r="D1028" t="s">
        <v>1148</v>
      </c>
      <c r="E1028" t="s">
        <v>1149</v>
      </c>
      <c r="F1028" t="s">
        <v>95</v>
      </c>
      <c r="G1028" t="s">
        <v>96</v>
      </c>
      <c r="H1028" s="4" t="s">
        <v>1150</v>
      </c>
      <c r="I1028">
        <v>51</v>
      </c>
      <c r="J1028" t="s">
        <v>1154</v>
      </c>
      <c r="K1028" t="s">
        <v>1152</v>
      </c>
      <c r="M1028" t="s">
        <v>1155</v>
      </c>
      <c r="N1028" t="s">
        <v>1156</v>
      </c>
      <c r="P1028">
        <v>0.14000000000000001</v>
      </c>
      <c r="R1028" t="s">
        <v>55</v>
      </c>
      <c r="S1028" t="s">
        <v>102</v>
      </c>
      <c r="T1028" t="s">
        <v>1153</v>
      </c>
    </row>
    <row r="1029" spans="1:20" x14ac:dyDescent="0.2">
      <c r="A1029" t="s">
        <v>1146</v>
      </c>
      <c r="B1029" t="s">
        <v>1147</v>
      </c>
      <c r="C1029">
        <v>2007</v>
      </c>
      <c r="D1029" t="s">
        <v>1148</v>
      </c>
      <c r="E1029" t="s">
        <v>1149</v>
      </c>
      <c r="F1029" t="s">
        <v>95</v>
      </c>
      <c r="G1029" t="s">
        <v>96</v>
      </c>
      <c r="H1029" s="4" t="s">
        <v>1150</v>
      </c>
      <c r="I1029">
        <v>51</v>
      </c>
      <c r="J1029" t="s">
        <v>1154</v>
      </c>
      <c r="K1029" t="s">
        <v>1152</v>
      </c>
      <c r="M1029" t="s">
        <v>1161</v>
      </c>
      <c r="N1029" t="s">
        <v>1158</v>
      </c>
      <c r="P1029">
        <v>0.12</v>
      </c>
      <c r="R1029" t="s">
        <v>55</v>
      </c>
      <c r="S1029" t="s">
        <v>102</v>
      </c>
      <c r="T1029" t="s">
        <v>1153</v>
      </c>
    </row>
    <row r="1030" spans="1:20" x14ac:dyDescent="0.2">
      <c r="A1030" t="s">
        <v>1146</v>
      </c>
      <c r="B1030" t="s">
        <v>1147</v>
      </c>
      <c r="C1030">
        <v>2007</v>
      </c>
      <c r="D1030" t="s">
        <v>1148</v>
      </c>
      <c r="E1030" t="s">
        <v>1149</v>
      </c>
      <c r="F1030" t="s">
        <v>95</v>
      </c>
      <c r="G1030" t="s">
        <v>96</v>
      </c>
      <c r="H1030" s="4" t="s">
        <v>1150</v>
      </c>
      <c r="I1030">
        <v>52</v>
      </c>
      <c r="J1030" t="s">
        <v>1154</v>
      </c>
      <c r="K1030" t="s">
        <v>1152</v>
      </c>
      <c r="M1030" t="s">
        <v>1159</v>
      </c>
      <c r="N1030" t="s">
        <v>1160</v>
      </c>
      <c r="P1030">
        <v>-0.1</v>
      </c>
      <c r="R1030" t="s">
        <v>55</v>
      </c>
      <c r="S1030" t="s">
        <v>102</v>
      </c>
      <c r="T1030" t="s">
        <v>1153</v>
      </c>
    </row>
    <row r="1031" spans="1:20" x14ac:dyDescent="0.2">
      <c r="A1031" t="s">
        <v>1146</v>
      </c>
      <c r="B1031" t="s">
        <v>1147</v>
      </c>
      <c r="C1031">
        <v>2007</v>
      </c>
      <c r="D1031" t="s">
        <v>1148</v>
      </c>
      <c r="E1031" t="s">
        <v>1149</v>
      </c>
      <c r="F1031" t="s">
        <v>95</v>
      </c>
      <c r="G1031" t="s">
        <v>96</v>
      </c>
      <c r="H1031" s="4" t="s">
        <v>1150</v>
      </c>
      <c r="I1031">
        <v>51</v>
      </c>
      <c r="J1031" t="s">
        <v>1155</v>
      </c>
      <c r="K1031" t="s">
        <v>1156</v>
      </c>
      <c r="M1031" t="s">
        <v>606</v>
      </c>
      <c r="P1031">
        <v>0.22</v>
      </c>
      <c r="R1031" t="s">
        <v>55</v>
      </c>
      <c r="S1031" t="s">
        <v>102</v>
      </c>
      <c r="T1031" t="s">
        <v>1153</v>
      </c>
    </row>
    <row r="1032" spans="1:20" x14ac:dyDescent="0.2">
      <c r="A1032" t="s">
        <v>1146</v>
      </c>
      <c r="B1032" t="s">
        <v>1147</v>
      </c>
      <c r="C1032">
        <v>2007</v>
      </c>
      <c r="D1032" t="s">
        <v>1148</v>
      </c>
      <c r="E1032" t="s">
        <v>1149</v>
      </c>
      <c r="F1032" t="s">
        <v>95</v>
      </c>
      <c r="G1032" t="s">
        <v>96</v>
      </c>
      <c r="H1032" s="4" t="s">
        <v>1150</v>
      </c>
      <c r="I1032">
        <v>50</v>
      </c>
      <c r="J1032" t="s">
        <v>1155</v>
      </c>
      <c r="K1032" t="s">
        <v>1156</v>
      </c>
      <c r="M1032" t="s">
        <v>1161</v>
      </c>
      <c r="N1032" t="s">
        <v>1158</v>
      </c>
      <c r="P1032">
        <v>0.37</v>
      </c>
      <c r="Q1032" t="s">
        <v>87</v>
      </c>
      <c r="R1032" t="s">
        <v>55</v>
      </c>
      <c r="S1032" t="s">
        <v>102</v>
      </c>
      <c r="T1032" t="s">
        <v>1153</v>
      </c>
    </row>
    <row r="1033" spans="1:20" x14ac:dyDescent="0.2">
      <c r="A1033" t="s">
        <v>1146</v>
      </c>
      <c r="B1033" t="s">
        <v>1147</v>
      </c>
      <c r="C1033">
        <v>2007</v>
      </c>
      <c r="D1033" t="s">
        <v>1148</v>
      </c>
      <c r="E1033" t="s">
        <v>1149</v>
      </c>
      <c r="F1033" t="s">
        <v>95</v>
      </c>
      <c r="G1033" t="s">
        <v>96</v>
      </c>
      <c r="H1033" s="4" t="s">
        <v>1150</v>
      </c>
      <c r="I1033">
        <v>51</v>
      </c>
      <c r="J1033" t="s">
        <v>1155</v>
      </c>
      <c r="K1033" t="s">
        <v>1156</v>
      </c>
      <c r="M1033" t="s">
        <v>1159</v>
      </c>
      <c r="N1033" t="s">
        <v>1160</v>
      </c>
      <c r="P1033">
        <v>-0.06</v>
      </c>
      <c r="R1033" t="s">
        <v>55</v>
      </c>
      <c r="S1033" t="s">
        <v>102</v>
      </c>
      <c r="T1033" t="s">
        <v>1153</v>
      </c>
    </row>
    <row r="1034" spans="1:20" x14ac:dyDescent="0.2">
      <c r="A1034" t="s">
        <v>1146</v>
      </c>
      <c r="B1034" t="s">
        <v>1147</v>
      </c>
      <c r="C1034">
        <v>2007</v>
      </c>
      <c r="D1034" t="s">
        <v>1148</v>
      </c>
      <c r="E1034" t="s">
        <v>1149</v>
      </c>
      <c r="F1034" t="s">
        <v>95</v>
      </c>
      <c r="G1034" t="s">
        <v>96</v>
      </c>
      <c r="H1034" s="4" t="s">
        <v>1150</v>
      </c>
      <c r="I1034">
        <v>51</v>
      </c>
      <c r="J1034" t="s">
        <v>1157</v>
      </c>
      <c r="K1034" t="s">
        <v>1158</v>
      </c>
      <c r="M1034" t="s">
        <v>606</v>
      </c>
      <c r="P1034">
        <v>0.2</v>
      </c>
      <c r="R1034" t="s">
        <v>55</v>
      </c>
      <c r="S1034" t="s">
        <v>102</v>
      </c>
      <c r="T1034" t="s">
        <v>1153</v>
      </c>
    </row>
    <row r="1035" spans="1:20" x14ac:dyDescent="0.2">
      <c r="A1035" t="s">
        <v>1146</v>
      </c>
      <c r="B1035" t="s">
        <v>1147</v>
      </c>
      <c r="C1035">
        <v>2007</v>
      </c>
      <c r="D1035" t="s">
        <v>1148</v>
      </c>
      <c r="E1035" t="s">
        <v>1149</v>
      </c>
      <c r="F1035" t="s">
        <v>95</v>
      </c>
      <c r="G1035" t="s">
        <v>96</v>
      </c>
      <c r="H1035" s="4" t="s">
        <v>1150</v>
      </c>
      <c r="I1035">
        <v>51</v>
      </c>
      <c r="J1035" t="s">
        <v>1157</v>
      </c>
      <c r="K1035" t="s">
        <v>1158</v>
      </c>
      <c r="M1035" t="s">
        <v>1159</v>
      </c>
      <c r="N1035" t="s">
        <v>1160</v>
      </c>
      <c r="P1035">
        <v>-0.19</v>
      </c>
      <c r="R1035" t="s">
        <v>55</v>
      </c>
      <c r="S1035" t="s">
        <v>102</v>
      </c>
      <c r="T1035" t="s">
        <v>1153</v>
      </c>
    </row>
    <row r="1036" spans="1:20" x14ac:dyDescent="0.2">
      <c r="A1036" t="s">
        <v>1146</v>
      </c>
      <c r="B1036" t="s">
        <v>1147</v>
      </c>
      <c r="C1036">
        <v>2007</v>
      </c>
      <c r="D1036" t="s">
        <v>1148</v>
      </c>
      <c r="E1036" t="s">
        <v>1149</v>
      </c>
      <c r="F1036" t="s">
        <v>95</v>
      </c>
      <c r="G1036" t="s">
        <v>96</v>
      </c>
      <c r="H1036" s="4" t="s">
        <v>1150</v>
      </c>
      <c r="I1036">
        <v>52</v>
      </c>
      <c r="J1036" t="s">
        <v>1159</v>
      </c>
      <c r="K1036" t="s">
        <v>1160</v>
      </c>
      <c r="M1036" t="s">
        <v>606</v>
      </c>
      <c r="P1036">
        <v>0.12</v>
      </c>
      <c r="R1036" t="s">
        <v>55</v>
      </c>
      <c r="S1036" t="s">
        <v>102</v>
      </c>
      <c r="T1036" t="s">
        <v>1153</v>
      </c>
    </row>
    <row r="1037" spans="1:20" x14ac:dyDescent="0.2">
      <c r="A1037" t="s">
        <v>1162</v>
      </c>
      <c r="B1037" t="s">
        <v>1163</v>
      </c>
      <c r="C1037">
        <v>2011</v>
      </c>
      <c r="D1037" t="s">
        <v>1164</v>
      </c>
      <c r="E1037" t="s">
        <v>1165</v>
      </c>
      <c r="F1037" t="s">
        <v>95</v>
      </c>
      <c r="G1037" t="s">
        <v>1166</v>
      </c>
      <c r="H1037" s="4" t="s">
        <v>75</v>
      </c>
      <c r="I1037">
        <v>51</v>
      </c>
      <c r="J1037" t="s">
        <v>1167</v>
      </c>
      <c r="K1037" t="s">
        <v>1168</v>
      </c>
      <c r="M1037" t="s">
        <v>1169</v>
      </c>
      <c r="N1037" t="s">
        <v>1897</v>
      </c>
      <c r="P1037">
        <v>-0.28000000000000003</v>
      </c>
      <c r="R1037" t="s">
        <v>79</v>
      </c>
      <c r="S1037" t="s">
        <v>102</v>
      </c>
      <c r="T1037" t="s">
        <v>1170</v>
      </c>
    </row>
    <row r="1038" spans="1:20" x14ac:dyDescent="0.2">
      <c r="A1038" t="s">
        <v>1162</v>
      </c>
      <c r="B1038" t="s">
        <v>1163</v>
      </c>
      <c r="C1038">
        <v>2011</v>
      </c>
      <c r="D1038" t="s">
        <v>1164</v>
      </c>
      <c r="E1038" t="s">
        <v>1165</v>
      </c>
      <c r="F1038" t="s">
        <v>95</v>
      </c>
      <c r="G1038" t="s">
        <v>1166</v>
      </c>
      <c r="H1038" s="4" t="s">
        <v>75</v>
      </c>
      <c r="I1038">
        <v>51</v>
      </c>
      <c r="J1038" t="s">
        <v>1171</v>
      </c>
      <c r="K1038" t="s">
        <v>1168</v>
      </c>
      <c r="M1038" t="s">
        <v>1169</v>
      </c>
      <c r="N1038" t="s">
        <v>1897</v>
      </c>
      <c r="P1038">
        <v>-0.19</v>
      </c>
      <c r="R1038" t="s">
        <v>79</v>
      </c>
      <c r="S1038" t="s">
        <v>102</v>
      </c>
      <c r="T1038" t="s">
        <v>1170</v>
      </c>
    </row>
    <row r="1039" spans="1:20" x14ac:dyDescent="0.2">
      <c r="A1039" t="s">
        <v>1162</v>
      </c>
      <c r="B1039" t="s">
        <v>1163</v>
      </c>
      <c r="C1039">
        <v>2011</v>
      </c>
      <c r="D1039" t="s">
        <v>1164</v>
      </c>
      <c r="E1039" t="s">
        <v>1165</v>
      </c>
      <c r="F1039" t="s">
        <v>95</v>
      </c>
      <c r="G1039" t="s">
        <v>1166</v>
      </c>
      <c r="H1039" s="4" t="s">
        <v>75</v>
      </c>
      <c r="I1039">
        <v>51</v>
      </c>
      <c r="J1039" t="s">
        <v>1172</v>
      </c>
      <c r="K1039" t="s">
        <v>1168</v>
      </c>
      <c r="M1039" t="s">
        <v>1169</v>
      </c>
      <c r="N1039" t="s">
        <v>1897</v>
      </c>
      <c r="P1039">
        <v>-0.36</v>
      </c>
      <c r="Q1039" t="s">
        <v>87</v>
      </c>
      <c r="R1039" t="s">
        <v>79</v>
      </c>
      <c r="S1039" t="s">
        <v>102</v>
      </c>
      <c r="T1039" t="s">
        <v>1170</v>
      </c>
    </row>
    <row r="1040" spans="1:20" x14ac:dyDescent="0.2">
      <c r="A1040" t="s">
        <v>1162</v>
      </c>
      <c r="B1040" t="s">
        <v>1163</v>
      </c>
      <c r="C1040">
        <v>2011</v>
      </c>
      <c r="D1040" t="s">
        <v>1164</v>
      </c>
      <c r="E1040" t="s">
        <v>1165</v>
      </c>
      <c r="F1040" t="s">
        <v>95</v>
      </c>
      <c r="G1040" t="s">
        <v>1166</v>
      </c>
      <c r="H1040" s="4" t="s">
        <v>75</v>
      </c>
      <c r="I1040">
        <v>51</v>
      </c>
      <c r="J1040" t="s">
        <v>1173</v>
      </c>
      <c r="K1040" t="s">
        <v>1168</v>
      </c>
      <c r="M1040" t="s">
        <v>1169</v>
      </c>
      <c r="N1040" t="s">
        <v>1897</v>
      </c>
      <c r="P1040">
        <v>-0.01</v>
      </c>
      <c r="R1040" t="s">
        <v>79</v>
      </c>
      <c r="S1040" t="s">
        <v>102</v>
      </c>
      <c r="T1040" t="s">
        <v>1170</v>
      </c>
    </row>
    <row r="1041" spans="1:20" x14ac:dyDescent="0.2">
      <c r="A1041" t="s">
        <v>1174</v>
      </c>
      <c r="B1041" t="s">
        <v>1175</v>
      </c>
      <c r="C1041">
        <v>1988</v>
      </c>
      <c r="D1041" t="s">
        <v>1176</v>
      </c>
      <c r="E1041" t="s">
        <v>1177</v>
      </c>
      <c r="F1041" t="s">
        <v>95</v>
      </c>
      <c r="G1041" t="s">
        <v>1178</v>
      </c>
      <c r="H1041" s="4" t="s">
        <v>114</v>
      </c>
      <c r="I1041">
        <v>23</v>
      </c>
      <c r="J1041" t="s">
        <v>1179</v>
      </c>
      <c r="K1041" t="s">
        <v>1180</v>
      </c>
      <c r="M1041" t="s">
        <v>1181</v>
      </c>
      <c r="N1041" t="s">
        <v>1182</v>
      </c>
      <c r="O1041" t="s">
        <v>350</v>
      </c>
      <c r="P1041">
        <v>-0.08</v>
      </c>
      <c r="R1041" t="s">
        <v>79</v>
      </c>
      <c r="S1041" t="s">
        <v>102</v>
      </c>
      <c r="T1041" t="s">
        <v>1183</v>
      </c>
    </row>
    <row r="1042" spans="1:20" ht="136" x14ac:dyDescent="0.2">
      <c r="A1042" t="s">
        <v>1174</v>
      </c>
      <c r="B1042" t="s">
        <v>1175</v>
      </c>
      <c r="C1042">
        <v>1988</v>
      </c>
      <c r="D1042" t="s">
        <v>1176</v>
      </c>
      <c r="E1042" t="s">
        <v>1177</v>
      </c>
      <c r="F1042" t="s">
        <v>95</v>
      </c>
      <c r="G1042" t="s">
        <v>1178</v>
      </c>
      <c r="H1042" s="4" t="s">
        <v>114</v>
      </c>
      <c r="I1042">
        <v>23</v>
      </c>
      <c r="J1042" t="s">
        <v>1179</v>
      </c>
      <c r="K1042" t="s">
        <v>1180</v>
      </c>
      <c r="M1042" t="s">
        <v>1184</v>
      </c>
      <c r="N1042" s="13" t="s">
        <v>1898</v>
      </c>
      <c r="O1042" t="s">
        <v>350</v>
      </c>
      <c r="P1042">
        <v>0.12</v>
      </c>
      <c r="R1042" t="s">
        <v>79</v>
      </c>
      <c r="S1042" t="s">
        <v>102</v>
      </c>
      <c r="T1042" t="s">
        <v>1183</v>
      </c>
    </row>
    <row r="1043" spans="1:20" ht="136" x14ac:dyDescent="0.2">
      <c r="A1043" t="s">
        <v>1174</v>
      </c>
      <c r="B1043" t="s">
        <v>1175</v>
      </c>
      <c r="C1043">
        <v>1988</v>
      </c>
      <c r="D1043" t="s">
        <v>1176</v>
      </c>
      <c r="E1043" t="s">
        <v>1177</v>
      </c>
      <c r="F1043" t="s">
        <v>95</v>
      </c>
      <c r="G1043" t="s">
        <v>1178</v>
      </c>
      <c r="H1043" s="4" t="s">
        <v>114</v>
      </c>
      <c r="I1043">
        <v>23</v>
      </c>
      <c r="J1043" t="s">
        <v>1179</v>
      </c>
      <c r="K1043" t="s">
        <v>1180</v>
      </c>
      <c r="M1043" t="s">
        <v>1185</v>
      </c>
      <c r="N1043" s="13" t="s">
        <v>1898</v>
      </c>
      <c r="O1043" t="s">
        <v>350</v>
      </c>
      <c r="P1043">
        <v>0.48</v>
      </c>
      <c r="Q1043" t="s">
        <v>87</v>
      </c>
      <c r="R1043" t="s">
        <v>79</v>
      </c>
      <c r="S1043" t="s">
        <v>102</v>
      </c>
      <c r="T1043" t="s">
        <v>1183</v>
      </c>
    </row>
    <row r="1044" spans="1:20" x14ac:dyDescent="0.2">
      <c r="A1044" t="s">
        <v>1174</v>
      </c>
      <c r="B1044" t="s">
        <v>1175</v>
      </c>
      <c r="C1044">
        <v>1988</v>
      </c>
      <c r="D1044" t="s">
        <v>1176</v>
      </c>
      <c r="E1044" t="s">
        <v>1177</v>
      </c>
      <c r="F1044" t="s">
        <v>95</v>
      </c>
      <c r="G1044" t="s">
        <v>1178</v>
      </c>
      <c r="H1044" s="4" t="s">
        <v>114</v>
      </c>
      <c r="I1044">
        <v>23</v>
      </c>
      <c r="J1044" t="s">
        <v>1179</v>
      </c>
      <c r="K1044" t="s">
        <v>1180</v>
      </c>
      <c r="M1044" t="s">
        <v>1116</v>
      </c>
      <c r="N1044" t="s">
        <v>1186</v>
      </c>
      <c r="O1044" t="s">
        <v>350</v>
      </c>
      <c r="P1044">
        <v>-0.02</v>
      </c>
      <c r="R1044" t="s">
        <v>79</v>
      </c>
      <c r="S1044" t="s">
        <v>102</v>
      </c>
      <c r="T1044" t="s">
        <v>1183</v>
      </c>
    </row>
    <row r="1045" spans="1:20" x14ac:dyDescent="0.2">
      <c r="A1045" t="s">
        <v>1174</v>
      </c>
      <c r="B1045" t="s">
        <v>1175</v>
      </c>
      <c r="C1045">
        <v>1988</v>
      </c>
      <c r="D1045" t="s">
        <v>1176</v>
      </c>
      <c r="E1045" t="s">
        <v>1177</v>
      </c>
      <c r="F1045" t="s">
        <v>95</v>
      </c>
      <c r="G1045" t="s">
        <v>1178</v>
      </c>
      <c r="H1045" s="4" t="s">
        <v>114</v>
      </c>
      <c r="I1045">
        <v>23</v>
      </c>
      <c r="J1045" t="s">
        <v>1179</v>
      </c>
      <c r="K1045" t="s">
        <v>1180</v>
      </c>
      <c r="M1045" t="s">
        <v>1187</v>
      </c>
      <c r="N1045" t="s">
        <v>1188</v>
      </c>
      <c r="O1045" t="s">
        <v>350</v>
      </c>
      <c r="P1045">
        <v>0.3</v>
      </c>
      <c r="R1045" t="s">
        <v>79</v>
      </c>
      <c r="S1045" t="s">
        <v>102</v>
      </c>
      <c r="T1045" t="s">
        <v>1183</v>
      </c>
    </row>
    <row r="1046" spans="1:20" x14ac:dyDescent="0.2">
      <c r="A1046" t="s">
        <v>1174</v>
      </c>
      <c r="B1046" t="s">
        <v>1175</v>
      </c>
      <c r="C1046">
        <v>1988</v>
      </c>
      <c r="D1046" t="s">
        <v>1176</v>
      </c>
      <c r="E1046" t="s">
        <v>1177</v>
      </c>
      <c r="F1046" t="s">
        <v>95</v>
      </c>
      <c r="G1046" t="s">
        <v>1178</v>
      </c>
      <c r="H1046" s="4" t="s">
        <v>114</v>
      </c>
      <c r="I1046">
        <v>23</v>
      </c>
      <c r="J1046" t="s">
        <v>1179</v>
      </c>
      <c r="K1046" t="s">
        <v>1180</v>
      </c>
      <c r="M1046" t="s">
        <v>1189</v>
      </c>
      <c r="N1046" t="s">
        <v>1190</v>
      </c>
      <c r="O1046" t="s">
        <v>350</v>
      </c>
      <c r="P1046">
        <v>0.38</v>
      </c>
      <c r="R1046" t="s">
        <v>79</v>
      </c>
      <c r="S1046" t="s">
        <v>102</v>
      </c>
      <c r="T1046" t="s">
        <v>1183</v>
      </c>
    </row>
    <row r="1047" spans="1:20" x14ac:dyDescent="0.2">
      <c r="A1047" t="s">
        <v>1174</v>
      </c>
      <c r="B1047" t="s">
        <v>1175</v>
      </c>
      <c r="C1047">
        <v>1988</v>
      </c>
      <c r="D1047" t="s">
        <v>1176</v>
      </c>
      <c r="E1047" t="s">
        <v>1177</v>
      </c>
      <c r="F1047" t="s">
        <v>95</v>
      </c>
      <c r="G1047" t="s">
        <v>1178</v>
      </c>
      <c r="H1047" s="4" t="s">
        <v>114</v>
      </c>
      <c r="I1047">
        <v>23</v>
      </c>
      <c r="J1047" t="s">
        <v>1179</v>
      </c>
      <c r="K1047" t="s">
        <v>1180</v>
      </c>
      <c r="M1047" t="s">
        <v>1191</v>
      </c>
      <c r="N1047" t="s">
        <v>1192</v>
      </c>
      <c r="O1047" t="s">
        <v>350</v>
      </c>
      <c r="P1047">
        <v>-0.48</v>
      </c>
      <c r="Q1047" t="s">
        <v>87</v>
      </c>
      <c r="R1047" t="s">
        <v>79</v>
      </c>
      <c r="S1047" t="s">
        <v>102</v>
      </c>
      <c r="T1047" t="s">
        <v>1183</v>
      </c>
    </row>
    <row r="1048" spans="1:20" x14ac:dyDescent="0.2">
      <c r="A1048" t="s">
        <v>1174</v>
      </c>
      <c r="B1048" t="s">
        <v>1175</v>
      </c>
      <c r="C1048">
        <v>1988</v>
      </c>
      <c r="D1048" t="s">
        <v>1176</v>
      </c>
      <c r="E1048" t="s">
        <v>1177</v>
      </c>
      <c r="F1048" t="s">
        <v>95</v>
      </c>
      <c r="G1048" t="s">
        <v>1178</v>
      </c>
      <c r="H1048" s="4" t="s">
        <v>114</v>
      </c>
      <c r="I1048">
        <v>23</v>
      </c>
      <c r="J1048" t="s">
        <v>1179</v>
      </c>
      <c r="K1048" t="s">
        <v>1180</v>
      </c>
      <c r="M1048" t="s">
        <v>1193</v>
      </c>
      <c r="N1048" t="s">
        <v>1194</v>
      </c>
      <c r="O1048" t="s">
        <v>350</v>
      </c>
      <c r="P1048">
        <v>0.08</v>
      </c>
      <c r="R1048" t="s">
        <v>79</v>
      </c>
      <c r="S1048" t="s">
        <v>102</v>
      </c>
      <c r="T1048" t="s">
        <v>1183</v>
      </c>
    </row>
    <row r="1049" spans="1:20" x14ac:dyDescent="0.2">
      <c r="A1049" t="s">
        <v>1174</v>
      </c>
      <c r="B1049" t="s">
        <v>1175</v>
      </c>
      <c r="C1049">
        <v>1988</v>
      </c>
      <c r="D1049" t="s">
        <v>1176</v>
      </c>
      <c r="E1049" t="s">
        <v>1177</v>
      </c>
      <c r="F1049" t="s">
        <v>95</v>
      </c>
      <c r="G1049" t="s">
        <v>1178</v>
      </c>
      <c r="H1049" s="4" t="s">
        <v>114</v>
      </c>
      <c r="I1049">
        <v>23</v>
      </c>
      <c r="J1049" t="s">
        <v>1179</v>
      </c>
      <c r="K1049" t="s">
        <v>1180</v>
      </c>
      <c r="M1049" t="s">
        <v>1195</v>
      </c>
      <c r="N1049" t="s">
        <v>1194</v>
      </c>
      <c r="O1049" t="s">
        <v>350</v>
      </c>
      <c r="P1049">
        <v>0.16</v>
      </c>
      <c r="R1049" t="s">
        <v>79</v>
      </c>
      <c r="S1049" t="s">
        <v>102</v>
      </c>
      <c r="T1049" t="s">
        <v>1183</v>
      </c>
    </row>
    <row r="1050" spans="1:20" x14ac:dyDescent="0.2">
      <c r="A1050" t="s">
        <v>1196</v>
      </c>
      <c r="B1050" t="s">
        <v>1197</v>
      </c>
      <c r="C1050">
        <v>2001</v>
      </c>
      <c r="D1050" t="s">
        <v>1198</v>
      </c>
      <c r="E1050" t="s">
        <v>1199</v>
      </c>
      <c r="F1050" t="s">
        <v>95</v>
      </c>
      <c r="G1050" t="s">
        <v>1200</v>
      </c>
      <c r="H1050" s="4" t="s">
        <v>889</v>
      </c>
      <c r="I1050">
        <v>115</v>
      </c>
      <c r="J1050" t="s">
        <v>1201</v>
      </c>
      <c r="K1050" t="s">
        <v>1899</v>
      </c>
      <c r="M1050" t="s">
        <v>1202</v>
      </c>
      <c r="N1050" t="s">
        <v>1203</v>
      </c>
      <c r="P1050">
        <v>0.34</v>
      </c>
      <c r="Q1050" t="s">
        <v>87</v>
      </c>
      <c r="R1050" t="s">
        <v>79</v>
      </c>
      <c r="S1050" t="s">
        <v>102</v>
      </c>
      <c r="T1050" t="s">
        <v>1204</v>
      </c>
    </row>
    <row r="1051" spans="1:20" x14ac:dyDescent="0.2">
      <c r="A1051" t="s">
        <v>1196</v>
      </c>
      <c r="B1051" t="s">
        <v>1197</v>
      </c>
      <c r="C1051">
        <v>2001</v>
      </c>
      <c r="D1051" t="s">
        <v>1198</v>
      </c>
      <c r="E1051" t="s">
        <v>1199</v>
      </c>
      <c r="F1051" t="s">
        <v>95</v>
      </c>
      <c r="G1051" t="s">
        <v>1200</v>
      </c>
      <c r="H1051" s="4" t="s">
        <v>889</v>
      </c>
      <c r="I1051">
        <v>115</v>
      </c>
      <c r="J1051" t="s">
        <v>1201</v>
      </c>
      <c r="K1051" t="s">
        <v>1899</v>
      </c>
      <c r="M1051" t="s">
        <v>1205</v>
      </c>
      <c r="N1051" t="s">
        <v>1206</v>
      </c>
      <c r="P1051">
        <v>0.15</v>
      </c>
      <c r="R1051" t="s">
        <v>79</v>
      </c>
      <c r="S1051" t="s">
        <v>102</v>
      </c>
      <c r="T1051" t="s">
        <v>1204</v>
      </c>
    </row>
    <row r="1052" spans="1:20" x14ac:dyDescent="0.2">
      <c r="A1052" t="s">
        <v>1196</v>
      </c>
      <c r="B1052" t="s">
        <v>1197</v>
      </c>
      <c r="C1052">
        <v>2001</v>
      </c>
      <c r="D1052" t="s">
        <v>1198</v>
      </c>
      <c r="E1052" t="s">
        <v>1199</v>
      </c>
      <c r="F1052" t="s">
        <v>95</v>
      </c>
      <c r="G1052" t="s">
        <v>1200</v>
      </c>
      <c r="H1052" s="4" t="s">
        <v>889</v>
      </c>
      <c r="I1052">
        <v>115</v>
      </c>
      <c r="J1052" t="s">
        <v>1201</v>
      </c>
      <c r="K1052" t="s">
        <v>1899</v>
      </c>
      <c r="M1052" t="s">
        <v>1205</v>
      </c>
      <c r="N1052" t="s">
        <v>1207</v>
      </c>
      <c r="P1052">
        <v>0.02</v>
      </c>
      <c r="R1052" t="s">
        <v>79</v>
      </c>
      <c r="S1052" t="s">
        <v>102</v>
      </c>
      <c r="T1052" t="s">
        <v>1204</v>
      </c>
    </row>
    <row r="1053" spans="1:20" x14ac:dyDescent="0.2">
      <c r="A1053" t="s">
        <v>1196</v>
      </c>
      <c r="B1053" t="s">
        <v>1197</v>
      </c>
      <c r="C1053">
        <v>2001</v>
      </c>
      <c r="D1053" t="s">
        <v>1198</v>
      </c>
      <c r="E1053" t="s">
        <v>1199</v>
      </c>
      <c r="F1053" t="s">
        <v>95</v>
      </c>
      <c r="G1053" t="s">
        <v>1200</v>
      </c>
      <c r="H1053" s="4" t="s">
        <v>889</v>
      </c>
      <c r="I1053">
        <v>115</v>
      </c>
      <c r="J1053" t="s">
        <v>1201</v>
      </c>
      <c r="K1053" t="s">
        <v>1899</v>
      </c>
      <c r="M1053" t="s">
        <v>1208</v>
      </c>
      <c r="N1053" t="s">
        <v>1209</v>
      </c>
      <c r="P1053">
        <v>0.41</v>
      </c>
      <c r="Q1053" t="s">
        <v>87</v>
      </c>
      <c r="R1053" t="s">
        <v>79</v>
      </c>
      <c r="S1053" t="s">
        <v>102</v>
      </c>
      <c r="T1053" t="s">
        <v>1204</v>
      </c>
    </row>
    <row r="1054" spans="1:20" x14ac:dyDescent="0.2">
      <c r="A1054" t="s">
        <v>1196</v>
      </c>
      <c r="B1054" t="s">
        <v>1197</v>
      </c>
      <c r="C1054">
        <v>2001</v>
      </c>
      <c r="D1054" t="s">
        <v>1198</v>
      </c>
      <c r="E1054" t="s">
        <v>1199</v>
      </c>
      <c r="F1054" t="s">
        <v>95</v>
      </c>
      <c r="G1054" t="s">
        <v>1200</v>
      </c>
      <c r="H1054" s="4" t="s">
        <v>889</v>
      </c>
      <c r="I1054">
        <v>115</v>
      </c>
      <c r="J1054" t="s">
        <v>1201</v>
      </c>
      <c r="K1054" t="s">
        <v>1899</v>
      </c>
      <c r="M1054" t="s">
        <v>1210</v>
      </c>
      <c r="N1054" t="s">
        <v>1211</v>
      </c>
      <c r="P1054">
        <v>0.44</v>
      </c>
      <c r="Q1054" t="s">
        <v>87</v>
      </c>
      <c r="R1054" t="s">
        <v>79</v>
      </c>
      <c r="S1054" t="s">
        <v>102</v>
      </c>
      <c r="T1054" t="s">
        <v>1204</v>
      </c>
    </row>
    <row r="1055" spans="1:20" x14ac:dyDescent="0.2">
      <c r="A1055" t="s">
        <v>1196</v>
      </c>
      <c r="B1055" t="s">
        <v>1197</v>
      </c>
      <c r="C1055">
        <v>2001</v>
      </c>
      <c r="D1055" t="s">
        <v>1198</v>
      </c>
      <c r="E1055" t="s">
        <v>1199</v>
      </c>
      <c r="F1055" t="s">
        <v>95</v>
      </c>
      <c r="G1055" t="s">
        <v>1200</v>
      </c>
      <c r="H1055" s="4" t="s">
        <v>889</v>
      </c>
      <c r="I1055">
        <v>115</v>
      </c>
      <c r="J1055" t="s">
        <v>1201</v>
      </c>
      <c r="K1055" t="s">
        <v>1899</v>
      </c>
      <c r="M1055" t="s">
        <v>1212</v>
      </c>
      <c r="N1055" t="s">
        <v>1213</v>
      </c>
      <c r="P1055">
        <v>0.12</v>
      </c>
      <c r="R1055" t="s">
        <v>79</v>
      </c>
      <c r="S1055" t="s">
        <v>102</v>
      </c>
      <c r="T1055" t="s">
        <v>1204</v>
      </c>
    </row>
    <row r="1056" spans="1:20" x14ac:dyDescent="0.2">
      <c r="A1056" t="s">
        <v>1196</v>
      </c>
      <c r="B1056" t="s">
        <v>1197</v>
      </c>
      <c r="C1056">
        <v>2001</v>
      </c>
      <c r="D1056" t="s">
        <v>1198</v>
      </c>
      <c r="E1056" t="s">
        <v>1199</v>
      </c>
      <c r="F1056" t="s">
        <v>95</v>
      </c>
      <c r="G1056" t="s">
        <v>1200</v>
      </c>
      <c r="H1056" s="4" t="s">
        <v>889</v>
      </c>
      <c r="I1056">
        <v>115</v>
      </c>
      <c r="J1056" t="s">
        <v>1201</v>
      </c>
      <c r="K1056" t="s">
        <v>1899</v>
      </c>
      <c r="M1056" t="s">
        <v>1214</v>
      </c>
      <c r="N1056" t="s">
        <v>1215</v>
      </c>
      <c r="P1056">
        <v>0.14000000000000001</v>
      </c>
      <c r="R1056" t="s">
        <v>79</v>
      </c>
      <c r="S1056" t="s">
        <v>102</v>
      </c>
      <c r="T1056" t="s">
        <v>1204</v>
      </c>
    </row>
    <row r="1057" spans="1:20" x14ac:dyDescent="0.2">
      <c r="A1057" t="s">
        <v>1216</v>
      </c>
      <c r="B1057" t="s">
        <v>1217</v>
      </c>
      <c r="C1057">
        <v>1996</v>
      </c>
      <c r="D1057" t="s">
        <v>231</v>
      </c>
      <c r="E1057" t="s">
        <v>1218</v>
      </c>
      <c r="F1057" t="s">
        <v>70</v>
      </c>
      <c r="G1057" t="s">
        <v>233</v>
      </c>
      <c r="H1057" s="4" t="s">
        <v>1219</v>
      </c>
      <c r="I1057">
        <v>68</v>
      </c>
      <c r="J1057" t="s">
        <v>1220</v>
      </c>
      <c r="K1057" t="s">
        <v>1221</v>
      </c>
      <c r="M1057" t="s">
        <v>1222</v>
      </c>
      <c r="N1057" t="s">
        <v>1223</v>
      </c>
      <c r="O1057" t="s">
        <v>350</v>
      </c>
      <c r="P1057">
        <v>0.64</v>
      </c>
      <c r="Q1057" t="s">
        <v>87</v>
      </c>
      <c r="R1057" t="s">
        <v>79</v>
      </c>
      <c r="S1057" t="s">
        <v>102</v>
      </c>
      <c r="T1057" t="s">
        <v>1224</v>
      </c>
    </row>
    <row r="1058" spans="1:20" x14ac:dyDescent="0.2">
      <c r="A1058" t="s">
        <v>1216</v>
      </c>
      <c r="B1058" t="s">
        <v>1217</v>
      </c>
      <c r="C1058">
        <v>1996</v>
      </c>
      <c r="D1058" t="s">
        <v>231</v>
      </c>
      <c r="E1058" t="s">
        <v>1218</v>
      </c>
      <c r="F1058" t="s">
        <v>70</v>
      </c>
      <c r="G1058" t="s">
        <v>233</v>
      </c>
      <c r="H1058" s="4" t="s">
        <v>1219</v>
      </c>
      <c r="I1058">
        <v>68</v>
      </c>
      <c r="J1058" t="s">
        <v>1220</v>
      </c>
      <c r="K1058" t="s">
        <v>1221</v>
      </c>
      <c r="M1058" t="s">
        <v>1225</v>
      </c>
      <c r="N1058" t="s">
        <v>1226</v>
      </c>
      <c r="O1058" t="s">
        <v>350</v>
      </c>
      <c r="P1058">
        <v>0.61</v>
      </c>
      <c r="Q1058" t="s">
        <v>87</v>
      </c>
      <c r="R1058" t="s">
        <v>79</v>
      </c>
      <c r="S1058" t="s">
        <v>102</v>
      </c>
      <c r="T1058" t="s">
        <v>1224</v>
      </c>
    </row>
    <row r="1059" spans="1:20" x14ac:dyDescent="0.2">
      <c r="A1059" t="s">
        <v>1216</v>
      </c>
      <c r="B1059" t="s">
        <v>1217</v>
      </c>
      <c r="C1059">
        <v>1996</v>
      </c>
      <c r="D1059" t="s">
        <v>231</v>
      </c>
      <c r="E1059" t="s">
        <v>1218</v>
      </c>
      <c r="F1059" t="s">
        <v>70</v>
      </c>
      <c r="G1059" t="s">
        <v>233</v>
      </c>
      <c r="H1059" s="4" t="s">
        <v>1219</v>
      </c>
      <c r="I1059">
        <v>68</v>
      </c>
      <c r="J1059" t="s">
        <v>1220</v>
      </c>
      <c r="K1059" t="s">
        <v>1221</v>
      </c>
      <c r="M1059" t="s">
        <v>1227</v>
      </c>
      <c r="N1059" t="s">
        <v>1228</v>
      </c>
      <c r="O1059" t="s">
        <v>350</v>
      </c>
      <c r="P1059">
        <v>0.49</v>
      </c>
      <c r="Q1059" t="s">
        <v>87</v>
      </c>
      <c r="R1059" t="s">
        <v>79</v>
      </c>
      <c r="S1059" t="s">
        <v>102</v>
      </c>
      <c r="T1059" t="s">
        <v>1224</v>
      </c>
    </row>
    <row r="1060" spans="1:20" x14ac:dyDescent="0.2">
      <c r="A1060" t="s">
        <v>1216</v>
      </c>
      <c r="B1060" t="s">
        <v>1217</v>
      </c>
      <c r="C1060">
        <v>1996</v>
      </c>
      <c r="D1060" t="s">
        <v>231</v>
      </c>
      <c r="E1060" t="s">
        <v>1218</v>
      </c>
      <c r="F1060" t="s">
        <v>70</v>
      </c>
      <c r="G1060" t="s">
        <v>233</v>
      </c>
      <c r="H1060" s="4" t="s">
        <v>1219</v>
      </c>
      <c r="I1060">
        <v>68</v>
      </c>
      <c r="J1060" t="s">
        <v>1220</v>
      </c>
      <c r="K1060" t="s">
        <v>1221</v>
      </c>
      <c r="M1060" t="s">
        <v>1229</v>
      </c>
      <c r="N1060" t="s">
        <v>1230</v>
      </c>
      <c r="O1060" t="s">
        <v>350</v>
      </c>
      <c r="P1060">
        <v>0.46</v>
      </c>
      <c r="Q1060" t="s">
        <v>87</v>
      </c>
      <c r="R1060" t="s">
        <v>79</v>
      </c>
      <c r="S1060" t="s">
        <v>102</v>
      </c>
      <c r="T1060" t="s">
        <v>1224</v>
      </c>
    </row>
    <row r="1061" spans="1:20" x14ac:dyDescent="0.2">
      <c r="A1061" t="s">
        <v>1216</v>
      </c>
      <c r="B1061" t="s">
        <v>1217</v>
      </c>
      <c r="C1061">
        <v>1996</v>
      </c>
      <c r="D1061" t="s">
        <v>231</v>
      </c>
      <c r="E1061" t="s">
        <v>1218</v>
      </c>
      <c r="F1061" t="s">
        <v>70</v>
      </c>
      <c r="G1061" t="s">
        <v>233</v>
      </c>
      <c r="H1061" s="4" t="s">
        <v>1219</v>
      </c>
      <c r="I1061">
        <v>68</v>
      </c>
      <c r="J1061" t="s">
        <v>1220</v>
      </c>
      <c r="K1061" t="s">
        <v>1221</v>
      </c>
      <c r="M1061" t="s">
        <v>1231</v>
      </c>
      <c r="N1061" t="s">
        <v>1232</v>
      </c>
      <c r="O1061" t="s">
        <v>350</v>
      </c>
      <c r="P1061">
        <v>0.3</v>
      </c>
      <c r="Q1061" t="s">
        <v>87</v>
      </c>
      <c r="R1061" t="s">
        <v>79</v>
      </c>
      <c r="S1061" t="s">
        <v>102</v>
      </c>
      <c r="T1061" t="s">
        <v>1224</v>
      </c>
    </row>
    <row r="1062" spans="1:20" x14ac:dyDescent="0.2">
      <c r="A1062" t="s">
        <v>1216</v>
      </c>
      <c r="B1062" t="s">
        <v>1217</v>
      </c>
      <c r="C1062">
        <v>1996</v>
      </c>
      <c r="D1062" t="s">
        <v>231</v>
      </c>
      <c r="E1062" t="s">
        <v>1218</v>
      </c>
      <c r="F1062" t="s">
        <v>70</v>
      </c>
      <c r="G1062" t="s">
        <v>233</v>
      </c>
      <c r="H1062" s="4" t="s">
        <v>1219</v>
      </c>
      <c r="I1062">
        <v>68</v>
      </c>
      <c r="J1062" t="s">
        <v>1220</v>
      </c>
      <c r="K1062" t="s">
        <v>1221</v>
      </c>
      <c r="M1062" t="s">
        <v>606</v>
      </c>
      <c r="O1062" t="s">
        <v>350</v>
      </c>
      <c r="P1062">
        <v>0.64</v>
      </c>
      <c r="Q1062" t="s">
        <v>87</v>
      </c>
      <c r="R1062" t="s">
        <v>79</v>
      </c>
      <c r="S1062" t="s">
        <v>102</v>
      </c>
      <c r="T1062" t="s">
        <v>1224</v>
      </c>
    </row>
    <row r="1063" spans="1:20" x14ac:dyDescent="0.2">
      <c r="A1063" t="s">
        <v>1216</v>
      </c>
      <c r="B1063" t="s">
        <v>1217</v>
      </c>
      <c r="C1063">
        <v>1996</v>
      </c>
      <c r="D1063" t="s">
        <v>231</v>
      </c>
      <c r="E1063" t="s">
        <v>1218</v>
      </c>
      <c r="F1063" t="s">
        <v>70</v>
      </c>
      <c r="G1063" t="s">
        <v>233</v>
      </c>
      <c r="H1063" s="4" t="s">
        <v>1219</v>
      </c>
      <c r="I1063">
        <v>68</v>
      </c>
      <c r="J1063" t="s">
        <v>1220</v>
      </c>
      <c r="K1063" t="s">
        <v>1221</v>
      </c>
      <c r="M1063" t="s">
        <v>1233</v>
      </c>
      <c r="N1063" t="s">
        <v>1223</v>
      </c>
      <c r="O1063" t="s">
        <v>1143</v>
      </c>
      <c r="P1063">
        <v>0.35</v>
      </c>
      <c r="Q1063" t="s">
        <v>87</v>
      </c>
      <c r="R1063" t="s">
        <v>79</v>
      </c>
      <c r="S1063" t="s">
        <v>102</v>
      </c>
      <c r="T1063" t="s">
        <v>1224</v>
      </c>
    </row>
    <row r="1064" spans="1:20" x14ac:dyDescent="0.2">
      <c r="A1064" t="s">
        <v>1216</v>
      </c>
      <c r="B1064" t="s">
        <v>1217</v>
      </c>
      <c r="C1064">
        <v>1996</v>
      </c>
      <c r="D1064" t="s">
        <v>231</v>
      </c>
      <c r="E1064" t="s">
        <v>1218</v>
      </c>
      <c r="F1064" t="s">
        <v>70</v>
      </c>
      <c r="G1064" t="s">
        <v>233</v>
      </c>
      <c r="H1064" s="4" t="s">
        <v>1219</v>
      </c>
      <c r="I1064">
        <v>68</v>
      </c>
      <c r="J1064" t="s">
        <v>1220</v>
      </c>
      <c r="K1064" t="s">
        <v>1221</v>
      </c>
      <c r="M1064" t="s">
        <v>1234</v>
      </c>
      <c r="N1064" t="s">
        <v>1226</v>
      </c>
      <c r="O1064" t="s">
        <v>1143</v>
      </c>
      <c r="P1064">
        <v>0.33</v>
      </c>
      <c r="Q1064" t="s">
        <v>87</v>
      </c>
      <c r="R1064" t="s">
        <v>79</v>
      </c>
      <c r="S1064" t="s">
        <v>102</v>
      </c>
      <c r="T1064" t="s">
        <v>1224</v>
      </c>
    </row>
    <row r="1065" spans="1:20" x14ac:dyDescent="0.2">
      <c r="A1065" t="s">
        <v>1216</v>
      </c>
      <c r="B1065" t="s">
        <v>1217</v>
      </c>
      <c r="C1065">
        <v>1996</v>
      </c>
      <c r="D1065" t="s">
        <v>231</v>
      </c>
      <c r="E1065" t="s">
        <v>1218</v>
      </c>
      <c r="F1065" t="s">
        <v>70</v>
      </c>
      <c r="G1065" t="s">
        <v>233</v>
      </c>
      <c r="H1065" s="4" t="s">
        <v>1219</v>
      </c>
      <c r="I1065">
        <v>68</v>
      </c>
      <c r="J1065" t="s">
        <v>1220</v>
      </c>
      <c r="K1065" t="s">
        <v>1221</v>
      </c>
      <c r="M1065" t="s">
        <v>1227</v>
      </c>
      <c r="N1065" t="s">
        <v>1228</v>
      </c>
      <c r="O1065" t="s">
        <v>1143</v>
      </c>
      <c r="P1065">
        <v>0.18</v>
      </c>
      <c r="R1065" t="s">
        <v>79</v>
      </c>
      <c r="S1065" t="s">
        <v>102</v>
      </c>
      <c r="T1065" t="s">
        <v>1224</v>
      </c>
    </row>
    <row r="1066" spans="1:20" x14ac:dyDescent="0.2">
      <c r="A1066" t="s">
        <v>1235</v>
      </c>
      <c r="B1066" t="s">
        <v>1236</v>
      </c>
      <c r="C1066">
        <v>1988</v>
      </c>
      <c r="D1066" t="s">
        <v>1237</v>
      </c>
      <c r="E1066" t="s">
        <v>1238</v>
      </c>
      <c r="F1066" t="s">
        <v>95</v>
      </c>
      <c r="G1066" t="s">
        <v>1239</v>
      </c>
      <c r="H1066" s="4" t="s">
        <v>1240</v>
      </c>
      <c r="I1066">
        <v>49</v>
      </c>
      <c r="J1066" t="s">
        <v>1241</v>
      </c>
      <c r="K1066" t="s">
        <v>1242</v>
      </c>
      <c r="M1066" t="s">
        <v>570</v>
      </c>
      <c r="N1066" t="s">
        <v>1243</v>
      </c>
      <c r="O1066" t="s">
        <v>209</v>
      </c>
      <c r="P1066">
        <v>-0.33</v>
      </c>
      <c r="R1066" t="s">
        <v>79</v>
      </c>
      <c r="S1066" t="s">
        <v>102</v>
      </c>
      <c r="T1066" t="s">
        <v>1244</v>
      </c>
    </row>
    <row r="1067" spans="1:20" x14ac:dyDescent="0.2">
      <c r="A1067" t="s">
        <v>1235</v>
      </c>
      <c r="B1067" t="s">
        <v>1236</v>
      </c>
      <c r="C1067">
        <v>1988</v>
      </c>
      <c r="D1067" t="s">
        <v>1237</v>
      </c>
      <c r="E1067" t="s">
        <v>1238</v>
      </c>
      <c r="F1067" t="s">
        <v>95</v>
      </c>
      <c r="G1067" t="s">
        <v>1239</v>
      </c>
      <c r="H1067" s="4" t="s">
        <v>1240</v>
      </c>
      <c r="I1067">
        <v>49</v>
      </c>
      <c r="J1067" t="s">
        <v>1241</v>
      </c>
      <c r="K1067" t="s">
        <v>1242</v>
      </c>
      <c r="M1067" t="s">
        <v>1245</v>
      </c>
      <c r="N1067" t="s">
        <v>1246</v>
      </c>
      <c r="O1067" t="s">
        <v>209</v>
      </c>
      <c r="P1067">
        <v>-0.2</v>
      </c>
      <c r="R1067" t="s">
        <v>79</v>
      </c>
      <c r="S1067" t="s">
        <v>102</v>
      </c>
      <c r="T1067" t="s">
        <v>1244</v>
      </c>
    </row>
    <row r="1068" spans="1:20" x14ac:dyDescent="0.2">
      <c r="A1068" t="s">
        <v>1235</v>
      </c>
      <c r="B1068" t="s">
        <v>1236</v>
      </c>
      <c r="C1068">
        <v>1988</v>
      </c>
      <c r="D1068" t="s">
        <v>1237</v>
      </c>
      <c r="E1068" t="s">
        <v>1238</v>
      </c>
      <c r="F1068" t="s">
        <v>95</v>
      </c>
      <c r="G1068" t="s">
        <v>1239</v>
      </c>
      <c r="H1068" s="4" t="s">
        <v>1240</v>
      </c>
      <c r="I1068">
        <v>49</v>
      </c>
      <c r="J1068" t="s">
        <v>1241</v>
      </c>
      <c r="K1068" t="s">
        <v>1242</v>
      </c>
      <c r="M1068" t="s">
        <v>1247</v>
      </c>
      <c r="N1068" t="s">
        <v>1248</v>
      </c>
      <c r="O1068" t="s">
        <v>209</v>
      </c>
      <c r="P1068">
        <v>0.18</v>
      </c>
      <c r="R1068" t="s">
        <v>79</v>
      </c>
      <c r="S1068" t="s">
        <v>102</v>
      </c>
      <c r="T1068" t="s">
        <v>1244</v>
      </c>
    </row>
    <row r="1069" spans="1:20" x14ac:dyDescent="0.2">
      <c r="A1069" t="s">
        <v>1235</v>
      </c>
      <c r="B1069" t="s">
        <v>1236</v>
      </c>
      <c r="C1069">
        <v>1988</v>
      </c>
      <c r="D1069" t="s">
        <v>1237</v>
      </c>
      <c r="E1069" t="s">
        <v>1238</v>
      </c>
      <c r="F1069" t="s">
        <v>95</v>
      </c>
      <c r="G1069" t="s">
        <v>1239</v>
      </c>
      <c r="H1069" s="4" t="s">
        <v>1240</v>
      </c>
      <c r="I1069">
        <v>49</v>
      </c>
      <c r="J1069" t="s">
        <v>1241</v>
      </c>
      <c r="K1069" t="s">
        <v>1242</v>
      </c>
      <c r="M1069" t="s">
        <v>1249</v>
      </c>
      <c r="N1069" t="s">
        <v>1242</v>
      </c>
      <c r="O1069" t="s">
        <v>209</v>
      </c>
      <c r="P1069">
        <v>0.12</v>
      </c>
      <c r="R1069" t="s">
        <v>79</v>
      </c>
      <c r="S1069" t="s">
        <v>102</v>
      </c>
      <c r="T1069" t="s">
        <v>1244</v>
      </c>
    </row>
    <row r="1070" spans="1:20" x14ac:dyDescent="0.2">
      <c r="A1070" t="s">
        <v>1235</v>
      </c>
      <c r="B1070" t="s">
        <v>1236</v>
      </c>
      <c r="C1070">
        <v>1988</v>
      </c>
      <c r="D1070" t="s">
        <v>1237</v>
      </c>
      <c r="E1070" t="s">
        <v>1238</v>
      </c>
      <c r="F1070" t="s">
        <v>95</v>
      </c>
      <c r="G1070" t="s">
        <v>1239</v>
      </c>
      <c r="H1070" s="4" t="s">
        <v>1240</v>
      </c>
      <c r="I1070">
        <v>49</v>
      </c>
      <c r="J1070" t="s">
        <v>1241</v>
      </c>
      <c r="K1070" t="s">
        <v>1242</v>
      </c>
      <c r="M1070" t="s">
        <v>1250</v>
      </c>
      <c r="N1070" t="s">
        <v>1242</v>
      </c>
      <c r="O1070" t="s">
        <v>209</v>
      </c>
      <c r="P1070">
        <v>-0.08</v>
      </c>
      <c r="R1070" t="s">
        <v>79</v>
      </c>
      <c r="S1070" t="s">
        <v>102</v>
      </c>
      <c r="T1070" t="s">
        <v>1244</v>
      </c>
    </row>
    <row r="1071" spans="1:20" x14ac:dyDescent="0.2">
      <c r="A1071" t="s">
        <v>1235</v>
      </c>
      <c r="B1071" t="s">
        <v>1236</v>
      </c>
      <c r="C1071">
        <v>1988</v>
      </c>
      <c r="D1071" t="s">
        <v>1237</v>
      </c>
      <c r="E1071" t="s">
        <v>1238</v>
      </c>
      <c r="F1071" t="s">
        <v>95</v>
      </c>
      <c r="G1071" t="s">
        <v>1239</v>
      </c>
      <c r="H1071" s="4" t="s">
        <v>1240</v>
      </c>
      <c r="I1071">
        <v>49</v>
      </c>
      <c r="J1071" t="s">
        <v>1241</v>
      </c>
      <c r="K1071" t="s">
        <v>1242</v>
      </c>
      <c r="M1071" t="s">
        <v>1251</v>
      </c>
      <c r="N1071" t="s">
        <v>1242</v>
      </c>
      <c r="O1071" t="s">
        <v>209</v>
      </c>
      <c r="P1071">
        <v>0.15</v>
      </c>
      <c r="R1071" t="s">
        <v>79</v>
      </c>
      <c r="S1071" t="s">
        <v>102</v>
      </c>
      <c r="T1071" t="s">
        <v>1244</v>
      </c>
    </row>
    <row r="1072" spans="1:20" x14ac:dyDescent="0.2">
      <c r="A1072" t="s">
        <v>1235</v>
      </c>
      <c r="B1072" t="s">
        <v>1236</v>
      </c>
      <c r="C1072">
        <v>1988</v>
      </c>
      <c r="D1072" t="s">
        <v>1237</v>
      </c>
      <c r="E1072" t="s">
        <v>1238</v>
      </c>
      <c r="F1072" t="s">
        <v>95</v>
      </c>
      <c r="G1072" t="s">
        <v>1239</v>
      </c>
      <c r="H1072" s="4" t="s">
        <v>1240</v>
      </c>
      <c r="I1072">
        <v>49</v>
      </c>
      <c r="J1072" t="s">
        <v>1241</v>
      </c>
      <c r="K1072" t="s">
        <v>1242</v>
      </c>
      <c r="M1072" t="s">
        <v>1252</v>
      </c>
      <c r="N1072" t="s">
        <v>1242</v>
      </c>
      <c r="O1072" t="s">
        <v>209</v>
      </c>
      <c r="P1072">
        <v>-7.0000000000000007E-2</v>
      </c>
      <c r="R1072" t="s">
        <v>79</v>
      </c>
      <c r="S1072" t="s">
        <v>102</v>
      </c>
      <c r="T1072" t="s">
        <v>1244</v>
      </c>
    </row>
    <row r="1073" spans="1:20" x14ac:dyDescent="0.2">
      <c r="A1073" t="s">
        <v>1235</v>
      </c>
      <c r="B1073" t="s">
        <v>1236</v>
      </c>
      <c r="C1073">
        <v>1988</v>
      </c>
      <c r="D1073" t="s">
        <v>1237</v>
      </c>
      <c r="E1073" t="s">
        <v>1238</v>
      </c>
      <c r="F1073" t="s">
        <v>95</v>
      </c>
      <c r="G1073" t="s">
        <v>1239</v>
      </c>
      <c r="H1073" s="4" t="s">
        <v>1240</v>
      </c>
      <c r="I1073">
        <v>49</v>
      </c>
      <c r="J1073" t="s">
        <v>1241</v>
      </c>
      <c r="K1073" t="s">
        <v>1242</v>
      </c>
      <c r="M1073" t="s">
        <v>1253</v>
      </c>
      <c r="N1073" t="s">
        <v>1254</v>
      </c>
      <c r="O1073" t="s">
        <v>209</v>
      </c>
      <c r="P1073">
        <v>0.22</v>
      </c>
      <c r="R1073" t="s">
        <v>79</v>
      </c>
      <c r="S1073" t="s">
        <v>102</v>
      </c>
      <c r="T1073" t="s">
        <v>1244</v>
      </c>
    </row>
    <row r="1074" spans="1:20" x14ac:dyDescent="0.2">
      <c r="A1074" t="s">
        <v>1235</v>
      </c>
      <c r="B1074" t="s">
        <v>1236</v>
      </c>
      <c r="C1074">
        <v>1988</v>
      </c>
      <c r="D1074" t="s">
        <v>1237</v>
      </c>
      <c r="E1074" t="s">
        <v>1238</v>
      </c>
      <c r="F1074" t="s">
        <v>95</v>
      </c>
      <c r="G1074" t="s">
        <v>1239</v>
      </c>
      <c r="H1074" s="4" t="s">
        <v>1240</v>
      </c>
      <c r="I1074">
        <v>49</v>
      </c>
      <c r="J1074" t="s">
        <v>1241</v>
      </c>
      <c r="K1074" t="s">
        <v>1242</v>
      </c>
      <c r="M1074" t="s">
        <v>1255</v>
      </c>
      <c r="N1074" t="s">
        <v>1254</v>
      </c>
      <c r="O1074" t="s">
        <v>209</v>
      </c>
      <c r="P1074">
        <v>0.1</v>
      </c>
      <c r="R1074" t="s">
        <v>79</v>
      </c>
      <c r="S1074" t="s">
        <v>102</v>
      </c>
      <c r="T1074" t="s">
        <v>1244</v>
      </c>
    </row>
    <row r="1075" spans="1:20" x14ac:dyDescent="0.2">
      <c r="A1075" t="s">
        <v>1235</v>
      </c>
      <c r="B1075" t="s">
        <v>1236</v>
      </c>
      <c r="C1075">
        <v>1988</v>
      </c>
      <c r="D1075" t="s">
        <v>1237</v>
      </c>
      <c r="E1075" t="s">
        <v>1238</v>
      </c>
      <c r="F1075" t="s">
        <v>95</v>
      </c>
      <c r="G1075" t="s">
        <v>1239</v>
      </c>
      <c r="H1075" s="4" t="s">
        <v>1240</v>
      </c>
      <c r="I1075">
        <v>49</v>
      </c>
      <c r="J1075" t="s">
        <v>1241</v>
      </c>
      <c r="K1075" t="s">
        <v>1242</v>
      </c>
      <c r="M1075" t="s">
        <v>1256</v>
      </c>
      <c r="N1075" t="s">
        <v>1254</v>
      </c>
      <c r="O1075" t="s">
        <v>209</v>
      </c>
      <c r="P1075">
        <v>0.09</v>
      </c>
      <c r="R1075" t="s">
        <v>79</v>
      </c>
      <c r="S1075" t="s">
        <v>102</v>
      </c>
      <c r="T1075" t="s">
        <v>1244</v>
      </c>
    </row>
    <row r="1076" spans="1:20" x14ac:dyDescent="0.2">
      <c r="A1076" t="s">
        <v>1235</v>
      </c>
      <c r="B1076" t="s">
        <v>1236</v>
      </c>
      <c r="C1076">
        <v>1988</v>
      </c>
      <c r="D1076" t="s">
        <v>1237</v>
      </c>
      <c r="E1076" t="s">
        <v>1238</v>
      </c>
      <c r="F1076" t="s">
        <v>95</v>
      </c>
      <c r="G1076" t="s">
        <v>1239</v>
      </c>
      <c r="H1076" s="4" t="s">
        <v>1240</v>
      </c>
      <c r="I1076">
        <v>49</v>
      </c>
      <c r="J1076" t="s">
        <v>1241</v>
      </c>
      <c r="K1076" t="s">
        <v>1242</v>
      </c>
      <c r="M1076" t="s">
        <v>1257</v>
      </c>
      <c r="N1076" t="s">
        <v>1254</v>
      </c>
      <c r="O1076" t="s">
        <v>209</v>
      </c>
      <c r="P1076">
        <v>0.18</v>
      </c>
      <c r="R1076" t="s">
        <v>79</v>
      </c>
      <c r="S1076" t="s">
        <v>102</v>
      </c>
      <c r="T1076" t="s">
        <v>1244</v>
      </c>
    </row>
    <row r="1077" spans="1:20" x14ac:dyDescent="0.2">
      <c r="A1077" t="s">
        <v>1235</v>
      </c>
      <c r="B1077" t="s">
        <v>1236</v>
      </c>
      <c r="C1077">
        <v>1988</v>
      </c>
      <c r="D1077" t="s">
        <v>1237</v>
      </c>
      <c r="E1077" t="s">
        <v>1238</v>
      </c>
      <c r="F1077" t="s">
        <v>95</v>
      </c>
      <c r="G1077" t="s">
        <v>1239</v>
      </c>
      <c r="H1077" s="4" t="s">
        <v>1240</v>
      </c>
      <c r="I1077">
        <v>49</v>
      </c>
      <c r="J1077" t="s">
        <v>1241</v>
      </c>
      <c r="K1077" t="s">
        <v>1242</v>
      </c>
      <c r="M1077" t="s">
        <v>1258</v>
      </c>
      <c r="N1077" t="s">
        <v>1254</v>
      </c>
      <c r="O1077" t="s">
        <v>209</v>
      </c>
      <c r="P1077">
        <v>0.06</v>
      </c>
      <c r="R1077" t="s">
        <v>79</v>
      </c>
      <c r="S1077" t="s">
        <v>102</v>
      </c>
      <c r="T1077" t="s">
        <v>1244</v>
      </c>
    </row>
    <row r="1078" spans="1:20" x14ac:dyDescent="0.2">
      <c r="A1078" t="s">
        <v>1235</v>
      </c>
      <c r="B1078" t="s">
        <v>1236</v>
      </c>
      <c r="C1078">
        <v>1988</v>
      </c>
      <c r="D1078" t="s">
        <v>1237</v>
      </c>
      <c r="E1078" t="s">
        <v>1238</v>
      </c>
      <c r="F1078" t="s">
        <v>95</v>
      </c>
      <c r="G1078" t="s">
        <v>1239</v>
      </c>
      <c r="H1078" s="4" t="s">
        <v>1240</v>
      </c>
      <c r="I1078">
        <v>49</v>
      </c>
      <c r="J1078" t="s">
        <v>1241</v>
      </c>
      <c r="K1078" t="s">
        <v>1242</v>
      </c>
      <c r="M1078" t="s">
        <v>1259</v>
      </c>
      <c r="N1078" t="s">
        <v>1254</v>
      </c>
      <c r="O1078" t="s">
        <v>209</v>
      </c>
      <c r="P1078">
        <v>0.08</v>
      </c>
      <c r="R1078" t="s">
        <v>79</v>
      </c>
      <c r="S1078" t="s">
        <v>102</v>
      </c>
      <c r="T1078" t="s">
        <v>1244</v>
      </c>
    </row>
    <row r="1079" spans="1:20" x14ac:dyDescent="0.2">
      <c r="A1079" t="s">
        <v>1235</v>
      </c>
      <c r="B1079" t="s">
        <v>1236</v>
      </c>
      <c r="C1079">
        <v>1988</v>
      </c>
      <c r="D1079" t="s">
        <v>1237</v>
      </c>
      <c r="E1079" t="s">
        <v>1238</v>
      </c>
      <c r="F1079" t="s">
        <v>95</v>
      </c>
      <c r="G1079" t="s">
        <v>1239</v>
      </c>
      <c r="H1079" s="4" t="s">
        <v>1240</v>
      </c>
      <c r="I1079">
        <v>49</v>
      </c>
      <c r="J1079" t="s">
        <v>1249</v>
      </c>
      <c r="K1079" t="s">
        <v>1242</v>
      </c>
      <c r="M1079" t="s">
        <v>570</v>
      </c>
      <c r="N1079" t="s">
        <v>1243</v>
      </c>
      <c r="O1079" t="s">
        <v>209</v>
      </c>
      <c r="P1079">
        <v>0.3</v>
      </c>
      <c r="R1079" t="s">
        <v>79</v>
      </c>
      <c r="S1079" t="s">
        <v>102</v>
      </c>
      <c r="T1079" t="s">
        <v>1244</v>
      </c>
    </row>
    <row r="1080" spans="1:20" x14ac:dyDescent="0.2">
      <c r="A1080" t="s">
        <v>1235</v>
      </c>
      <c r="B1080" t="s">
        <v>1236</v>
      </c>
      <c r="C1080">
        <v>1988</v>
      </c>
      <c r="D1080" t="s">
        <v>1237</v>
      </c>
      <c r="E1080" t="s">
        <v>1238</v>
      </c>
      <c r="F1080" t="s">
        <v>95</v>
      </c>
      <c r="G1080" t="s">
        <v>1239</v>
      </c>
      <c r="H1080" s="4" t="s">
        <v>1240</v>
      </c>
      <c r="I1080">
        <v>49</v>
      </c>
      <c r="J1080" t="s">
        <v>1249</v>
      </c>
      <c r="K1080" t="s">
        <v>1242</v>
      </c>
      <c r="M1080" t="s">
        <v>1245</v>
      </c>
      <c r="N1080" t="s">
        <v>1246</v>
      </c>
      <c r="O1080" t="s">
        <v>209</v>
      </c>
      <c r="P1080">
        <v>0.33</v>
      </c>
      <c r="R1080" t="s">
        <v>79</v>
      </c>
      <c r="S1080" t="s">
        <v>102</v>
      </c>
      <c r="T1080" t="s">
        <v>1244</v>
      </c>
    </row>
    <row r="1081" spans="1:20" x14ac:dyDescent="0.2">
      <c r="A1081" t="s">
        <v>1235</v>
      </c>
      <c r="B1081" t="s">
        <v>1236</v>
      </c>
      <c r="C1081">
        <v>1988</v>
      </c>
      <c r="D1081" t="s">
        <v>1237</v>
      </c>
      <c r="E1081" t="s">
        <v>1238</v>
      </c>
      <c r="F1081" t="s">
        <v>95</v>
      </c>
      <c r="G1081" t="s">
        <v>1239</v>
      </c>
      <c r="H1081" s="4" t="s">
        <v>1240</v>
      </c>
      <c r="I1081">
        <v>49</v>
      </c>
      <c r="J1081" t="s">
        <v>1249</v>
      </c>
      <c r="K1081" t="s">
        <v>1242</v>
      </c>
      <c r="M1081" t="s">
        <v>1247</v>
      </c>
      <c r="N1081" t="s">
        <v>1248</v>
      </c>
      <c r="O1081" t="s">
        <v>209</v>
      </c>
      <c r="P1081">
        <v>-0.01</v>
      </c>
      <c r="R1081" t="s">
        <v>79</v>
      </c>
      <c r="S1081" t="s">
        <v>102</v>
      </c>
      <c r="T1081" t="s">
        <v>1244</v>
      </c>
    </row>
    <row r="1082" spans="1:20" x14ac:dyDescent="0.2">
      <c r="A1082" t="s">
        <v>1235</v>
      </c>
      <c r="B1082" t="s">
        <v>1236</v>
      </c>
      <c r="C1082">
        <v>1988</v>
      </c>
      <c r="D1082" t="s">
        <v>1237</v>
      </c>
      <c r="E1082" t="s">
        <v>1238</v>
      </c>
      <c r="F1082" t="s">
        <v>95</v>
      </c>
      <c r="G1082" t="s">
        <v>1239</v>
      </c>
      <c r="H1082" s="4" t="s">
        <v>1240</v>
      </c>
      <c r="I1082">
        <v>49</v>
      </c>
      <c r="J1082" t="s">
        <v>1249</v>
      </c>
      <c r="K1082" t="s">
        <v>1242</v>
      </c>
      <c r="M1082" t="s">
        <v>1250</v>
      </c>
      <c r="N1082" t="s">
        <v>1242</v>
      </c>
      <c r="O1082" t="s">
        <v>209</v>
      </c>
      <c r="P1082">
        <v>0.42</v>
      </c>
      <c r="R1082" t="s">
        <v>79</v>
      </c>
      <c r="S1082" t="s">
        <v>102</v>
      </c>
      <c r="T1082" t="s">
        <v>1244</v>
      </c>
    </row>
    <row r="1083" spans="1:20" x14ac:dyDescent="0.2">
      <c r="A1083" t="s">
        <v>1235</v>
      </c>
      <c r="B1083" t="s">
        <v>1236</v>
      </c>
      <c r="C1083">
        <v>1988</v>
      </c>
      <c r="D1083" t="s">
        <v>1237</v>
      </c>
      <c r="E1083" t="s">
        <v>1238</v>
      </c>
      <c r="F1083" t="s">
        <v>95</v>
      </c>
      <c r="G1083" t="s">
        <v>1239</v>
      </c>
      <c r="H1083" s="4" t="s">
        <v>1240</v>
      </c>
      <c r="I1083">
        <v>49</v>
      </c>
      <c r="J1083" t="s">
        <v>1249</v>
      </c>
      <c r="K1083" t="s">
        <v>1242</v>
      </c>
      <c r="M1083" t="s">
        <v>1251</v>
      </c>
      <c r="N1083" t="s">
        <v>1242</v>
      </c>
      <c r="O1083" t="s">
        <v>209</v>
      </c>
      <c r="P1083">
        <v>0.09</v>
      </c>
      <c r="R1083" t="s">
        <v>79</v>
      </c>
      <c r="S1083" t="s">
        <v>102</v>
      </c>
      <c r="T1083" t="s">
        <v>1244</v>
      </c>
    </row>
    <row r="1084" spans="1:20" x14ac:dyDescent="0.2">
      <c r="A1084" t="s">
        <v>1235</v>
      </c>
      <c r="B1084" t="s">
        <v>1236</v>
      </c>
      <c r="C1084">
        <v>1988</v>
      </c>
      <c r="D1084" t="s">
        <v>1237</v>
      </c>
      <c r="E1084" t="s">
        <v>1238</v>
      </c>
      <c r="F1084" t="s">
        <v>95</v>
      </c>
      <c r="G1084" t="s">
        <v>1239</v>
      </c>
      <c r="H1084" s="4" t="s">
        <v>1240</v>
      </c>
      <c r="I1084">
        <v>49</v>
      </c>
      <c r="J1084" t="s">
        <v>1249</v>
      </c>
      <c r="K1084" t="s">
        <v>1242</v>
      </c>
      <c r="M1084" t="s">
        <v>1260</v>
      </c>
      <c r="N1084" t="s">
        <v>1242</v>
      </c>
      <c r="O1084" t="s">
        <v>209</v>
      </c>
      <c r="P1084">
        <v>0.06</v>
      </c>
      <c r="R1084" t="s">
        <v>79</v>
      </c>
      <c r="S1084" t="s">
        <v>102</v>
      </c>
      <c r="T1084" t="s">
        <v>1244</v>
      </c>
    </row>
    <row r="1085" spans="1:20" x14ac:dyDescent="0.2">
      <c r="A1085" t="s">
        <v>1235</v>
      </c>
      <c r="B1085" t="s">
        <v>1236</v>
      </c>
      <c r="C1085">
        <v>1988</v>
      </c>
      <c r="D1085" t="s">
        <v>1237</v>
      </c>
      <c r="E1085" t="s">
        <v>1238</v>
      </c>
      <c r="F1085" t="s">
        <v>95</v>
      </c>
      <c r="G1085" t="s">
        <v>1239</v>
      </c>
      <c r="H1085" s="4" t="s">
        <v>1240</v>
      </c>
      <c r="I1085">
        <v>49</v>
      </c>
      <c r="J1085" t="s">
        <v>1249</v>
      </c>
      <c r="K1085" t="s">
        <v>1242</v>
      </c>
      <c r="M1085" t="s">
        <v>1253</v>
      </c>
      <c r="N1085" t="s">
        <v>1254</v>
      </c>
      <c r="O1085" t="s">
        <v>209</v>
      </c>
      <c r="P1085">
        <v>0.36</v>
      </c>
      <c r="R1085" t="s">
        <v>79</v>
      </c>
      <c r="S1085" t="s">
        <v>102</v>
      </c>
      <c r="T1085" t="s">
        <v>1244</v>
      </c>
    </row>
    <row r="1086" spans="1:20" x14ac:dyDescent="0.2">
      <c r="A1086" t="s">
        <v>1235</v>
      </c>
      <c r="B1086" t="s">
        <v>1236</v>
      </c>
      <c r="C1086">
        <v>1988</v>
      </c>
      <c r="D1086" t="s">
        <v>1237</v>
      </c>
      <c r="E1086" t="s">
        <v>1238</v>
      </c>
      <c r="F1086" t="s">
        <v>95</v>
      </c>
      <c r="G1086" t="s">
        <v>1239</v>
      </c>
      <c r="H1086" s="4" t="s">
        <v>1240</v>
      </c>
      <c r="I1086">
        <v>49</v>
      </c>
      <c r="J1086" t="s">
        <v>1249</v>
      </c>
      <c r="K1086" t="s">
        <v>1242</v>
      </c>
      <c r="M1086" t="s">
        <v>1255</v>
      </c>
      <c r="N1086" t="s">
        <v>1254</v>
      </c>
      <c r="O1086" t="s">
        <v>209</v>
      </c>
      <c r="P1086">
        <v>0.06</v>
      </c>
      <c r="R1086" t="s">
        <v>79</v>
      </c>
      <c r="S1086" t="s">
        <v>102</v>
      </c>
      <c r="T1086" t="s">
        <v>1244</v>
      </c>
    </row>
    <row r="1087" spans="1:20" x14ac:dyDescent="0.2">
      <c r="A1087" t="s">
        <v>1235</v>
      </c>
      <c r="B1087" t="s">
        <v>1236</v>
      </c>
      <c r="C1087">
        <v>1988</v>
      </c>
      <c r="D1087" t="s">
        <v>1237</v>
      </c>
      <c r="E1087" t="s">
        <v>1238</v>
      </c>
      <c r="F1087" t="s">
        <v>95</v>
      </c>
      <c r="G1087" t="s">
        <v>1239</v>
      </c>
      <c r="H1087" s="4" t="s">
        <v>1240</v>
      </c>
      <c r="I1087">
        <v>49</v>
      </c>
      <c r="J1087" t="s">
        <v>1249</v>
      </c>
      <c r="K1087" t="s">
        <v>1242</v>
      </c>
      <c r="M1087" t="s">
        <v>1256</v>
      </c>
      <c r="N1087" t="s">
        <v>1254</v>
      </c>
      <c r="O1087" t="s">
        <v>209</v>
      </c>
      <c r="P1087">
        <v>0.05</v>
      </c>
      <c r="R1087" t="s">
        <v>79</v>
      </c>
      <c r="S1087" t="s">
        <v>102</v>
      </c>
      <c r="T1087" t="s">
        <v>1244</v>
      </c>
    </row>
    <row r="1088" spans="1:20" x14ac:dyDescent="0.2">
      <c r="A1088" t="s">
        <v>1235</v>
      </c>
      <c r="B1088" t="s">
        <v>1236</v>
      </c>
      <c r="C1088">
        <v>1988</v>
      </c>
      <c r="D1088" t="s">
        <v>1237</v>
      </c>
      <c r="E1088" t="s">
        <v>1238</v>
      </c>
      <c r="F1088" t="s">
        <v>95</v>
      </c>
      <c r="G1088" t="s">
        <v>1239</v>
      </c>
      <c r="H1088" s="4" t="s">
        <v>1240</v>
      </c>
      <c r="I1088">
        <v>49</v>
      </c>
      <c r="J1088" t="s">
        <v>1249</v>
      </c>
      <c r="K1088" t="s">
        <v>1242</v>
      </c>
      <c r="M1088" t="s">
        <v>1257</v>
      </c>
      <c r="N1088" t="s">
        <v>1254</v>
      </c>
      <c r="O1088" t="s">
        <v>209</v>
      </c>
      <c r="P1088">
        <v>-0.32</v>
      </c>
      <c r="R1088" t="s">
        <v>79</v>
      </c>
      <c r="S1088" t="s">
        <v>102</v>
      </c>
      <c r="T1088" t="s">
        <v>1244</v>
      </c>
    </row>
    <row r="1089" spans="1:20" x14ac:dyDescent="0.2">
      <c r="A1089" t="s">
        <v>1235</v>
      </c>
      <c r="B1089" t="s">
        <v>1236</v>
      </c>
      <c r="C1089">
        <v>1988</v>
      </c>
      <c r="D1089" t="s">
        <v>1237</v>
      </c>
      <c r="E1089" t="s">
        <v>1238</v>
      </c>
      <c r="F1089" t="s">
        <v>95</v>
      </c>
      <c r="G1089" t="s">
        <v>1239</v>
      </c>
      <c r="H1089" s="4" t="s">
        <v>1240</v>
      </c>
      <c r="I1089">
        <v>49</v>
      </c>
      <c r="J1089" t="s">
        <v>1249</v>
      </c>
      <c r="K1089" t="s">
        <v>1242</v>
      </c>
      <c r="M1089" t="s">
        <v>1258</v>
      </c>
      <c r="N1089" t="s">
        <v>1254</v>
      </c>
      <c r="O1089" t="s">
        <v>209</v>
      </c>
      <c r="P1089">
        <v>-0.23</v>
      </c>
      <c r="R1089" t="s">
        <v>79</v>
      </c>
      <c r="S1089" t="s">
        <v>102</v>
      </c>
      <c r="T1089" t="s">
        <v>1244</v>
      </c>
    </row>
    <row r="1090" spans="1:20" x14ac:dyDescent="0.2">
      <c r="A1090" t="s">
        <v>1235</v>
      </c>
      <c r="B1090" t="s">
        <v>1236</v>
      </c>
      <c r="C1090">
        <v>1988</v>
      </c>
      <c r="D1090" t="s">
        <v>1237</v>
      </c>
      <c r="E1090" t="s">
        <v>1238</v>
      </c>
      <c r="F1090" t="s">
        <v>95</v>
      </c>
      <c r="G1090" t="s">
        <v>1239</v>
      </c>
      <c r="H1090" s="4" t="s">
        <v>1240</v>
      </c>
      <c r="I1090">
        <v>49</v>
      </c>
      <c r="J1090" t="s">
        <v>1249</v>
      </c>
      <c r="K1090" t="s">
        <v>1242</v>
      </c>
      <c r="M1090" t="s">
        <v>1259</v>
      </c>
      <c r="N1090" t="s">
        <v>1254</v>
      </c>
      <c r="O1090" t="s">
        <v>209</v>
      </c>
      <c r="P1090">
        <v>0.01</v>
      </c>
      <c r="R1090" t="s">
        <v>79</v>
      </c>
      <c r="S1090" t="s">
        <v>102</v>
      </c>
      <c r="T1090" t="s">
        <v>1244</v>
      </c>
    </row>
    <row r="1091" spans="1:20" x14ac:dyDescent="0.2">
      <c r="A1091" t="s">
        <v>1235</v>
      </c>
      <c r="B1091" t="s">
        <v>1236</v>
      </c>
      <c r="C1091">
        <v>1988</v>
      </c>
      <c r="D1091" t="s">
        <v>1237</v>
      </c>
      <c r="E1091" t="s">
        <v>1238</v>
      </c>
      <c r="F1091" t="s">
        <v>95</v>
      </c>
      <c r="G1091" t="s">
        <v>1239</v>
      </c>
      <c r="H1091" s="4" t="s">
        <v>1240</v>
      </c>
      <c r="I1091">
        <v>49</v>
      </c>
      <c r="J1091" t="s">
        <v>1261</v>
      </c>
      <c r="K1091" t="s">
        <v>1242</v>
      </c>
      <c r="M1091" t="s">
        <v>570</v>
      </c>
      <c r="N1091" t="s">
        <v>1243</v>
      </c>
      <c r="O1091" t="s">
        <v>209</v>
      </c>
      <c r="P1091">
        <v>0.48</v>
      </c>
      <c r="R1091" t="s">
        <v>79</v>
      </c>
      <c r="S1091" t="s">
        <v>102</v>
      </c>
      <c r="T1091" t="s">
        <v>1244</v>
      </c>
    </row>
    <row r="1092" spans="1:20" x14ac:dyDescent="0.2">
      <c r="A1092" t="s">
        <v>1235</v>
      </c>
      <c r="B1092" t="s">
        <v>1236</v>
      </c>
      <c r="C1092">
        <v>1988</v>
      </c>
      <c r="D1092" t="s">
        <v>1237</v>
      </c>
      <c r="E1092" t="s">
        <v>1238</v>
      </c>
      <c r="F1092" t="s">
        <v>95</v>
      </c>
      <c r="G1092" t="s">
        <v>1239</v>
      </c>
      <c r="H1092" s="4" t="s">
        <v>1240</v>
      </c>
      <c r="I1092">
        <v>49</v>
      </c>
      <c r="J1092" t="s">
        <v>1261</v>
      </c>
      <c r="K1092" t="s">
        <v>1242</v>
      </c>
      <c r="M1092" t="s">
        <v>1245</v>
      </c>
      <c r="N1092" t="s">
        <v>1246</v>
      </c>
      <c r="O1092" t="s">
        <v>209</v>
      </c>
      <c r="P1092">
        <v>0.46</v>
      </c>
      <c r="R1092" t="s">
        <v>79</v>
      </c>
      <c r="S1092" t="s">
        <v>102</v>
      </c>
      <c r="T1092" t="s">
        <v>1244</v>
      </c>
    </row>
    <row r="1093" spans="1:20" x14ac:dyDescent="0.2">
      <c r="A1093" t="s">
        <v>1235</v>
      </c>
      <c r="B1093" t="s">
        <v>1236</v>
      </c>
      <c r="C1093">
        <v>1988</v>
      </c>
      <c r="D1093" t="s">
        <v>1237</v>
      </c>
      <c r="E1093" t="s">
        <v>1238</v>
      </c>
      <c r="F1093" t="s">
        <v>95</v>
      </c>
      <c r="G1093" t="s">
        <v>1239</v>
      </c>
      <c r="H1093" s="4" t="s">
        <v>1240</v>
      </c>
      <c r="I1093">
        <v>49</v>
      </c>
      <c r="J1093" t="s">
        <v>1261</v>
      </c>
      <c r="K1093" t="s">
        <v>1242</v>
      </c>
      <c r="M1093" t="s">
        <v>1247</v>
      </c>
      <c r="N1093" t="s">
        <v>1248</v>
      </c>
      <c r="O1093" t="s">
        <v>209</v>
      </c>
      <c r="P1093">
        <v>-0.23</v>
      </c>
      <c r="R1093" t="s">
        <v>79</v>
      </c>
      <c r="S1093" t="s">
        <v>102</v>
      </c>
      <c r="T1093" t="s">
        <v>1244</v>
      </c>
    </row>
    <row r="1094" spans="1:20" x14ac:dyDescent="0.2">
      <c r="A1094" t="s">
        <v>1235</v>
      </c>
      <c r="B1094" t="s">
        <v>1236</v>
      </c>
      <c r="C1094">
        <v>1988</v>
      </c>
      <c r="D1094" t="s">
        <v>1237</v>
      </c>
      <c r="E1094" t="s">
        <v>1238</v>
      </c>
      <c r="F1094" t="s">
        <v>95</v>
      </c>
      <c r="G1094" t="s">
        <v>1239</v>
      </c>
      <c r="H1094" s="4" t="s">
        <v>1240</v>
      </c>
      <c r="I1094">
        <v>49</v>
      </c>
      <c r="J1094" t="s">
        <v>1261</v>
      </c>
      <c r="K1094" t="s">
        <v>1242</v>
      </c>
      <c r="M1094" t="s">
        <v>1251</v>
      </c>
      <c r="N1094" t="s">
        <v>1242</v>
      </c>
      <c r="O1094" t="s">
        <v>209</v>
      </c>
      <c r="P1094">
        <v>-0.11</v>
      </c>
      <c r="R1094" t="s">
        <v>79</v>
      </c>
      <c r="S1094" t="s">
        <v>102</v>
      </c>
      <c r="T1094" t="s">
        <v>1244</v>
      </c>
    </row>
    <row r="1095" spans="1:20" x14ac:dyDescent="0.2">
      <c r="A1095" t="s">
        <v>1235</v>
      </c>
      <c r="B1095" t="s">
        <v>1236</v>
      </c>
      <c r="C1095">
        <v>1988</v>
      </c>
      <c r="D1095" t="s">
        <v>1237</v>
      </c>
      <c r="E1095" t="s">
        <v>1238</v>
      </c>
      <c r="F1095" t="s">
        <v>95</v>
      </c>
      <c r="G1095" t="s">
        <v>1239</v>
      </c>
      <c r="H1095" s="4" t="s">
        <v>1240</v>
      </c>
      <c r="I1095">
        <v>49</v>
      </c>
      <c r="J1095" t="s">
        <v>1261</v>
      </c>
      <c r="K1095" t="s">
        <v>1242</v>
      </c>
      <c r="M1095" t="s">
        <v>1260</v>
      </c>
      <c r="N1095" t="s">
        <v>1242</v>
      </c>
      <c r="O1095" t="s">
        <v>209</v>
      </c>
      <c r="P1095">
        <v>0.43</v>
      </c>
      <c r="R1095" t="s">
        <v>79</v>
      </c>
      <c r="S1095" t="s">
        <v>102</v>
      </c>
      <c r="T1095" t="s">
        <v>1244</v>
      </c>
    </row>
    <row r="1096" spans="1:20" x14ac:dyDescent="0.2">
      <c r="A1096" t="s">
        <v>1235</v>
      </c>
      <c r="B1096" t="s">
        <v>1236</v>
      </c>
      <c r="C1096">
        <v>1988</v>
      </c>
      <c r="D1096" t="s">
        <v>1237</v>
      </c>
      <c r="E1096" t="s">
        <v>1238</v>
      </c>
      <c r="F1096" t="s">
        <v>95</v>
      </c>
      <c r="G1096" t="s">
        <v>1239</v>
      </c>
      <c r="H1096" s="4" t="s">
        <v>1240</v>
      </c>
      <c r="I1096">
        <v>49</v>
      </c>
      <c r="J1096" t="s">
        <v>1261</v>
      </c>
      <c r="K1096" t="s">
        <v>1242</v>
      </c>
      <c r="M1096" t="s">
        <v>1253</v>
      </c>
      <c r="N1096" t="s">
        <v>1254</v>
      </c>
      <c r="O1096" t="s">
        <v>209</v>
      </c>
      <c r="P1096">
        <v>0.03</v>
      </c>
      <c r="R1096" t="s">
        <v>79</v>
      </c>
      <c r="S1096" t="s">
        <v>102</v>
      </c>
      <c r="T1096" t="s">
        <v>1244</v>
      </c>
    </row>
    <row r="1097" spans="1:20" x14ac:dyDescent="0.2">
      <c r="A1097" t="s">
        <v>1235</v>
      </c>
      <c r="B1097" t="s">
        <v>1236</v>
      </c>
      <c r="C1097">
        <v>1988</v>
      </c>
      <c r="D1097" t="s">
        <v>1237</v>
      </c>
      <c r="E1097" t="s">
        <v>1238</v>
      </c>
      <c r="F1097" t="s">
        <v>95</v>
      </c>
      <c r="G1097" t="s">
        <v>1239</v>
      </c>
      <c r="H1097" s="4" t="s">
        <v>1240</v>
      </c>
      <c r="I1097">
        <v>49</v>
      </c>
      <c r="J1097" t="s">
        <v>1261</v>
      </c>
      <c r="K1097" t="s">
        <v>1242</v>
      </c>
      <c r="M1097" t="s">
        <v>1255</v>
      </c>
      <c r="N1097" t="s">
        <v>1254</v>
      </c>
      <c r="O1097" t="s">
        <v>209</v>
      </c>
      <c r="P1097">
        <v>-0.02</v>
      </c>
      <c r="R1097" t="s">
        <v>79</v>
      </c>
      <c r="S1097" t="s">
        <v>102</v>
      </c>
      <c r="T1097" t="s">
        <v>1244</v>
      </c>
    </row>
    <row r="1098" spans="1:20" x14ac:dyDescent="0.2">
      <c r="A1098" t="s">
        <v>1235</v>
      </c>
      <c r="B1098" t="s">
        <v>1236</v>
      </c>
      <c r="C1098">
        <v>1988</v>
      </c>
      <c r="D1098" t="s">
        <v>1237</v>
      </c>
      <c r="E1098" t="s">
        <v>1238</v>
      </c>
      <c r="F1098" t="s">
        <v>95</v>
      </c>
      <c r="G1098" t="s">
        <v>1239</v>
      </c>
      <c r="H1098" s="4" t="s">
        <v>1240</v>
      </c>
      <c r="I1098">
        <v>49</v>
      </c>
      <c r="J1098" t="s">
        <v>1261</v>
      </c>
      <c r="K1098" t="s">
        <v>1242</v>
      </c>
      <c r="M1098" t="s">
        <v>1256</v>
      </c>
      <c r="N1098" t="s">
        <v>1254</v>
      </c>
      <c r="O1098" t="s">
        <v>209</v>
      </c>
      <c r="P1098">
        <v>0.32</v>
      </c>
      <c r="R1098" t="s">
        <v>79</v>
      </c>
      <c r="S1098" t="s">
        <v>102</v>
      </c>
      <c r="T1098" t="s">
        <v>1244</v>
      </c>
    </row>
    <row r="1099" spans="1:20" x14ac:dyDescent="0.2">
      <c r="A1099" t="s">
        <v>1235</v>
      </c>
      <c r="B1099" t="s">
        <v>1236</v>
      </c>
      <c r="C1099">
        <v>1988</v>
      </c>
      <c r="D1099" t="s">
        <v>1237</v>
      </c>
      <c r="E1099" t="s">
        <v>1238</v>
      </c>
      <c r="F1099" t="s">
        <v>95</v>
      </c>
      <c r="G1099" t="s">
        <v>1239</v>
      </c>
      <c r="H1099" s="4" t="s">
        <v>1240</v>
      </c>
      <c r="I1099">
        <v>49</v>
      </c>
      <c r="J1099" t="s">
        <v>1261</v>
      </c>
      <c r="K1099" t="s">
        <v>1242</v>
      </c>
      <c r="M1099" t="s">
        <v>1257</v>
      </c>
      <c r="N1099" t="s">
        <v>1254</v>
      </c>
      <c r="O1099" t="s">
        <v>209</v>
      </c>
      <c r="P1099">
        <v>-0.35</v>
      </c>
      <c r="R1099" t="s">
        <v>79</v>
      </c>
      <c r="S1099" t="s">
        <v>102</v>
      </c>
      <c r="T1099" t="s">
        <v>1244</v>
      </c>
    </row>
    <row r="1100" spans="1:20" x14ac:dyDescent="0.2">
      <c r="A1100" t="s">
        <v>1235</v>
      </c>
      <c r="B1100" t="s">
        <v>1236</v>
      </c>
      <c r="C1100">
        <v>1988</v>
      </c>
      <c r="D1100" t="s">
        <v>1237</v>
      </c>
      <c r="E1100" t="s">
        <v>1238</v>
      </c>
      <c r="F1100" t="s">
        <v>95</v>
      </c>
      <c r="G1100" t="s">
        <v>1239</v>
      </c>
      <c r="H1100" s="4" t="s">
        <v>1240</v>
      </c>
      <c r="I1100">
        <v>49</v>
      </c>
      <c r="J1100" t="s">
        <v>1261</v>
      </c>
      <c r="K1100" t="s">
        <v>1242</v>
      </c>
      <c r="M1100" t="s">
        <v>1258</v>
      </c>
      <c r="N1100" t="s">
        <v>1254</v>
      </c>
      <c r="O1100" t="s">
        <v>209</v>
      </c>
      <c r="P1100">
        <v>-0.32</v>
      </c>
      <c r="R1100" t="s">
        <v>79</v>
      </c>
      <c r="S1100" t="s">
        <v>102</v>
      </c>
      <c r="T1100" t="s">
        <v>1244</v>
      </c>
    </row>
    <row r="1101" spans="1:20" x14ac:dyDescent="0.2">
      <c r="A1101" t="s">
        <v>1235</v>
      </c>
      <c r="B1101" t="s">
        <v>1236</v>
      </c>
      <c r="C1101">
        <v>1988</v>
      </c>
      <c r="D1101" t="s">
        <v>1237</v>
      </c>
      <c r="E1101" t="s">
        <v>1238</v>
      </c>
      <c r="F1101" t="s">
        <v>95</v>
      </c>
      <c r="G1101" t="s">
        <v>1239</v>
      </c>
      <c r="H1101" s="4" t="s">
        <v>1240</v>
      </c>
      <c r="I1101">
        <v>49</v>
      </c>
      <c r="J1101" t="s">
        <v>1261</v>
      </c>
      <c r="K1101" t="s">
        <v>1242</v>
      </c>
      <c r="M1101" t="s">
        <v>1259</v>
      </c>
      <c r="N1101" t="s">
        <v>1254</v>
      </c>
      <c r="O1101" t="s">
        <v>209</v>
      </c>
      <c r="P1101">
        <v>0.22</v>
      </c>
      <c r="R1101" t="s">
        <v>79</v>
      </c>
      <c r="S1101" t="s">
        <v>102</v>
      </c>
      <c r="T1101" t="s">
        <v>1244</v>
      </c>
    </row>
    <row r="1102" spans="1:20" x14ac:dyDescent="0.2">
      <c r="A1102" t="s">
        <v>1235</v>
      </c>
      <c r="B1102" t="s">
        <v>1236</v>
      </c>
      <c r="C1102">
        <v>1988</v>
      </c>
      <c r="D1102" t="s">
        <v>1237</v>
      </c>
      <c r="E1102" t="s">
        <v>1238</v>
      </c>
      <c r="F1102" t="s">
        <v>95</v>
      </c>
      <c r="G1102" t="s">
        <v>1239</v>
      </c>
      <c r="H1102" s="4" t="s">
        <v>1240</v>
      </c>
      <c r="I1102">
        <v>49</v>
      </c>
      <c r="J1102" t="s">
        <v>1251</v>
      </c>
      <c r="K1102" t="s">
        <v>1242</v>
      </c>
      <c r="M1102" t="s">
        <v>570</v>
      </c>
      <c r="N1102" t="s">
        <v>1243</v>
      </c>
      <c r="O1102" t="s">
        <v>209</v>
      </c>
      <c r="P1102">
        <v>0.1</v>
      </c>
      <c r="R1102" t="s">
        <v>79</v>
      </c>
      <c r="S1102" t="s">
        <v>102</v>
      </c>
      <c r="T1102" t="s">
        <v>1244</v>
      </c>
    </row>
    <row r="1103" spans="1:20" x14ac:dyDescent="0.2">
      <c r="A1103" t="s">
        <v>1235</v>
      </c>
      <c r="B1103" t="s">
        <v>1236</v>
      </c>
      <c r="C1103">
        <v>1988</v>
      </c>
      <c r="D1103" t="s">
        <v>1237</v>
      </c>
      <c r="E1103" t="s">
        <v>1238</v>
      </c>
      <c r="F1103" t="s">
        <v>95</v>
      </c>
      <c r="G1103" t="s">
        <v>1239</v>
      </c>
      <c r="H1103" s="4" t="s">
        <v>1240</v>
      </c>
      <c r="I1103">
        <v>49</v>
      </c>
      <c r="J1103" t="s">
        <v>1251</v>
      </c>
      <c r="K1103" t="s">
        <v>1242</v>
      </c>
      <c r="M1103" t="s">
        <v>1245</v>
      </c>
      <c r="N1103" t="s">
        <v>1246</v>
      </c>
      <c r="O1103" t="s">
        <v>209</v>
      </c>
      <c r="P1103">
        <v>0.01</v>
      </c>
      <c r="R1103" t="s">
        <v>79</v>
      </c>
      <c r="S1103" t="s">
        <v>102</v>
      </c>
      <c r="T1103" t="s">
        <v>1244</v>
      </c>
    </row>
    <row r="1104" spans="1:20" x14ac:dyDescent="0.2">
      <c r="A1104" t="s">
        <v>1235</v>
      </c>
      <c r="B1104" t="s">
        <v>1236</v>
      </c>
      <c r="C1104">
        <v>1988</v>
      </c>
      <c r="D1104" t="s">
        <v>1237</v>
      </c>
      <c r="E1104" t="s">
        <v>1238</v>
      </c>
      <c r="F1104" t="s">
        <v>95</v>
      </c>
      <c r="G1104" t="s">
        <v>1239</v>
      </c>
      <c r="H1104" s="4" t="s">
        <v>1240</v>
      </c>
      <c r="I1104">
        <v>49</v>
      </c>
      <c r="J1104" t="s">
        <v>1251</v>
      </c>
      <c r="K1104" t="s">
        <v>1242</v>
      </c>
      <c r="M1104" t="s">
        <v>1247</v>
      </c>
      <c r="N1104" t="s">
        <v>1248</v>
      </c>
      <c r="O1104" t="s">
        <v>209</v>
      </c>
      <c r="P1104">
        <v>0.08</v>
      </c>
      <c r="R1104" t="s">
        <v>79</v>
      </c>
      <c r="S1104" t="s">
        <v>102</v>
      </c>
      <c r="T1104" t="s">
        <v>1244</v>
      </c>
    </row>
    <row r="1105" spans="1:20" x14ac:dyDescent="0.2">
      <c r="A1105" t="s">
        <v>1235</v>
      </c>
      <c r="B1105" t="s">
        <v>1236</v>
      </c>
      <c r="C1105">
        <v>1988</v>
      </c>
      <c r="D1105" t="s">
        <v>1237</v>
      </c>
      <c r="E1105" t="s">
        <v>1238</v>
      </c>
      <c r="F1105" t="s">
        <v>95</v>
      </c>
      <c r="G1105" t="s">
        <v>1239</v>
      </c>
      <c r="H1105" s="4" t="s">
        <v>1240</v>
      </c>
      <c r="I1105">
        <v>49</v>
      </c>
      <c r="J1105" t="s">
        <v>1251</v>
      </c>
      <c r="K1105" t="s">
        <v>1242</v>
      </c>
      <c r="M1105" t="s">
        <v>1260</v>
      </c>
      <c r="N1105" t="s">
        <v>1242</v>
      </c>
      <c r="O1105" t="s">
        <v>209</v>
      </c>
      <c r="P1105">
        <v>-0.12</v>
      </c>
      <c r="R1105" t="s">
        <v>79</v>
      </c>
      <c r="S1105" t="s">
        <v>102</v>
      </c>
      <c r="T1105" t="s">
        <v>1244</v>
      </c>
    </row>
    <row r="1106" spans="1:20" x14ac:dyDescent="0.2">
      <c r="A1106" t="s">
        <v>1235</v>
      </c>
      <c r="B1106" t="s">
        <v>1236</v>
      </c>
      <c r="C1106">
        <v>1988</v>
      </c>
      <c r="D1106" t="s">
        <v>1237</v>
      </c>
      <c r="E1106" t="s">
        <v>1238</v>
      </c>
      <c r="F1106" t="s">
        <v>95</v>
      </c>
      <c r="G1106" t="s">
        <v>1239</v>
      </c>
      <c r="H1106" s="4" t="s">
        <v>1240</v>
      </c>
      <c r="I1106">
        <v>49</v>
      </c>
      <c r="J1106" t="s">
        <v>1251</v>
      </c>
      <c r="K1106" t="s">
        <v>1242</v>
      </c>
      <c r="M1106" t="s">
        <v>1253</v>
      </c>
      <c r="N1106" t="s">
        <v>1254</v>
      </c>
      <c r="O1106" t="s">
        <v>209</v>
      </c>
      <c r="P1106">
        <v>0.06</v>
      </c>
      <c r="R1106" t="s">
        <v>79</v>
      </c>
      <c r="S1106" t="s">
        <v>102</v>
      </c>
      <c r="T1106" t="s">
        <v>1244</v>
      </c>
    </row>
    <row r="1107" spans="1:20" x14ac:dyDescent="0.2">
      <c r="A1107" t="s">
        <v>1235</v>
      </c>
      <c r="B1107" t="s">
        <v>1236</v>
      </c>
      <c r="C1107">
        <v>1988</v>
      </c>
      <c r="D1107" t="s">
        <v>1237</v>
      </c>
      <c r="E1107" t="s">
        <v>1238</v>
      </c>
      <c r="F1107" t="s">
        <v>95</v>
      </c>
      <c r="G1107" t="s">
        <v>1239</v>
      </c>
      <c r="H1107" s="4" t="s">
        <v>1240</v>
      </c>
      <c r="I1107">
        <v>49</v>
      </c>
      <c r="J1107" t="s">
        <v>1251</v>
      </c>
      <c r="K1107" t="s">
        <v>1242</v>
      </c>
      <c r="M1107" t="s">
        <v>1255</v>
      </c>
      <c r="N1107" t="s">
        <v>1254</v>
      </c>
      <c r="O1107" t="s">
        <v>209</v>
      </c>
      <c r="P1107">
        <v>0.2</v>
      </c>
      <c r="R1107" t="s">
        <v>79</v>
      </c>
      <c r="S1107" t="s">
        <v>102</v>
      </c>
      <c r="T1107" t="s">
        <v>1244</v>
      </c>
    </row>
    <row r="1108" spans="1:20" x14ac:dyDescent="0.2">
      <c r="A1108" t="s">
        <v>1235</v>
      </c>
      <c r="B1108" t="s">
        <v>1236</v>
      </c>
      <c r="C1108">
        <v>1988</v>
      </c>
      <c r="D1108" t="s">
        <v>1237</v>
      </c>
      <c r="E1108" t="s">
        <v>1238</v>
      </c>
      <c r="F1108" t="s">
        <v>95</v>
      </c>
      <c r="G1108" t="s">
        <v>1239</v>
      </c>
      <c r="H1108" s="4" t="s">
        <v>1240</v>
      </c>
      <c r="I1108">
        <v>49</v>
      </c>
      <c r="J1108" t="s">
        <v>1251</v>
      </c>
      <c r="K1108" t="s">
        <v>1242</v>
      </c>
      <c r="M1108" t="s">
        <v>1256</v>
      </c>
      <c r="N1108" t="s">
        <v>1254</v>
      </c>
      <c r="O1108" t="s">
        <v>209</v>
      </c>
      <c r="P1108">
        <v>-0.06</v>
      </c>
      <c r="R1108" t="s">
        <v>79</v>
      </c>
      <c r="S1108" t="s">
        <v>102</v>
      </c>
      <c r="T1108" t="s">
        <v>1244</v>
      </c>
    </row>
    <row r="1109" spans="1:20" x14ac:dyDescent="0.2">
      <c r="A1109" t="s">
        <v>1235</v>
      </c>
      <c r="B1109" t="s">
        <v>1236</v>
      </c>
      <c r="C1109">
        <v>1988</v>
      </c>
      <c r="D1109" t="s">
        <v>1237</v>
      </c>
      <c r="E1109" t="s">
        <v>1238</v>
      </c>
      <c r="F1109" t="s">
        <v>95</v>
      </c>
      <c r="G1109" t="s">
        <v>1239</v>
      </c>
      <c r="H1109" s="4" t="s">
        <v>1240</v>
      </c>
      <c r="I1109">
        <v>49</v>
      </c>
      <c r="J1109" t="s">
        <v>1251</v>
      </c>
      <c r="K1109" t="s">
        <v>1242</v>
      </c>
      <c r="M1109" t="s">
        <v>1257</v>
      </c>
      <c r="N1109" t="s">
        <v>1254</v>
      </c>
      <c r="O1109" t="s">
        <v>209</v>
      </c>
      <c r="P1109">
        <v>0.12</v>
      </c>
      <c r="R1109" t="s">
        <v>79</v>
      </c>
      <c r="S1109" t="s">
        <v>102</v>
      </c>
      <c r="T1109" t="s">
        <v>1244</v>
      </c>
    </row>
    <row r="1110" spans="1:20" x14ac:dyDescent="0.2">
      <c r="A1110" t="s">
        <v>1235</v>
      </c>
      <c r="B1110" t="s">
        <v>1236</v>
      </c>
      <c r="C1110">
        <v>1988</v>
      </c>
      <c r="D1110" t="s">
        <v>1237</v>
      </c>
      <c r="E1110" t="s">
        <v>1238</v>
      </c>
      <c r="F1110" t="s">
        <v>95</v>
      </c>
      <c r="G1110" t="s">
        <v>1239</v>
      </c>
      <c r="H1110" s="4" t="s">
        <v>1240</v>
      </c>
      <c r="I1110">
        <v>49</v>
      </c>
      <c r="J1110" t="s">
        <v>1251</v>
      </c>
      <c r="K1110" t="s">
        <v>1242</v>
      </c>
      <c r="M1110" t="s">
        <v>1258</v>
      </c>
      <c r="N1110" t="s">
        <v>1254</v>
      </c>
      <c r="O1110" t="s">
        <v>209</v>
      </c>
      <c r="P1110">
        <v>0.05</v>
      </c>
      <c r="R1110" t="s">
        <v>79</v>
      </c>
      <c r="S1110" t="s">
        <v>102</v>
      </c>
      <c r="T1110" t="s">
        <v>1244</v>
      </c>
    </row>
    <row r="1111" spans="1:20" x14ac:dyDescent="0.2">
      <c r="A1111" t="s">
        <v>1235</v>
      </c>
      <c r="B1111" t="s">
        <v>1236</v>
      </c>
      <c r="C1111">
        <v>1988</v>
      </c>
      <c r="D1111" t="s">
        <v>1237</v>
      </c>
      <c r="E1111" t="s">
        <v>1238</v>
      </c>
      <c r="F1111" t="s">
        <v>95</v>
      </c>
      <c r="G1111" t="s">
        <v>1239</v>
      </c>
      <c r="H1111" s="4" t="s">
        <v>1240</v>
      </c>
      <c r="I1111">
        <v>49</v>
      </c>
      <c r="J1111" t="s">
        <v>1251</v>
      </c>
      <c r="K1111" t="s">
        <v>1242</v>
      </c>
      <c r="M1111" t="s">
        <v>1259</v>
      </c>
      <c r="N1111" t="s">
        <v>1254</v>
      </c>
      <c r="O1111" t="s">
        <v>209</v>
      </c>
      <c r="P1111">
        <v>0.18</v>
      </c>
      <c r="R1111" t="s">
        <v>79</v>
      </c>
      <c r="S1111" t="s">
        <v>102</v>
      </c>
      <c r="T1111" t="s">
        <v>1244</v>
      </c>
    </row>
    <row r="1112" spans="1:20" x14ac:dyDescent="0.2">
      <c r="A1112" t="s">
        <v>1235</v>
      </c>
      <c r="B1112" t="s">
        <v>1236</v>
      </c>
      <c r="C1112">
        <v>1988</v>
      </c>
      <c r="D1112" t="s">
        <v>1237</v>
      </c>
      <c r="E1112" t="s">
        <v>1238</v>
      </c>
      <c r="F1112" t="s">
        <v>95</v>
      </c>
      <c r="G1112" t="s">
        <v>1239</v>
      </c>
      <c r="H1112" s="4" t="s">
        <v>1240</v>
      </c>
      <c r="I1112">
        <v>49</v>
      </c>
      <c r="J1112" t="s">
        <v>1260</v>
      </c>
      <c r="K1112" t="s">
        <v>1242</v>
      </c>
      <c r="M1112" t="s">
        <v>570</v>
      </c>
      <c r="N1112" t="s">
        <v>1243</v>
      </c>
      <c r="O1112" t="s">
        <v>209</v>
      </c>
      <c r="P1112">
        <v>0.25</v>
      </c>
      <c r="R1112" t="s">
        <v>79</v>
      </c>
      <c r="S1112" t="s">
        <v>102</v>
      </c>
      <c r="T1112" t="s">
        <v>1244</v>
      </c>
    </row>
    <row r="1113" spans="1:20" x14ac:dyDescent="0.2">
      <c r="A1113" t="s">
        <v>1235</v>
      </c>
      <c r="B1113" t="s">
        <v>1236</v>
      </c>
      <c r="C1113">
        <v>1988</v>
      </c>
      <c r="D1113" t="s">
        <v>1237</v>
      </c>
      <c r="E1113" t="s">
        <v>1238</v>
      </c>
      <c r="F1113" t="s">
        <v>95</v>
      </c>
      <c r="G1113" t="s">
        <v>1239</v>
      </c>
      <c r="H1113" s="4" t="s">
        <v>1240</v>
      </c>
      <c r="I1113">
        <v>49</v>
      </c>
      <c r="J1113" t="s">
        <v>1260</v>
      </c>
      <c r="K1113" t="s">
        <v>1242</v>
      </c>
      <c r="M1113" t="s">
        <v>1245</v>
      </c>
      <c r="N1113" t="s">
        <v>1246</v>
      </c>
      <c r="O1113" t="s">
        <v>209</v>
      </c>
      <c r="P1113">
        <v>0.43</v>
      </c>
      <c r="R1113" t="s">
        <v>79</v>
      </c>
      <c r="S1113" t="s">
        <v>102</v>
      </c>
      <c r="T1113" t="s">
        <v>1244</v>
      </c>
    </row>
    <row r="1114" spans="1:20" x14ac:dyDescent="0.2">
      <c r="A1114" t="s">
        <v>1235</v>
      </c>
      <c r="B1114" t="s">
        <v>1236</v>
      </c>
      <c r="C1114">
        <v>1988</v>
      </c>
      <c r="D1114" t="s">
        <v>1237</v>
      </c>
      <c r="E1114" t="s">
        <v>1238</v>
      </c>
      <c r="F1114" t="s">
        <v>95</v>
      </c>
      <c r="G1114" t="s">
        <v>1239</v>
      </c>
      <c r="H1114" s="4" t="s">
        <v>1240</v>
      </c>
      <c r="I1114">
        <v>49</v>
      </c>
      <c r="J1114" t="s">
        <v>1260</v>
      </c>
      <c r="K1114" t="s">
        <v>1242</v>
      </c>
      <c r="M1114" t="s">
        <v>1247</v>
      </c>
      <c r="N1114" t="s">
        <v>1248</v>
      </c>
      <c r="O1114" t="s">
        <v>209</v>
      </c>
      <c r="P1114">
        <v>-0.34</v>
      </c>
      <c r="R1114" t="s">
        <v>79</v>
      </c>
      <c r="S1114" t="s">
        <v>102</v>
      </c>
      <c r="T1114" t="s">
        <v>1244</v>
      </c>
    </row>
    <row r="1115" spans="1:20" x14ac:dyDescent="0.2">
      <c r="A1115" t="s">
        <v>1235</v>
      </c>
      <c r="B1115" t="s">
        <v>1236</v>
      </c>
      <c r="C1115">
        <v>1988</v>
      </c>
      <c r="D1115" t="s">
        <v>1237</v>
      </c>
      <c r="E1115" t="s">
        <v>1238</v>
      </c>
      <c r="F1115" t="s">
        <v>95</v>
      </c>
      <c r="G1115" t="s">
        <v>1239</v>
      </c>
      <c r="H1115" s="4" t="s">
        <v>1240</v>
      </c>
      <c r="I1115">
        <v>49</v>
      </c>
      <c r="J1115" t="s">
        <v>1260</v>
      </c>
      <c r="K1115" t="s">
        <v>1242</v>
      </c>
      <c r="M1115" t="s">
        <v>1253</v>
      </c>
      <c r="N1115" t="s">
        <v>1254</v>
      </c>
      <c r="O1115" t="s">
        <v>209</v>
      </c>
      <c r="P1115">
        <v>7.0000000000000007E-2</v>
      </c>
      <c r="R1115" t="s">
        <v>79</v>
      </c>
      <c r="S1115" t="s">
        <v>102</v>
      </c>
      <c r="T1115" t="s">
        <v>1244</v>
      </c>
    </row>
    <row r="1116" spans="1:20" x14ac:dyDescent="0.2">
      <c r="A1116" t="s">
        <v>1235</v>
      </c>
      <c r="B1116" t="s">
        <v>1236</v>
      </c>
      <c r="C1116">
        <v>1988</v>
      </c>
      <c r="D1116" t="s">
        <v>1237</v>
      </c>
      <c r="E1116" t="s">
        <v>1238</v>
      </c>
      <c r="F1116" t="s">
        <v>95</v>
      </c>
      <c r="G1116" t="s">
        <v>1239</v>
      </c>
      <c r="H1116" s="4" t="s">
        <v>1240</v>
      </c>
      <c r="I1116">
        <v>49</v>
      </c>
      <c r="J1116" t="s">
        <v>1260</v>
      </c>
      <c r="K1116" t="s">
        <v>1242</v>
      </c>
      <c r="M1116" t="s">
        <v>1255</v>
      </c>
      <c r="N1116" t="s">
        <v>1254</v>
      </c>
      <c r="O1116" t="s">
        <v>209</v>
      </c>
      <c r="P1116">
        <v>-0.28000000000000003</v>
      </c>
      <c r="R1116" t="s">
        <v>79</v>
      </c>
      <c r="S1116" t="s">
        <v>102</v>
      </c>
      <c r="T1116" t="s">
        <v>1244</v>
      </c>
    </row>
    <row r="1117" spans="1:20" x14ac:dyDescent="0.2">
      <c r="A1117" t="s">
        <v>1235</v>
      </c>
      <c r="B1117" t="s">
        <v>1236</v>
      </c>
      <c r="C1117">
        <v>1988</v>
      </c>
      <c r="D1117" t="s">
        <v>1237</v>
      </c>
      <c r="E1117" t="s">
        <v>1238</v>
      </c>
      <c r="F1117" t="s">
        <v>95</v>
      </c>
      <c r="G1117" t="s">
        <v>1239</v>
      </c>
      <c r="H1117" s="4" t="s">
        <v>1240</v>
      </c>
      <c r="I1117">
        <v>49</v>
      </c>
      <c r="J1117" t="s">
        <v>1260</v>
      </c>
      <c r="K1117" t="s">
        <v>1242</v>
      </c>
      <c r="M1117" t="s">
        <v>1256</v>
      </c>
      <c r="N1117" t="s">
        <v>1254</v>
      </c>
      <c r="O1117" t="s">
        <v>209</v>
      </c>
      <c r="P1117">
        <v>0.15</v>
      </c>
      <c r="R1117" t="s">
        <v>79</v>
      </c>
      <c r="S1117" t="s">
        <v>102</v>
      </c>
      <c r="T1117" t="s">
        <v>1244</v>
      </c>
    </row>
    <row r="1118" spans="1:20" x14ac:dyDescent="0.2">
      <c r="A1118" t="s">
        <v>1235</v>
      </c>
      <c r="B1118" t="s">
        <v>1236</v>
      </c>
      <c r="C1118">
        <v>1988</v>
      </c>
      <c r="D1118" t="s">
        <v>1237</v>
      </c>
      <c r="E1118" t="s">
        <v>1238</v>
      </c>
      <c r="F1118" t="s">
        <v>95</v>
      </c>
      <c r="G1118" t="s">
        <v>1239</v>
      </c>
      <c r="H1118" s="4" t="s">
        <v>1240</v>
      </c>
      <c r="I1118">
        <v>49</v>
      </c>
      <c r="J1118" t="s">
        <v>1260</v>
      </c>
      <c r="K1118" t="s">
        <v>1242</v>
      </c>
      <c r="M1118" t="s">
        <v>1257</v>
      </c>
      <c r="N1118" t="s">
        <v>1254</v>
      </c>
      <c r="O1118" t="s">
        <v>209</v>
      </c>
      <c r="P1118">
        <v>-0.34</v>
      </c>
      <c r="R1118" t="s">
        <v>79</v>
      </c>
      <c r="S1118" t="s">
        <v>102</v>
      </c>
      <c r="T1118" t="s">
        <v>1244</v>
      </c>
    </row>
    <row r="1119" spans="1:20" x14ac:dyDescent="0.2">
      <c r="A1119" t="s">
        <v>1235</v>
      </c>
      <c r="B1119" t="s">
        <v>1236</v>
      </c>
      <c r="C1119">
        <v>1988</v>
      </c>
      <c r="D1119" t="s">
        <v>1237</v>
      </c>
      <c r="E1119" t="s">
        <v>1238</v>
      </c>
      <c r="F1119" t="s">
        <v>95</v>
      </c>
      <c r="G1119" t="s">
        <v>1239</v>
      </c>
      <c r="H1119" s="4" t="s">
        <v>1240</v>
      </c>
      <c r="I1119">
        <v>49</v>
      </c>
      <c r="J1119" t="s">
        <v>1260</v>
      </c>
      <c r="K1119" t="s">
        <v>1242</v>
      </c>
      <c r="M1119" t="s">
        <v>1258</v>
      </c>
      <c r="N1119" t="s">
        <v>1254</v>
      </c>
      <c r="O1119" t="s">
        <v>209</v>
      </c>
      <c r="P1119">
        <v>-0.33</v>
      </c>
      <c r="R1119" t="s">
        <v>79</v>
      </c>
      <c r="S1119" t="s">
        <v>102</v>
      </c>
      <c r="T1119" t="s">
        <v>1244</v>
      </c>
    </row>
    <row r="1120" spans="1:20" x14ac:dyDescent="0.2">
      <c r="A1120" t="s">
        <v>1235</v>
      </c>
      <c r="B1120" t="s">
        <v>1236</v>
      </c>
      <c r="C1120">
        <v>1988</v>
      </c>
      <c r="D1120" t="s">
        <v>1237</v>
      </c>
      <c r="E1120" t="s">
        <v>1238</v>
      </c>
      <c r="F1120" t="s">
        <v>95</v>
      </c>
      <c r="G1120" t="s">
        <v>1239</v>
      </c>
      <c r="H1120" s="4" t="s">
        <v>1240</v>
      </c>
      <c r="I1120">
        <v>49</v>
      </c>
      <c r="J1120" t="s">
        <v>1260</v>
      </c>
      <c r="K1120" t="s">
        <v>1242</v>
      </c>
      <c r="M1120" t="s">
        <v>1259</v>
      </c>
      <c r="N1120" t="s">
        <v>1254</v>
      </c>
      <c r="O1120" t="s">
        <v>209</v>
      </c>
      <c r="P1120">
        <v>0.12</v>
      </c>
      <c r="R1120" t="s">
        <v>79</v>
      </c>
      <c r="S1120" t="s">
        <v>102</v>
      </c>
      <c r="T1120" t="s">
        <v>1244</v>
      </c>
    </row>
    <row r="1121" spans="1:20" x14ac:dyDescent="0.2">
      <c r="A1121" t="s">
        <v>1262</v>
      </c>
      <c r="B1121" t="s">
        <v>1263</v>
      </c>
      <c r="C1121">
        <v>1999</v>
      </c>
      <c r="D1121" t="s">
        <v>1264</v>
      </c>
      <c r="E1121" t="s">
        <v>1265</v>
      </c>
      <c r="F1121" t="s">
        <v>95</v>
      </c>
      <c r="G1121" t="s">
        <v>1266</v>
      </c>
      <c r="H1121" s="4" t="s">
        <v>1267</v>
      </c>
      <c r="I1121">
        <v>26</v>
      </c>
      <c r="J1121" t="s">
        <v>740</v>
      </c>
      <c r="K1121" t="s">
        <v>1900</v>
      </c>
      <c r="M1121" t="s">
        <v>606</v>
      </c>
      <c r="P1121">
        <v>0.09</v>
      </c>
      <c r="R1121" t="s">
        <v>79</v>
      </c>
      <c r="S1121" t="s">
        <v>102</v>
      </c>
      <c r="T1121" t="s">
        <v>1268</v>
      </c>
    </row>
    <row r="1122" spans="1:20" x14ac:dyDescent="0.2">
      <c r="A1122" t="s">
        <v>1262</v>
      </c>
      <c r="B1122" t="s">
        <v>1263</v>
      </c>
      <c r="C1122">
        <v>1999</v>
      </c>
      <c r="D1122" t="s">
        <v>1264</v>
      </c>
      <c r="E1122" t="s">
        <v>1265</v>
      </c>
      <c r="F1122" t="s">
        <v>95</v>
      </c>
      <c r="G1122" t="s">
        <v>1266</v>
      </c>
      <c r="H1122" s="4" t="s">
        <v>1267</v>
      </c>
      <c r="I1122">
        <v>26</v>
      </c>
      <c r="J1122" t="s">
        <v>740</v>
      </c>
      <c r="K1122" t="s">
        <v>1900</v>
      </c>
      <c r="M1122" t="s">
        <v>1269</v>
      </c>
      <c r="N1122" t="s">
        <v>1270</v>
      </c>
      <c r="P1122">
        <v>0.32</v>
      </c>
      <c r="R1122" t="s">
        <v>79</v>
      </c>
      <c r="S1122" t="s">
        <v>102</v>
      </c>
      <c r="T1122" t="s">
        <v>1268</v>
      </c>
    </row>
    <row r="1123" spans="1:20" x14ac:dyDescent="0.2">
      <c r="A1123" t="s">
        <v>1262</v>
      </c>
      <c r="B1123" t="s">
        <v>1263</v>
      </c>
      <c r="C1123">
        <v>1999</v>
      </c>
      <c r="D1123" t="s">
        <v>1264</v>
      </c>
      <c r="E1123" t="s">
        <v>1265</v>
      </c>
      <c r="F1123" t="s">
        <v>95</v>
      </c>
      <c r="G1123" t="s">
        <v>1266</v>
      </c>
      <c r="H1123" s="4" t="s">
        <v>1267</v>
      </c>
      <c r="I1123">
        <v>26</v>
      </c>
      <c r="J1123" t="s">
        <v>740</v>
      </c>
      <c r="K1123" t="s">
        <v>1900</v>
      </c>
      <c r="M1123" t="s">
        <v>1271</v>
      </c>
      <c r="N1123" t="s">
        <v>1272</v>
      </c>
      <c r="P1123">
        <v>-0.14000000000000001</v>
      </c>
      <c r="R1123" t="s">
        <v>79</v>
      </c>
      <c r="S1123" t="s">
        <v>102</v>
      </c>
      <c r="T1123" t="s">
        <v>1268</v>
      </c>
    </row>
    <row r="1124" spans="1:20" x14ac:dyDescent="0.2">
      <c r="A1124" t="s">
        <v>1262</v>
      </c>
      <c r="B1124" t="s">
        <v>1263</v>
      </c>
      <c r="C1124">
        <v>1999</v>
      </c>
      <c r="D1124" t="s">
        <v>1264</v>
      </c>
      <c r="E1124" t="s">
        <v>1265</v>
      </c>
      <c r="F1124" t="s">
        <v>95</v>
      </c>
      <c r="G1124" t="s">
        <v>1266</v>
      </c>
      <c r="H1124" s="4" t="s">
        <v>942</v>
      </c>
      <c r="I1124">
        <v>52</v>
      </c>
      <c r="J1124" t="s">
        <v>740</v>
      </c>
      <c r="K1124" t="s">
        <v>1901</v>
      </c>
      <c r="M1124" t="s">
        <v>606</v>
      </c>
      <c r="P1124">
        <v>0.61</v>
      </c>
      <c r="Q1124" t="s">
        <v>87</v>
      </c>
      <c r="R1124" t="s">
        <v>79</v>
      </c>
      <c r="S1124" t="s">
        <v>102</v>
      </c>
      <c r="T1124" t="s">
        <v>1268</v>
      </c>
    </row>
    <row r="1125" spans="1:20" x14ac:dyDescent="0.2">
      <c r="A1125" t="s">
        <v>1262</v>
      </c>
      <c r="B1125" t="s">
        <v>1263</v>
      </c>
      <c r="C1125">
        <v>1999</v>
      </c>
      <c r="D1125" t="s">
        <v>1264</v>
      </c>
      <c r="E1125" t="s">
        <v>1265</v>
      </c>
      <c r="F1125" t="s">
        <v>95</v>
      </c>
      <c r="G1125" t="s">
        <v>1266</v>
      </c>
      <c r="H1125" s="4" t="s">
        <v>942</v>
      </c>
      <c r="I1125">
        <v>52</v>
      </c>
      <c r="J1125" t="s">
        <v>740</v>
      </c>
      <c r="K1125" t="s">
        <v>1901</v>
      </c>
      <c r="M1125" t="s">
        <v>1269</v>
      </c>
      <c r="N1125" t="s">
        <v>1270</v>
      </c>
      <c r="P1125">
        <v>0.72</v>
      </c>
      <c r="Q1125" t="s">
        <v>87</v>
      </c>
      <c r="R1125" t="s">
        <v>79</v>
      </c>
      <c r="S1125" t="s">
        <v>102</v>
      </c>
      <c r="T1125" t="s">
        <v>1268</v>
      </c>
    </row>
    <row r="1126" spans="1:20" x14ac:dyDescent="0.2">
      <c r="A1126" t="s">
        <v>1273</v>
      </c>
      <c r="B1126" t="s">
        <v>1274</v>
      </c>
      <c r="C1126">
        <v>2002</v>
      </c>
      <c r="D1126" t="s">
        <v>1275</v>
      </c>
      <c r="E1126" t="s">
        <v>1276</v>
      </c>
      <c r="F1126" t="s">
        <v>50</v>
      </c>
      <c r="G1126" t="s">
        <v>1277</v>
      </c>
      <c r="H1126" s="4" t="s">
        <v>1278</v>
      </c>
      <c r="I1126">
        <v>78</v>
      </c>
      <c r="J1126" t="s">
        <v>188</v>
      </c>
      <c r="K1126" t="s">
        <v>1279</v>
      </c>
      <c r="M1126" t="s">
        <v>606</v>
      </c>
      <c r="O1126" t="s">
        <v>622</v>
      </c>
      <c r="P1126">
        <v>0.01</v>
      </c>
      <c r="R1126" t="s">
        <v>79</v>
      </c>
      <c r="S1126" t="s">
        <v>102</v>
      </c>
      <c r="T1126" t="s">
        <v>1280</v>
      </c>
    </row>
    <row r="1127" spans="1:20" x14ac:dyDescent="0.2">
      <c r="A1127" t="s">
        <v>1273</v>
      </c>
      <c r="B1127" t="s">
        <v>1274</v>
      </c>
      <c r="C1127">
        <v>2002</v>
      </c>
      <c r="D1127" t="s">
        <v>1275</v>
      </c>
      <c r="E1127" t="s">
        <v>1276</v>
      </c>
      <c r="F1127" t="s">
        <v>50</v>
      </c>
      <c r="G1127" t="s">
        <v>1277</v>
      </c>
      <c r="H1127" s="4" t="s">
        <v>1278</v>
      </c>
      <c r="I1127">
        <v>78</v>
      </c>
      <c r="J1127" t="s">
        <v>188</v>
      </c>
      <c r="K1127" t="s">
        <v>1279</v>
      </c>
      <c r="M1127" t="s">
        <v>570</v>
      </c>
      <c r="N1127" t="s">
        <v>1281</v>
      </c>
      <c r="O1127" t="s">
        <v>622</v>
      </c>
      <c r="P1127">
        <v>0.27</v>
      </c>
      <c r="Q1127" t="s">
        <v>87</v>
      </c>
      <c r="R1127" t="s">
        <v>79</v>
      </c>
      <c r="S1127" t="s">
        <v>102</v>
      </c>
      <c r="T1127" t="s">
        <v>1280</v>
      </c>
    </row>
    <row r="1128" spans="1:20" x14ac:dyDescent="0.2">
      <c r="A1128" t="s">
        <v>1273</v>
      </c>
      <c r="B1128" t="s">
        <v>1274</v>
      </c>
      <c r="C1128">
        <v>2002</v>
      </c>
      <c r="D1128" t="s">
        <v>1275</v>
      </c>
      <c r="E1128" t="s">
        <v>1276</v>
      </c>
      <c r="F1128" t="s">
        <v>50</v>
      </c>
      <c r="G1128" t="s">
        <v>1277</v>
      </c>
      <c r="H1128" s="4" t="s">
        <v>1278</v>
      </c>
      <c r="I1128">
        <v>78</v>
      </c>
      <c r="J1128" t="s">
        <v>188</v>
      </c>
      <c r="K1128" t="s">
        <v>1282</v>
      </c>
      <c r="M1128" t="s">
        <v>1283</v>
      </c>
      <c r="N1128" t="s">
        <v>1281</v>
      </c>
      <c r="O1128" t="s">
        <v>622</v>
      </c>
      <c r="P1128">
        <v>0.13</v>
      </c>
      <c r="R1128" t="s">
        <v>79</v>
      </c>
      <c r="S1128" t="s">
        <v>102</v>
      </c>
      <c r="T1128" t="s">
        <v>1280</v>
      </c>
    </row>
    <row r="1129" spans="1:20" x14ac:dyDescent="0.2">
      <c r="A1129" t="s">
        <v>1273</v>
      </c>
      <c r="B1129" t="s">
        <v>1274</v>
      </c>
      <c r="C1129">
        <v>2002</v>
      </c>
      <c r="D1129" t="s">
        <v>1275</v>
      </c>
      <c r="E1129" t="s">
        <v>1276</v>
      </c>
      <c r="F1129" t="s">
        <v>50</v>
      </c>
      <c r="G1129" t="s">
        <v>1277</v>
      </c>
      <c r="H1129" s="4" t="s">
        <v>1267</v>
      </c>
      <c r="I1129">
        <v>92</v>
      </c>
      <c r="J1129" t="s">
        <v>188</v>
      </c>
      <c r="K1129" t="s">
        <v>1284</v>
      </c>
      <c r="M1129" t="s">
        <v>606</v>
      </c>
      <c r="O1129" t="s">
        <v>622</v>
      </c>
      <c r="P1129">
        <v>0.34</v>
      </c>
      <c r="Q1129" t="s">
        <v>87</v>
      </c>
      <c r="R1129" t="s">
        <v>79</v>
      </c>
      <c r="S1129" t="s">
        <v>102</v>
      </c>
      <c r="T1129" t="s">
        <v>1280</v>
      </c>
    </row>
    <row r="1130" spans="1:20" x14ac:dyDescent="0.2">
      <c r="A1130" t="s">
        <v>1273</v>
      </c>
      <c r="B1130" t="s">
        <v>1274</v>
      </c>
      <c r="C1130">
        <v>2002</v>
      </c>
      <c r="D1130" t="s">
        <v>1275</v>
      </c>
      <c r="E1130" t="s">
        <v>1276</v>
      </c>
      <c r="F1130" t="s">
        <v>50</v>
      </c>
      <c r="G1130" t="s">
        <v>1277</v>
      </c>
      <c r="H1130" s="4" t="s">
        <v>1267</v>
      </c>
      <c r="I1130">
        <v>92</v>
      </c>
      <c r="J1130" t="s">
        <v>188</v>
      </c>
      <c r="K1130" t="s">
        <v>1284</v>
      </c>
      <c r="M1130" t="s">
        <v>1285</v>
      </c>
      <c r="N1130" t="s">
        <v>336</v>
      </c>
      <c r="O1130" t="s">
        <v>622</v>
      </c>
      <c r="P1130">
        <v>0.35</v>
      </c>
      <c r="Q1130" t="s">
        <v>87</v>
      </c>
      <c r="R1130" t="s">
        <v>79</v>
      </c>
      <c r="S1130" t="s">
        <v>102</v>
      </c>
      <c r="T1130" t="s">
        <v>1280</v>
      </c>
    </row>
    <row r="1131" spans="1:20" x14ac:dyDescent="0.2">
      <c r="A1131" t="s">
        <v>1273</v>
      </c>
      <c r="B1131" t="s">
        <v>1274</v>
      </c>
      <c r="C1131">
        <v>2002</v>
      </c>
      <c r="D1131" t="s">
        <v>1275</v>
      </c>
      <c r="E1131" t="s">
        <v>1276</v>
      </c>
      <c r="F1131" t="s">
        <v>50</v>
      </c>
      <c r="G1131" t="s">
        <v>1277</v>
      </c>
      <c r="H1131" s="4" t="s">
        <v>1267</v>
      </c>
      <c r="I1131">
        <v>92</v>
      </c>
      <c r="J1131" t="s">
        <v>188</v>
      </c>
      <c r="K1131" t="s">
        <v>1284</v>
      </c>
      <c r="M1131" t="s">
        <v>1286</v>
      </c>
      <c r="N1131" t="s">
        <v>1287</v>
      </c>
      <c r="O1131" t="s">
        <v>622</v>
      </c>
      <c r="P1131">
        <v>-0.11</v>
      </c>
      <c r="R1131" t="s">
        <v>79</v>
      </c>
      <c r="S1131" t="s">
        <v>102</v>
      </c>
      <c r="T1131" t="s">
        <v>1280</v>
      </c>
    </row>
    <row r="1132" spans="1:20" x14ac:dyDescent="0.2">
      <c r="A1132" t="s">
        <v>1273</v>
      </c>
      <c r="B1132" t="s">
        <v>1274</v>
      </c>
      <c r="C1132">
        <v>2002</v>
      </c>
      <c r="D1132" t="s">
        <v>1275</v>
      </c>
      <c r="E1132" t="s">
        <v>1276</v>
      </c>
      <c r="F1132" t="s">
        <v>50</v>
      </c>
      <c r="G1132" t="s">
        <v>1277</v>
      </c>
      <c r="H1132" s="4" t="s">
        <v>1267</v>
      </c>
      <c r="I1132">
        <v>92</v>
      </c>
      <c r="J1132" t="s">
        <v>188</v>
      </c>
      <c r="K1132" t="s">
        <v>1284</v>
      </c>
      <c r="M1132" t="s">
        <v>189</v>
      </c>
      <c r="N1132" t="s">
        <v>1288</v>
      </c>
      <c r="O1132" t="s">
        <v>622</v>
      </c>
      <c r="P1132">
        <v>0.35</v>
      </c>
      <c r="Q1132" t="s">
        <v>87</v>
      </c>
      <c r="R1132" t="s">
        <v>79</v>
      </c>
      <c r="S1132" t="s">
        <v>102</v>
      </c>
      <c r="T1132" t="s">
        <v>1280</v>
      </c>
    </row>
    <row r="1133" spans="1:20" x14ac:dyDescent="0.2">
      <c r="A1133" t="s">
        <v>1273</v>
      </c>
      <c r="B1133" t="s">
        <v>1274</v>
      </c>
      <c r="C1133">
        <v>2002</v>
      </c>
      <c r="D1133" t="s">
        <v>1275</v>
      </c>
      <c r="E1133" t="s">
        <v>1276</v>
      </c>
      <c r="F1133" t="s">
        <v>50</v>
      </c>
      <c r="G1133" t="s">
        <v>1277</v>
      </c>
      <c r="H1133" s="4" t="s">
        <v>1267</v>
      </c>
      <c r="I1133">
        <v>92</v>
      </c>
      <c r="J1133" t="s">
        <v>188</v>
      </c>
      <c r="K1133" t="s">
        <v>1284</v>
      </c>
      <c r="M1133" t="s">
        <v>570</v>
      </c>
      <c r="N1133" t="s">
        <v>1281</v>
      </c>
      <c r="O1133" t="s">
        <v>622</v>
      </c>
      <c r="P1133">
        <v>0.11</v>
      </c>
      <c r="R1133" t="s">
        <v>79</v>
      </c>
      <c r="S1133" t="s">
        <v>102</v>
      </c>
      <c r="T1133" t="s">
        <v>1280</v>
      </c>
    </row>
    <row r="1134" spans="1:20" x14ac:dyDescent="0.2">
      <c r="A1134" t="s">
        <v>1273</v>
      </c>
      <c r="B1134" t="s">
        <v>1274</v>
      </c>
      <c r="C1134">
        <v>2002</v>
      </c>
      <c r="D1134" t="s">
        <v>1275</v>
      </c>
      <c r="E1134" t="s">
        <v>1276</v>
      </c>
      <c r="F1134" t="s">
        <v>50</v>
      </c>
      <c r="G1134" t="s">
        <v>1277</v>
      </c>
      <c r="H1134" s="4" t="s">
        <v>1267</v>
      </c>
      <c r="I1134">
        <v>92</v>
      </c>
      <c r="J1134" t="s">
        <v>188</v>
      </c>
      <c r="K1134" t="s">
        <v>1284</v>
      </c>
      <c r="M1134" t="s">
        <v>1283</v>
      </c>
      <c r="N1134" t="s">
        <v>1281</v>
      </c>
      <c r="O1134" t="s">
        <v>622</v>
      </c>
      <c r="P1134">
        <v>-0.02</v>
      </c>
      <c r="R1134" t="s">
        <v>79</v>
      </c>
      <c r="S1134" t="s">
        <v>102</v>
      </c>
      <c r="T1134" t="s">
        <v>1280</v>
      </c>
    </row>
    <row r="1135" spans="1:20" ht="136" x14ac:dyDescent="0.2">
      <c r="A1135" t="s">
        <v>1289</v>
      </c>
      <c r="B1135" t="s">
        <v>1290</v>
      </c>
      <c r="C1135">
        <v>2018</v>
      </c>
      <c r="D1135" t="s">
        <v>1291</v>
      </c>
      <c r="E1135" t="s">
        <v>1292</v>
      </c>
      <c r="F1135" t="s">
        <v>186</v>
      </c>
      <c r="G1135" t="s">
        <v>1293</v>
      </c>
      <c r="H1135" s="4" t="s">
        <v>1294</v>
      </c>
      <c r="I1135">
        <v>149</v>
      </c>
      <c r="J1135" t="s">
        <v>1295</v>
      </c>
      <c r="K1135" t="s">
        <v>1296</v>
      </c>
      <c r="M1135" t="s">
        <v>1297</v>
      </c>
      <c r="N1135" s="13" t="s">
        <v>1902</v>
      </c>
      <c r="O1135" t="s">
        <v>622</v>
      </c>
      <c r="P1135">
        <v>0.16</v>
      </c>
      <c r="R1135" t="s">
        <v>79</v>
      </c>
      <c r="S1135" t="s">
        <v>102</v>
      </c>
      <c r="T1135" t="s">
        <v>1298</v>
      </c>
    </row>
    <row r="1136" spans="1:20" ht="136" x14ac:dyDescent="0.2">
      <c r="A1136" t="s">
        <v>1289</v>
      </c>
      <c r="B1136" t="s">
        <v>1290</v>
      </c>
      <c r="C1136">
        <v>2018</v>
      </c>
      <c r="D1136" t="s">
        <v>1291</v>
      </c>
      <c r="E1136" t="s">
        <v>1292</v>
      </c>
      <c r="F1136" t="s">
        <v>186</v>
      </c>
      <c r="G1136" t="s">
        <v>1293</v>
      </c>
      <c r="H1136" s="4" t="s">
        <v>1294</v>
      </c>
      <c r="I1136">
        <v>149</v>
      </c>
      <c r="J1136" t="s">
        <v>1295</v>
      </c>
      <c r="K1136" t="s">
        <v>1296</v>
      </c>
      <c r="M1136" t="s">
        <v>1299</v>
      </c>
      <c r="N1136" s="13" t="s">
        <v>1902</v>
      </c>
      <c r="O1136" t="s">
        <v>622</v>
      </c>
      <c r="P1136">
        <v>0.2</v>
      </c>
      <c r="R1136" t="s">
        <v>79</v>
      </c>
      <c r="S1136" t="s">
        <v>102</v>
      </c>
      <c r="T1136" t="s">
        <v>1298</v>
      </c>
    </row>
    <row r="1137" spans="1:20" x14ac:dyDescent="0.2">
      <c r="A1137" t="s">
        <v>1289</v>
      </c>
      <c r="B1137" t="s">
        <v>1290</v>
      </c>
      <c r="C1137">
        <v>2018</v>
      </c>
      <c r="D1137" t="s">
        <v>1291</v>
      </c>
      <c r="E1137" t="s">
        <v>1292</v>
      </c>
      <c r="F1137" t="s">
        <v>186</v>
      </c>
      <c r="G1137" t="s">
        <v>1293</v>
      </c>
      <c r="H1137" s="4" t="s">
        <v>1294</v>
      </c>
      <c r="I1137">
        <v>149</v>
      </c>
      <c r="J1137" t="s">
        <v>1295</v>
      </c>
      <c r="K1137" t="s">
        <v>1296</v>
      </c>
      <c r="M1137" t="s">
        <v>1300</v>
      </c>
      <c r="N1137" t="s">
        <v>1301</v>
      </c>
      <c r="O1137" t="s">
        <v>622</v>
      </c>
      <c r="P1137">
        <v>-7.1999999999999995E-2</v>
      </c>
      <c r="R1137" t="s">
        <v>79</v>
      </c>
      <c r="S1137" t="s">
        <v>102</v>
      </c>
      <c r="T1137" t="s">
        <v>1298</v>
      </c>
    </row>
    <row r="1138" spans="1:20" x14ac:dyDescent="0.2">
      <c r="A1138" t="s">
        <v>1289</v>
      </c>
      <c r="B1138" t="s">
        <v>1290</v>
      </c>
      <c r="C1138">
        <v>2018</v>
      </c>
      <c r="D1138" t="s">
        <v>1291</v>
      </c>
      <c r="E1138" t="s">
        <v>1292</v>
      </c>
      <c r="F1138" t="s">
        <v>186</v>
      </c>
      <c r="G1138" t="s">
        <v>1293</v>
      </c>
      <c r="H1138" s="4" t="s">
        <v>1294</v>
      </c>
      <c r="I1138">
        <v>149</v>
      </c>
      <c r="J1138" t="s">
        <v>1295</v>
      </c>
      <c r="K1138" t="s">
        <v>1296</v>
      </c>
      <c r="M1138" t="s">
        <v>1302</v>
      </c>
      <c r="N1138" t="s">
        <v>194</v>
      </c>
      <c r="O1138" t="s">
        <v>622</v>
      </c>
      <c r="P1138">
        <v>0.28000000000000003</v>
      </c>
      <c r="Q1138" t="s">
        <v>87</v>
      </c>
      <c r="R1138" t="s">
        <v>79</v>
      </c>
      <c r="S1138" t="s">
        <v>102</v>
      </c>
      <c r="T1138" t="s">
        <v>1298</v>
      </c>
    </row>
    <row r="1139" spans="1:20" x14ac:dyDescent="0.2">
      <c r="A1139" t="s">
        <v>1289</v>
      </c>
      <c r="B1139" t="s">
        <v>1290</v>
      </c>
      <c r="C1139">
        <v>2018</v>
      </c>
      <c r="D1139" t="s">
        <v>1291</v>
      </c>
      <c r="E1139" t="s">
        <v>1292</v>
      </c>
      <c r="F1139" t="s">
        <v>186</v>
      </c>
      <c r="G1139" t="s">
        <v>1293</v>
      </c>
      <c r="H1139" s="4" t="s">
        <v>1294</v>
      </c>
      <c r="I1139">
        <v>149</v>
      </c>
      <c r="J1139" t="s">
        <v>1295</v>
      </c>
      <c r="K1139" t="s">
        <v>1296</v>
      </c>
      <c r="M1139" t="s">
        <v>1303</v>
      </c>
      <c r="N1139" t="s">
        <v>1304</v>
      </c>
      <c r="O1139" t="s">
        <v>622</v>
      </c>
      <c r="P1139">
        <v>0.16</v>
      </c>
      <c r="R1139" t="s">
        <v>79</v>
      </c>
      <c r="S1139" t="s">
        <v>102</v>
      </c>
      <c r="T1139" t="s">
        <v>1298</v>
      </c>
    </row>
    <row r="1140" spans="1:20" x14ac:dyDescent="0.2">
      <c r="A1140" t="s">
        <v>1289</v>
      </c>
      <c r="B1140" t="s">
        <v>1305</v>
      </c>
      <c r="C1140">
        <v>2018</v>
      </c>
      <c r="D1140" t="s">
        <v>1291</v>
      </c>
      <c r="E1140" t="s">
        <v>1306</v>
      </c>
      <c r="F1140" t="s">
        <v>186</v>
      </c>
      <c r="G1140" t="s">
        <v>1293</v>
      </c>
      <c r="H1140" s="4" t="s">
        <v>1294</v>
      </c>
      <c r="I1140">
        <v>149</v>
      </c>
      <c r="J1140" t="s">
        <v>1295</v>
      </c>
      <c r="K1140" t="s">
        <v>1296</v>
      </c>
      <c r="M1140" t="s">
        <v>1307</v>
      </c>
      <c r="N1140" t="s">
        <v>1304</v>
      </c>
      <c r="O1140" t="s">
        <v>622</v>
      </c>
      <c r="P1140">
        <v>0.13</v>
      </c>
      <c r="R1140" t="s">
        <v>79</v>
      </c>
      <c r="S1140" t="s">
        <v>102</v>
      </c>
      <c r="T1140" t="s">
        <v>1298</v>
      </c>
    </row>
    <row r="1141" spans="1:20" x14ac:dyDescent="0.2">
      <c r="A1141" t="s">
        <v>1289</v>
      </c>
      <c r="B1141" t="s">
        <v>1305</v>
      </c>
      <c r="C1141">
        <v>2018</v>
      </c>
      <c r="D1141" t="s">
        <v>1291</v>
      </c>
      <c r="E1141" t="s">
        <v>1306</v>
      </c>
      <c r="F1141" t="s">
        <v>186</v>
      </c>
      <c r="G1141" t="s">
        <v>1293</v>
      </c>
      <c r="H1141" s="4" t="s">
        <v>1294</v>
      </c>
      <c r="I1141">
        <v>149</v>
      </c>
      <c r="J1141" t="s">
        <v>1295</v>
      </c>
      <c r="K1141" t="s">
        <v>1296</v>
      </c>
      <c r="M1141" t="s">
        <v>606</v>
      </c>
      <c r="O1141" t="s">
        <v>622</v>
      </c>
      <c r="P1141">
        <v>0.28000000000000003</v>
      </c>
      <c r="Q1141" t="s">
        <v>87</v>
      </c>
      <c r="R1141" t="s">
        <v>79</v>
      </c>
      <c r="S1141" t="s">
        <v>102</v>
      </c>
      <c r="T1141" t="s">
        <v>1298</v>
      </c>
    </row>
    <row r="1142" spans="1:20" x14ac:dyDescent="0.2">
      <c r="A1142" t="s">
        <v>1289</v>
      </c>
      <c r="B1142" t="s">
        <v>1305</v>
      </c>
      <c r="C1142">
        <v>2018</v>
      </c>
      <c r="D1142" t="s">
        <v>1291</v>
      </c>
      <c r="E1142" t="s">
        <v>1306</v>
      </c>
      <c r="F1142" t="s">
        <v>186</v>
      </c>
      <c r="G1142" t="s">
        <v>1293</v>
      </c>
      <c r="H1142" s="4" t="s">
        <v>1294</v>
      </c>
      <c r="I1142">
        <v>149</v>
      </c>
      <c r="J1142" t="s">
        <v>1295</v>
      </c>
      <c r="K1142" t="s">
        <v>1296</v>
      </c>
      <c r="M1142" t="s">
        <v>142</v>
      </c>
      <c r="O1142" t="s">
        <v>1308</v>
      </c>
      <c r="P1142">
        <v>-8.9999999999999993E-3</v>
      </c>
      <c r="R1142" t="s">
        <v>79</v>
      </c>
      <c r="S1142" t="s">
        <v>102</v>
      </c>
      <c r="T1142" t="s">
        <v>1298</v>
      </c>
    </row>
    <row r="1143" spans="1:20" ht="136" x14ac:dyDescent="0.2">
      <c r="A1143" t="s">
        <v>1289</v>
      </c>
      <c r="B1143" t="s">
        <v>1305</v>
      </c>
      <c r="C1143">
        <v>2018</v>
      </c>
      <c r="D1143" t="s">
        <v>1291</v>
      </c>
      <c r="E1143" t="s">
        <v>1306</v>
      </c>
      <c r="F1143" t="s">
        <v>186</v>
      </c>
      <c r="G1143" t="s">
        <v>1293</v>
      </c>
      <c r="H1143" s="4" t="s">
        <v>1294</v>
      </c>
      <c r="I1143">
        <v>149</v>
      </c>
      <c r="J1143" t="s">
        <v>1309</v>
      </c>
      <c r="K1143" t="s">
        <v>1301</v>
      </c>
      <c r="M1143" t="s">
        <v>1297</v>
      </c>
      <c r="N1143" s="13" t="s">
        <v>1902</v>
      </c>
      <c r="O1143" t="s">
        <v>622</v>
      </c>
      <c r="P1143">
        <v>0.2</v>
      </c>
      <c r="R1143" t="s">
        <v>79</v>
      </c>
      <c r="S1143" t="s">
        <v>102</v>
      </c>
      <c r="T1143" t="s">
        <v>1298</v>
      </c>
    </row>
    <row r="1144" spans="1:20" ht="136" x14ac:dyDescent="0.2">
      <c r="A1144" t="s">
        <v>1289</v>
      </c>
      <c r="B1144" t="s">
        <v>1305</v>
      </c>
      <c r="C1144">
        <v>2018</v>
      </c>
      <c r="D1144" t="s">
        <v>1291</v>
      </c>
      <c r="E1144" t="s">
        <v>1306</v>
      </c>
      <c r="F1144" t="s">
        <v>186</v>
      </c>
      <c r="G1144" t="s">
        <v>1293</v>
      </c>
      <c r="H1144" s="4" t="s">
        <v>1294</v>
      </c>
      <c r="I1144">
        <v>149</v>
      </c>
      <c r="J1144" t="s">
        <v>1309</v>
      </c>
      <c r="K1144" t="s">
        <v>1301</v>
      </c>
      <c r="M1144" t="s">
        <v>1299</v>
      </c>
      <c r="N1144" s="13" t="s">
        <v>1902</v>
      </c>
      <c r="O1144" t="s">
        <v>622</v>
      </c>
      <c r="P1144">
        <v>0.14000000000000001</v>
      </c>
      <c r="R1144" t="s">
        <v>79</v>
      </c>
      <c r="S1144" t="s">
        <v>102</v>
      </c>
      <c r="T1144" t="s">
        <v>1298</v>
      </c>
    </row>
    <row r="1145" spans="1:20" x14ac:dyDescent="0.2">
      <c r="A1145" t="s">
        <v>1289</v>
      </c>
      <c r="B1145" t="s">
        <v>1305</v>
      </c>
      <c r="C1145">
        <v>2018</v>
      </c>
      <c r="D1145" t="s">
        <v>1291</v>
      </c>
      <c r="E1145" t="s">
        <v>1306</v>
      </c>
      <c r="F1145" t="s">
        <v>186</v>
      </c>
      <c r="G1145" t="s">
        <v>1293</v>
      </c>
      <c r="H1145" s="4" t="s">
        <v>1294</v>
      </c>
      <c r="I1145">
        <v>149</v>
      </c>
      <c r="J1145" t="s">
        <v>1309</v>
      </c>
      <c r="K1145" t="s">
        <v>1301</v>
      </c>
      <c r="M1145" t="s">
        <v>1302</v>
      </c>
      <c r="N1145" t="s">
        <v>194</v>
      </c>
      <c r="O1145" t="s">
        <v>622</v>
      </c>
      <c r="P1145">
        <v>0.16</v>
      </c>
      <c r="R1145" t="s">
        <v>79</v>
      </c>
      <c r="S1145" t="s">
        <v>102</v>
      </c>
      <c r="T1145" t="s">
        <v>1298</v>
      </c>
    </row>
    <row r="1146" spans="1:20" x14ac:dyDescent="0.2">
      <c r="A1146" t="s">
        <v>1289</v>
      </c>
      <c r="B1146" t="s">
        <v>1305</v>
      </c>
      <c r="C1146">
        <v>2018</v>
      </c>
      <c r="D1146" t="s">
        <v>1291</v>
      </c>
      <c r="E1146" t="s">
        <v>1306</v>
      </c>
      <c r="F1146" t="s">
        <v>186</v>
      </c>
      <c r="G1146" t="s">
        <v>1293</v>
      </c>
      <c r="H1146" s="4" t="s">
        <v>1294</v>
      </c>
      <c r="I1146">
        <v>149</v>
      </c>
      <c r="J1146" t="s">
        <v>1309</v>
      </c>
      <c r="K1146" t="s">
        <v>1301</v>
      </c>
      <c r="M1146" t="s">
        <v>1303</v>
      </c>
      <c r="N1146" t="s">
        <v>1304</v>
      </c>
      <c r="O1146" t="s">
        <v>622</v>
      </c>
      <c r="P1146">
        <v>3.4000000000000002E-2</v>
      </c>
      <c r="R1146" t="s">
        <v>79</v>
      </c>
      <c r="S1146" t="s">
        <v>102</v>
      </c>
      <c r="T1146" t="s">
        <v>1298</v>
      </c>
    </row>
    <row r="1147" spans="1:20" x14ac:dyDescent="0.2">
      <c r="A1147" t="s">
        <v>1289</v>
      </c>
      <c r="B1147" t="s">
        <v>1305</v>
      </c>
      <c r="C1147">
        <v>2018</v>
      </c>
      <c r="D1147" t="s">
        <v>1291</v>
      </c>
      <c r="E1147" t="s">
        <v>1306</v>
      </c>
      <c r="F1147" t="s">
        <v>186</v>
      </c>
      <c r="G1147" t="s">
        <v>1293</v>
      </c>
      <c r="H1147" s="4" t="s">
        <v>1294</v>
      </c>
      <c r="I1147">
        <v>149</v>
      </c>
      <c r="J1147" t="s">
        <v>1309</v>
      </c>
      <c r="K1147" t="s">
        <v>1301</v>
      </c>
      <c r="M1147" t="s">
        <v>1307</v>
      </c>
      <c r="N1147" t="s">
        <v>1304</v>
      </c>
      <c r="O1147" t="s">
        <v>622</v>
      </c>
      <c r="P1147">
        <v>-0.11</v>
      </c>
      <c r="R1147" t="s">
        <v>79</v>
      </c>
      <c r="S1147" t="s">
        <v>102</v>
      </c>
      <c r="T1147" t="s">
        <v>1298</v>
      </c>
    </row>
    <row r="1148" spans="1:20" x14ac:dyDescent="0.2">
      <c r="A1148" t="s">
        <v>1289</v>
      </c>
      <c r="B1148" t="s">
        <v>1305</v>
      </c>
      <c r="C1148">
        <v>2018</v>
      </c>
      <c r="D1148" t="s">
        <v>1291</v>
      </c>
      <c r="E1148" t="s">
        <v>1306</v>
      </c>
      <c r="F1148" t="s">
        <v>186</v>
      </c>
      <c r="G1148" t="s">
        <v>1293</v>
      </c>
      <c r="H1148" s="4" t="s">
        <v>1294</v>
      </c>
      <c r="I1148">
        <v>149</v>
      </c>
      <c r="J1148" t="s">
        <v>1309</v>
      </c>
      <c r="K1148" t="s">
        <v>1301</v>
      </c>
      <c r="M1148" t="s">
        <v>606</v>
      </c>
      <c r="O1148" t="s">
        <v>622</v>
      </c>
      <c r="P1148">
        <v>0.21</v>
      </c>
      <c r="R1148" t="s">
        <v>79</v>
      </c>
      <c r="S1148" t="s">
        <v>102</v>
      </c>
      <c r="T1148" t="s">
        <v>1298</v>
      </c>
    </row>
    <row r="1149" spans="1:20" x14ac:dyDescent="0.2">
      <c r="A1149" t="s">
        <v>1289</v>
      </c>
      <c r="B1149" t="s">
        <v>1305</v>
      </c>
      <c r="C1149">
        <v>2018</v>
      </c>
      <c r="D1149" t="s">
        <v>1291</v>
      </c>
      <c r="E1149" t="s">
        <v>1306</v>
      </c>
      <c r="F1149" t="s">
        <v>186</v>
      </c>
      <c r="G1149" t="s">
        <v>1293</v>
      </c>
      <c r="H1149" s="4" t="s">
        <v>1294</v>
      </c>
      <c r="I1149">
        <v>149</v>
      </c>
      <c r="J1149" t="s">
        <v>1309</v>
      </c>
      <c r="K1149" t="s">
        <v>1301</v>
      </c>
      <c r="M1149" t="s">
        <v>142</v>
      </c>
      <c r="O1149" t="s">
        <v>1308</v>
      </c>
      <c r="P1149">
        <v>-9.1999999999999998E-2</v>
      </c>
      <c r="R1149" t="s">
        <v>79</v>
      </c>
      <c r="S1149" t="s">
        <v>102</v>
      </c>
      <c r="T1149" t="s">
        <v>1298</v>
      </c>
    </row>
    <row r="1150" spans="1:20" x14ac:dyDescent="0.2">
      <c r="A1150" t="s">
        <v>1310</v>
      </c>
      <c r="B1150" t="s">
        <v>1311</v>
      </c>
      <c r="C1150">
        <v>1991</v>
      </c>
      <c r="D1150" t="s">
        <v>1312</v>
      </c>
      <c r="E1150" t="s">
        <v>1313</v>
      </c>
      <c r="F1150" t="s">
        <v>95</v>
      </c>
      <c r="G1150" t="s">
        <v>1314</v>
      </c>
      <c r="H1150" s="4" t="s">
        <v>347</v>
      </c>
      <c r="I1150">
        <v>50</v>
      </c>
      <c r="J1150" t="s">
        <v>1315</v>
      </c>
      <c r="K1150" t="s">
        <v>1316</v>
      </c>
      <c r="L1150" s="4" t="s">
        <v>1317</v>
      </c>
      <c r="M1150" t="s">
        <v>1318</v>
      </c>
      <c r="N1150" t="s">
        <v>1319</v>
      </c>
      <c r="P1150">
        <v>0.31</v>
      </c>
      <c r="Q1150" t="s">
        <v>87</v>
      </c>
      <c r="R1150" t="s">
        <v>79</v>
      </c>
      <c r="S1150" t="s">
        <v>56</v>
      </c>
      <c r="T1150" t="s">
        <v>1320</v>
      </c>
    </row>
    <row r="1151" spans="1:20" x14ac:dyDescent="0.2">
      <c r="A1151" t="s">
        <v>1310</v>
      </c>
      <c r="B1151" t="s">
        <v>1311</v>
      </c>
      <c r="C1151">
        <v>1991</v>
      </c>
      <c r="D1151" t="s">
        <v>1312</v>
      </c>
      <c r="E1151" t="s">
        <v>1313</v>
      </c>
      <c r="F1151" t="s">
        <v>95</v>
      </c>
      <c r="G1151" t="s">
        <v>1314</v>
      </c>
      <c r="H1151" s="4" t="s">
        <v>347</v>
      </c>
      <c r="I1151">
        <v>50</v>
      </c>
      <c r="J1151" t="s">
        <v>1315</v>
      </c>
      <c r="K1151" t="s">
        <v>1316</v>
      </c>
      <c r="L1151" s="4" t="s">
        <v>1317</v>
      </c>
      <c r="M1151" t="s">
        <v>1321</v>
      </c>
      <c r="N1151" t="s">
        <v>1319</v>
      </c>
      <c r="P1151">
        <v>0.14000000000000001</v>
      </c>
      <c r="Q1151" t="s">
        <v>87</v>
      </c>
      <c r="R1151" t="s">
        <v>79</v>
      </c>
      <c r="S1151" t="s">
        <v>56</v>
      </c>
      <c r="T1151" t="s">
        <v>1320</v>
      </c>
    </row>
    <row r="1152" spans="1:20" x14ac:dyDescent="0.2">
      <c r="A1152" t="s">
        <v>1310</v>
      </c>
      <c r="B1152" t="s">
        <v>1311</v>
      </c>
      <c r="C1152">
        <v>1991</v>
      </c>
      <c r="D1152" t="s">
        <v>1312</v>
      </c>
      <c r="E1152" t="s">
        <v>1313</v>
      </c>
      <c r="F1152" t="s">
        <v>95</v>
      </c>
      <c r="G1152" t="s">
        <v>1314</v>
      </c>
      <c r="H1152" s="4" t="s">
        <v>347</v>
      </c>
      <c r="I1152">
        <v>50</v>
      </c>
      <c r="J1152" t="s">
        <v>1315</v>
      </c>
      <c r="K1152" t="s">
        <v>1316</v>
      </c>
      <c r="L1152" s="4" t="s">
        <v>1317</v>
      </c>
      <c r="M1152" t="s">
        <v>1322</v>
      </c>
      <c r="N1152" t="s">
        <v>1319</v>
      </c>
      <c r="P1152">
        <v>0.28000000000000003</v>
      </c>
      <c r="Q1152" t="s">
        <v>87</v>
      </c>
      <c r="R1152" t="s">
        <v>79</v>
      </c>
      <c r="S1152" t="s">
        <v>56</v>
      </c>
      <c r="T1152" t="s">
        <v>1320</v>
      </c>
    </row>
    <row r="1153" spans="1:20" x14ac:dyDescent="0.2">
      <c r="A1153" t="s">
        <v>1310</v>
      </c>
      <c r="B1153" t="s">
        <v>1311</v>
      </c>
      <c r="C1153">
        <v>1991</v>
      </c>
      <c r="D1153" t="s">
        <v>1312</v>
      </c>
      <c r="E1153" t="s">
        <v>1313</v>
      </c>
      <c r="F1153" t="s">
        <v>95</v>
      </c>
      <c r="G1153" t="s">
        <v>1314</v>
      </c>
      <c r="H1153" s="4" t="s">
        <v>347</v>
      </c>
      <c r="I1153">
        <v>50</v>
      </c>
      <c r="J1153" t="s">
        <v>1315</v>
      </c>
      <c r="K1153" t="s">
        <v>1316</v>
      </c>
      <c r="L1153" s="4" t="s">
        <v>1317</v>
      </c>
      <c r="M1153" t="s">
        <v>1323</v>
      </c>
      <c r="N1153" t="s">
        <v>1324</v>
      </c>
      <c r="P1153">
        <v>0.19</v>
      </c>
      <c r="R1153" t="s">
        <v>79</v>
      </c>
      <c r="S1153" t="s">
        <v>56</v>
      </c>
      <c r="T1153" t="s">
        <v>1320</v>
      </c>
    </row>
    <row r="1154" spans="1:20" x14ac:dyDescent="0.2">
      <c r="A1154" t="s">
        <v>1310</v>
      </c>
      <c r="B1154" t="s">
        <v>1311</v>
      </c>
      <c r="C1154">
        <v>1991</v>
      </c>
      <c r="D1154" t="s">
        <v>1312</v>
      </c>
      <c r="E1154" t="s">
        <v>1313</v>
      </c>
      <c r="F1154" t="s">
        <v>95</v>
      </c>
      <c r="G1154" t="s">
        <v>1314</v>
      </c>
      <c r="H1154" s="4" t="s">
        <v>347</v>
      </c>
      <c r="I1154">
        <v>50</v>
      </c>
      <c r="J1154" t="s">
        <v>1315</v>
      </c>
      <c r="K1154" t="s">
        <v>1316</v>
      </c>
      <c r="L1154" s="4" t="s">
        <v>1317</v>
      </c>
      <c r="M1154" t="s">
        <v>1325</v>
      </c>
      <c r="N1154" t="s">
        <v>1324</v>
      </c>
      <c r="P1154">
        <v>0.22</v>
      </c>
      <c r="R1154" t="s">
        <v>79</v>
      </c>
      <c r="S1154" t="s">
        <v>56</v>
      </c>
      <c r="T1154" t="s">
        <v>1320</v>
      </c>
    </row>
    <row r="1155" spans="1:20" x14ac:dyDescent="0.2">
      <c r="A1155" t="s">
        <v>1310</v>
      </c>
      <c r="B1155" t="s">
        <v>1311</v>
      </c>
      <c r="C1155">
        <v>1991</v>
      </c>
      <c r="D1155" t="s">
        <v>1312</v>
      </c>
      <c r="E1155" t="s">
        <v>1313</v>
      </c>
      <c r="F1155" t="s">
        <v>95</v>
      </c>
      <c r="G1155" t="s">
        <v>1314</v>
      </c>
      <c r="H1155" s="4" t="s">
        <v>347</v>
      </c>
      <c r="I1155">
        <v>50</v>
      </c>
      <c r="J1155" t="s">
        <v>1315</v>
      </c>
      <c r="K1155" t="s">
        <v>1316</v>
      </c>
      <c r="L1155" s="4" t="s">
        <v>1317</v>
      </c>
      <c r="M1155" t="s">
        <v>1326</v>
      </c>
      <c r="N1155" t="s">
        <v>1324</v>
      </c>
      <c r="P1155">
        <v>0.42</v>
      </c>
      <c r="Q1155" t="s">
        <v>87</v>
      </c>
      <c r="R1155" t="s">
        <v>79</v>
      </c>
      <c r="S1155" t="s">
        <v>56</v>
      </c>
      <c r="T1155" t="s">
        <v>1320</v>
      </c>
    </row>
    <row r="1156" spans="1:20" x14ac:dyDescent="0.2">
      <c r="A1156" t="s">
        <v>1310</v>
      </c>
      <c r="B1156" t="s">
        <v>1311</v>
      </c>
      <c r="C1156">
        <v>1991</v>
      </c>
      <c r="D1156" t="s">
        <v>1312</v>
      </c>
      <c r="E1156" t="s">
        <v>1313</v>
      </c>
      <c r="F1156" t="s">
        <v>95</v>
      </c>
      <c r="G1156" t="s">
        <v>1314</v>
      </c>
      <c r="H1156" s="4" t="s">
        <v>347</v>
      </c>
      <c r="I1156">
        <v>50</v>
      </c>
      <c r="J1156" t="s">
        <v>1315</v>
      </c>
      <c r="K1156" t="s">
        <v>1316</v>
      </c>
      <c r="L1156" s="4" t="s">
        <v>1317</v>
      </c>
      <c r="M1156" t="s">
        <v>1327</v>
      </c>
      <c r="N1156" t="s">
        <v>1328</v>
      </c>
      <c r="P1156">
        <v>0.2</v>
      </c>
      <c r="R1156" t="s">
        <v>79</v>
      </c>
      <c r="S1156" t="s">
        <v>56</v>
      </c>
      <c r="T1156" t="s">
        <v>1320</v>
      </c>
    </row>
    <row r="1157" spans="1:20" x14ac:dyDescent="0.2">
      <c r="A1157" t="s">
        <v>1310</v>
      </c>
      <c r="B1157" t="s">
        <v>1311</v>
      </c>
      <c r="C1157">
        <v>1991</v>
      </c>
      <c r="D1157" t="s">
        <v>1312</v>
      </c>
      <c r="E1157" t="s">
        <v>1313</v>
      </c>
      <c r="F1157" t="s">
        <v>95</v>
      </c>
      <c r="G1157" t="s">
        <v>1314</v>
      </c>
      <c r="H1157" s="4" t="s">
        <v>347</v>
      </c>
      <c r="I1157">
        <v>50</v>
      </c>
      <c r="J1157" t="s">
        <v>1315</v>
      </c>
      <c r="K1157" t="s">
        <v>1316</v>
      </c>
      <c r="L1157" s="4" t="s">
        <v>1317</v>
      </c>
      <c r="M1157" t="s">
        <v>1329</v>
      </c>
      <c r="N1157" t="s">
        <v>1328</v>
      </c>
      <c r="P1157">
        <v>0.33</v>
      </c>
      <c r="Q1157" t="s">
        <v>87</v>
      </c>
      <c r="R1157" t="s">
        <v>79</v>
      </c>
      <c r="S1157" t="s">
        <v>56</v>
      </c>
      <c r="T1157" t="s">
        <v>1320</v>
      </c>
    </row>
    <row r="1158" spans="1:20" x14ac:dyDescent="0.2">
      <c r="A1158" t="s">
        <v>1310</v>
      </c>
      <c r="B1158" t="s">
        <v>1311</v>
      </c>
      <c r="C1158">
        <v>1991</v>
      </c>
      <c r="D1158" t="s">
        <v>1312</v>
      </c>
      <c r="E1158" t="s">
        <v>1313</v>
      </c>
      <c r="F1158" t="s">
        <v>95</v>
      </c>
      <c r="G1158" t="s">
        <v>1314</v>
      </c>
      <c r="H1158" s="4" t="s">
        <v>347</v>
      </c>
      <c r="I1158">
        <v>50</v>
      </c>
      <c r="J1158" t="s">
        <v>1315</v>
      </c>
      <c r="K1158" t="s">
        <v>1316</v>
      </c>
      <c r="L1158" s="4" t="s">
        <v>1317</v>
      </c>
      <c r="M1158" t="s">
        <v>1330</v>
      </c>
      <c r="N1158" t="s">
        <v>1331</v>
      </c>
      <c r="P1158">
        <v>0.14000000000000001</v>
      </c>
      <c r="R1158" t="s">
        <v>79</v>
      </c>
      <c r="S1158" t="s">
        <v>56</v>
      </c>
      <c r="T1158" t="s">
        <v>1320</v>
      </c>
    </row>
    <row r="1159" spans="1:20" x14ac:dyDescent="0.2">
      <c r="A1159" t="s">
        <v>1310</v>
      </c>
      <c r="B1159" t="s">
        <v>1311</v>
      </c>
      <c r="C1159">
        <v>1991</v>
      </c>
      <c r="D1159" t="s">
        <v>1312</v>
      </c>
      <c r="E1159" t="s">
        <v>1313</v>
      </c>
      <c r="F1159" t="s">
        <v>95</v>
      </c>
      <c r="G1159" t="s">
        <v>1314</v>
      </c>
      <c r="H1159" s="4" t="s">
        <v>347</v>
      </c>
      <c r="I1159">
        <v>50</v>
      </c>
      <c r="J1159" t="s">
        <v>1315</v>
      </c>
      <c r="K1159" t="s">
        <v>1316</v>
      </c>
      <c r="L1159" s="4" t="s">
        <v>1317</v>
      </c>
      <c r="M1159" t="s">
        <v>1332</v>
      </c>
      <c r="N1159" t="s">
        <v>1331</v>
      </c>
      <c r="P1159">
        <v>0.24</v>
      </c>
      <c r="R1159" t="s">
        <v>79</v>
      </c>
      <c r="S1159" t="s">
        <v>56</v>
      </c>
      <c r="T1159" t="s">
        <v>1320</v>
      </c>
    </row>
    <row r="1160" spans="1:20" x14ac:dyDescent="0.2">
      <c r="A1160" t="s">
        <v>1310</v>
      </c>
      <c r="B1160" t="s">
        <v>1311</v>
      </c>
      <c r="C1160">
        <v>1991</v>
      </c>
      <c r="D1160" t="s">
        <v>1312</v>
      </c>
      <c r="E1160" t="s">
        <v>1313</v>
      </c>
      <c r="F1160" t="s">
        <v>95</v>
      </c>
      <c r="G1160" t="s">
        <v>1314</v>
      </c>
      <c r="H1160" s="4" t="s">
        <v>347</v>
      </c>
      <c r="I1160">
        <v>50</v>
      </c>
      <c r="J1160" t="s">
        <v>1315</v>
      </c>
      <c r="K1160" t="s">
        <v>1316</v>
      </c>
      <c r="L1160" s="4" t="s">
        <v>1317</v>
      </c>
      <c r="M1160" t="s">
        <v>142</v>
      </c>
      <c r="N1160" t="s">
        <v>1333</v>
      </c>
      <c r="P1160">
        <v>-0.18</v>
      </c>
      <c r="R1160" t="s">
        <v>79</v>
      </c>
      <c r="S1160" t="s">
        <v>56</v>
      </c>
      <c r="T1160" t="s">
        <v>1320</v>
      </c>
    </row>
    <row r="1161" spans="1:20" x14ac:dyDescent="0.2">
      <c r="A1161" t="s">
        <v>1310</v>
      </c>
      <c r="B1161" t="s">
        <v>1311</v>
      </c>
      <c r="C1161">
        <v>1991</v>
      </c>
      <c r="D1161" t="s">
        <v>1312</v>
      </c>
      <c r="E1161" t="s">
        <v>1313</v>
      </c>
      <c r="F1161" t="s">
        <v>95</v>
      </c>
      <c r="G1161" t="s">
        <v>1314</v>
      </c>
      <c r="H1161" s="4" t="s">
        <v>347</v>
      </c>
      <c r="I1161">
        <v>50</v>
      </c>
      <c r="J1161" t="s">
        <v>1315</v>
      </c>
      <c r="K1161" t="s">
        <v>1316</v>
      </c>
      <c r="L1161" s="4" t="s">
        <v>1317</v>
      </c>
      <c r="M1161" t="s">
        <v>1334</v>
      </c>
      <c r="N1161" t="s">
        <v>1335</v>
      </c>
      <c r="P1161">
        <v>0.09</v>
      </c>
      <c r="R1161" t="s">
        <v>79</v>
      </c>
      <c r="S1161" t="s">
        <v>56</v>
      </c>
      <c r="T1161" t="s">
        <v>1320</v>
      </c>
    </row>
    <row r="1162" spans="1:20" x14ac:dyDescent="0.2">
      <c r="A1162" t="s">
        <v>1310</v>
      </c>
      <c r="B1162" t="s">
        <v>1311</v>
      </c>
      <c r="C1162">
        <v>1991</v>
      </c>
      <c r="D1162" t="s">
        <v>1312</v>
      </c>
      <c r="E1162" t="s">
        <v>1313</v>
      </c>
      <c r="F1162" t="s">
        <v>95</v>
      </c>
      <c r="G1162" t="s">
        <v>1314</v>
      </c>
      <c r="H1162" s="4" t="s">
        <v>347</v>
      </c>
      <c r="I1162">
        <v>50</v>
      </c>
      <c r="J1162" t="s">
        <v>1315</v>
      </c>
      <c r="K1162" t="s">
        <v>1316</v>
      </c>
      <c r="L1162" s="4" t="s">
        <v>1317</v>
      </c>
      <c r="M1162" t="s">
        <v>1336</v>
      </c>
      <c r="N1162" t="s">
        <v>1335</v>
      </c>
      <c r="P1162">
        <v>-0.06</v>
      </c>
      <c r="R1162" t="s">
        <v>79</v>
      </c>
      <c r="S1162" t="s">
        <v>56</v>
      </c>
      <c r="T1162" t="s">
        <v>1320</v>
      </c>
    </row>
    <row r="1163" spans="1:20" x14ac:dyDescent="0.2">
      <c r="A1163" t="s">
        <v>1310</v>
      </c>
      <c r="B1163" t="s">
        <v>1311</v>
      </c>
      <c r="C1163">
        <v>1991</v>
      </c>
      <c r="D1163" t="s">
        <v>1312</v>
      </c>
      <c r="E1163" t="s">
        <v>1313</v>
      </c>
      <c r="F1163" t="s">
        <v>95</v>
      </c>
      <c r="G1163" t="s">
        <v>1314</v>
      </c>
      <c r="H1163" s="4" t="s">
        <v>347</v>
      </c>
      <c r="I1163">
        <v>50</v>
      </c>
      <c r="J1163" t="s">
        <v>1315</v>
      </c>
      <c r="K1163" t="s">
        <v>1316</v>
      </c>
      <c r="L1163" s="4" t="s">
        <v>1317</v>
      </c>
      <c r="M1163" t="s">
        <v>1337</v>
      </c>
      <c r="N1163" t="s">
        <v>1335</v>
      </c>
      <c r="P1163">
        <v>0.34</v>
      </c>
      <c r="Q1163" t="s">
        <v>87</v>
      </c>
      <c r="R1163" t="s">
        <v>79</v>
      </c>
      <c r="S1163" t="s">
        <v>56</v>
      </c>
      <c r="T1163" t="s">
        <v>1320</v>
      </c>
    </row>
    <row r="1164" spans="1:20" x14ac:dyDescent="0.2">
      <c r="A1164" t="s">
        <v>1310</v>
      </c>
      <c r="B1164" t="s">
        <v>1311</v>
      </c>
      <c r="C1164">
        <v>1991</v>
      </c>
      <c r="D1164" t="s">
        <v>1312</v>
      </c>
      <c r="E1164" t="s">
        <v>1313</v>
      </c>
      <c r="F1164" t="s">
        <v>95</v>
      </c>
      <c r="G1164" t="s">
        <v>1314</v>
      </c>
      <c r="H1164" s="4" t="s">
        <v>347</v>
      </c>
      <c r="I1164">
        <v>50</v>
      </c>
      <c r="J1164" t="s">
        <v>1315</v>
      </c>
      <c r="K1164" t="s">
        <v>1316</v>
      </c>
      <c r="L1164" s="4" t="s">
        <v>1317</v>
      </c>
      <c r="M1164" t="s">
        <v>1338</v>
      </c>
      <c r="N1164" t="s">
        <v>1335</v>
      </c>
      <c r="P1164">
        <v>0.08</v>
      </c>
      <c r="R1164" t="s">
        <v>79</v>
      </c>
      <c r="S1164" t="s">
        <v>56</v>
      </c>
      <c r="T1164" t="s">
        <v>1320</v>
      </c>
    </row>
    <row r="1165" spans="1:20" x14ac:dyDescent="0.2">
      <c r="A1165" t="s">
        <v>1310</v>
      </c>
      <c r="B1165" t="s">
        <v>1311</v>
      </c>
      <c r="C1165">
        <v>1991</v>
      </c>
      <c r="D1165" t="s">
        <v>1312</v>
      </c>
      <c r="E1165" t="s">
        <v>1313</v>
      </c>
      <c r="F1165" t="s">
        <v>95</v>
      </c>
      <c r="G1165" t="s">
        <v>1314</v>
      </c>
      <c r="H1165" s="4" t="s">
        <v>347</v>
      </c>
      <c r="I1165">
        <v>50</v>
      </c>
      <c r="J1165" t="s">
        <v>1315</v>
      </c>
      <c r="K1165" t="s">
        <v>1316</v>
      </c>
      <c r="L1165" s="4" t="s">
        <v>1317</v>
      </c>
      <c r="M1165" t="s">
        <v>1339</v>
      </c>
      <c r="N1165" t="s">
        <v>1335</v>
      </c>
      <c r="P1165">
        <v>-0.16</v>
      </c>
      <c r="R1165" t="s">
        <v>79</v>
      </c>
      <c r="S1165" t="s">
        <v>56</v>
      </c>
      <c r="T1165" t="s">
        <v>1320</v>
      </c>
    </row>
    <row r="1166" spans="1:20" x14ac:dyDescent="0.2">
      <c r="A1166" t="s">
        <v>1310</v>
      </c>
      <c r="B1166" t="s">
        <v>1311</v>
      </c>
      <c r="C1166">
        <v>1991</v>
      </c>
      <c r="D1166" t="s">
        <v>1312</v>
      </c>
      <c r="E1166" t="s">
        <v>1313</v>
      </c>
      <c r="F1166" t="s">
        <v>95</v>
      </c>
      <c r="G1166" t="s">
        <v>1314</v>
      </c>
      <c r="H1166" s="4" t="s">
        <v>347</v>
      </c>
      <c r="I1166">
        <v>50</v>
      </c>
      <c r="J1166" t="s">
        <v>1315</v>
      </c>
      <c r="K1166" t="s">
        <v>1316</v>
      </c>
      <c r="L1166" s="4" t="s">
        <v>1317</v>
      </c>
      <c r="M1166" t="s">
        <v>1340</v>
      </c>
      <c r="N1166" t="s">
        <v>1335</v>
      </c>
      <c r="P1166">
        <v>0.38</v>
      </c>
      <c r="Q1166" t="s">
        <v>87</v>
      </c>
      <c r="R1166" t="s">
        <v>79</v>
      </c>
      <c r="S1166" t="s">
        <v>56</v>
      </c>
      <c r="T1166" t="s">
        <v>1320</v>
      </c>
    </row>
    <row r="1167" spans="1:20" x14ac:dyDescent="0.2">
      <c r="A1167" t="s">
        <v>1310</v>
      </c>
      <c r="B1167" t="s">
        <v>1311</v>
      </c>
      <c r="C1167">
        <v>1991</v>
      </c>
      <c r="D1167" t="s">
        <v>1312</v>
      </c>
      <c r="E1167" t="s">
        <v>1313</v>
      </c>
      <c r="F1167" t="s">
        <v>95</v>
      </c>
      <c r="G1167" t="s">
        <v>1314</v>
      </c>
      <c r="H1167" s="4" t="s">
        <v>347</v>
      </c>
      <c r="I1167">
        <v>50</v>
      </c>
      <c r="J1167" t="s">
        <v>1315</v>
      </c>
      <c r="K1167" t="s">
        <v>1316</v>
      </c>
      <c r="L1167" s="4" t="s">
        <v>1317</v>
      </c>
      <c r="M1167" t="s">
        <v>1341</v>
      </c>
      <c r="N1167" t="s">
        <v>1335</v>
      </c>
      <c r="P1167">
        <v>-0.1</v>
      </c>
      <c r="R1167" t="s">
        <v>79</v>
      </c>
      <c r="S1167" t="s">
        <v>56</v>
      </c>
      <c r="T1167" t="s">
        <v>1320</v>
      </c>
    </row>
    <row r="1168" spans="1:20" x14ac:dyDescent="0.2">
      <c r="A1168" t="s">
        <v>1310</v>
      </c>
      <c r="B1168" t="s">
        <v>1311</v>
      </c>
      <c r="C1168">
        <v>1991</v>
      </c>
      <c r="D1168" t="s">
        <v>1312</v>
      </c>
      <c r="E1168" t="s">
        <v>1313</v>
      </c>
      <c r="F1168" t="s">
        <v>95</v>
      </c>
      <c r="G1168" t="s">
        <v>1314</v>
      </c>
      <c r="H1168" s="4" t="s">
        <v>347</v>
      </c>
      <c r="I1168">
        <v>50</v>
      </c>
      <c r="J1168" t="s">
        <v>1315</v>
      </c>
      <c r="K1168" t="s">
        <v>1316</v>
      </c>
      <c r="L1168" s="4" t="s">
        <v>1317</v>
      </c>
      <c r="M1168" t="s">
        <v>1342</v>
      </c>
      <c r="N1168" t="s">
        <v>1335</v>
      </c>
      <c r="P1168">
        <v>0.04</v>
      </c>
      <c r="R1168" t="s">
        <v>79</v>
      </c>
      <c r="S1168" t="s">
        <v>56</v>
      </c>
      <c r="T1168" t="s">
        <v>1320</v>
      </c>
    </row>
    <row r="1169" spans="1:20" x14ac:dyDescent="0.2">
      <c r="A1169" t="s">
        <v>1310</v>
      </c>
      <c r="B1169" t="s">
        <v>1311</v>
      </c>
      <c r="C1169">
        <v>1991</v>
      </c>
      <c r="D1169" t="s">
        <v>1312</v>
      </c>
      <c r="E1169" t="s">
        <v>1313</v>
      </c>
      <c r="F1169" t="s">
        <v>95</v>
      </c>
      <c r="G1169" t="s">
        <v>1314</v>
      </c>
      <c r="H1169" s="4" t="s">
        <v>347</v>
      </c>
      <c r="I1169">
        <v>50</v>
      </c>
      <c r="J1169" t="s">
        <v>1315</v>
      </c>
      <c r="K1169" t="s">
        <v>1316</v>
      </c>
      <c r="L1169" s="4" t="s">
        <v>1317</v>
      </c>
      <c r="M1169" t="s">
        <v>1343</v>
      </c>
      <c r="N1169" t="s">
        <v>1335</v>
      </c>
      <c r="P1169">
        <v>0.18</v>
      </c>
      <c r="R1169" t="s">
        <v>79</v>
      </c>
      <c r="S1169" t="s">
        <v>56</v>
      </c>
      <c r="T1169" t="s">
        <v>1320</v>
      </c>
    </row>
    <row r="1170" spans="1:20" x14ac:dyDescent="0.2">
      <c r="A1170" t="s">
        <v>1310</v>
      </c>
      <c r="B1170" t="s">
        <v>1311</v>
      </c>
      <c r="C1170">
        <v>1991</v>
      </c>
      <c r="D1170" t="s">
        <v>1312</v>
      </c>
      <c r="E1170" t="s">
        <v>1313</v>
      </c>
      <c r="F1170" t="s">
        <v>95</v>
      </c>
      <c r="G1170" t="s">
        <v>1314</v>
      </c>
      <c r="H1170" s="4" t="s">
        <v>347</v>
      </c>
      <c r="I1170">
        <v>50</v>
      </c>
      <c r="J1170" t="s">
        <v>1315</v>
      </c>
      <c r="K1170" t="s">
        <v>1316</v>
      </c>
      <c r="L1170" s="4" t="s">
        <v>1317</v>
      </c>
      <c r="M1170" t="s">
        <v>1344</v>
      </c>
      <c r="N1170" t="s">
        <v>1335</v>
      </c>
      <c r="P1170">
        <v>-0.04</v>
      </c>
      <c r="R1170" t="s">
        <v>79</v>
      </c>
      <c r="S1170" t="s">
        <v>56</v>
      </c>
      <c r="T1170" t="s">
        <v>1320</v>
      </c>
    </row>
    <row r="1171" spans="1:20" x14ac:dyDescent="0.2">
      <c r="A1171" t="s">
        <v>1310</v>
      </c>
      <c r="B1171" t="s">
        <v>1311</v>
      </c>
      <c r="C1171">
        <v>1991</v>
      </c>
      <c r="D1171" t="s">
        <v>1312</v>
      </c>
      <c r="E1171" t="s">
        <v>1313</v>
      </c>
      <c r="F1171" t="s">
        <v>95</v>
      </c>
      <c r="G1171" t="s">
        <v>1314</v>
      </c>
      <c r="H1171" s="4" t="s">
        <v>347</v>
      </c>
      <c r="I1171">
        <v>50</v>
      </c>
      <c r="J1171" t="s">
        <v>1315</v>
      </c>
      <c r="K1171" t="s">
        <v>1316</v>
      </c>
      <c r="L1171" s="4" t="s">
        <v>1317</v>
      </c>
      <c r="M1171" t="s">
        <v>1345</v>
      </c>
      <c r="N1171" t="s">
        <v>1335</v>
      </c>
      <c r="P1171">
        <v>0.15</v>
      </c>
      <c r="R1171" t="s">
        <v>79</v>
      </c>
      <c r="S1171" t="s">
        <v>56</v>
      </c>
      <c r="T1171" t="s">
        <v>1320</v>
      </c>
    </row>
    <row r="1172" spans="1:20" x14ac:dyDescent="0.2">
      <c r="A1172" t="s">
        <v>1310</v>
      </c>
      <c r="B1172" t="s">
        <v>1311</v>
      </c>
      <c r="C1172">
        <v>1991</v>
      </c>
      <c r="D1172" t="s">
        <v>1312</v>
      </c>
      <c r="E1172" t="s">
        <v>1313</v>
      </c>
      <c r="F1172" t="s">
        <v>95</v>
      </c>
      <c r="G1172" t="s">
        <v>1314</v>
      </c>
      <c r="H1172" s="4" t="s">
        <v>347</v>
      </c>
      <c r="I1172">
        <v>50</v>
      </c>
      <c r="J1172" t="s">
        <v>1315</v>
      </c>
      <c r="K1172" t="s">
        <v>1316</v>
      </c>
      <c r="L1172" s="4" t="s">
        <v>1317</v>
      </c>
      <c r="M1172" t="s">
        <v>1346</v>
      </c>
      <c r="N1172" t="s">
        <v>1335</v>
      </c>
      <c r="P1172">
        <v>0.15</v>
      </c>
      <c r="R1172" t="s">
        <v>79</v>
      </c>
      <c r="S1172" t="s">
        <v>56</v>
      </c>
      <c r="T1172" t="s">
        <v>1320</v>
      </c>
    </row>
    <row r="1173" spans="1:20" x14ac:dyDescent="0.2">
      <c r="A1173" t="s">
        <v>1310</v>
      </c>
      <c r="B1173" t="s">
        <v>1311</v>
      </c>
      <c r="C1173">
        <v>1991</v>
      </c>
      <c r="D1173" t="s">
        <v>1312</v>
      </c>
      <c r="E1173" t="s">
        <v>1313</v>
      </c>
      <c r="F1173" t="s">
        <v>95</v>
      </c>
      <c r="G1173" t="s">
        <v>1314</v>
      </c>
      <c r="H1173" s="4" t="s">
        <v>347</v>
      </c>
      <c r="I1173">
        <v>50</v>
      </c>
      <c r="J1173" t="s">
        <v>1315</v>
      </c>
      <c r="K1173" t="s">
        <v>1316</v>
      </c>
      <c r="L1173" s="4" t="s">
        <v>1317</v>
      </c>
      <c r="M1173" t="s">
        <v>1347</v>
      </c>
      <c r="N1173" t="s">
        <v>1335</v>
      </c>
      <c r="P1173">
        <v>-0.03</v>
      </c>
      <c r="R1173" t="s">
        <v>79</v>
      </c>
      <c r="S1173" t="s">
        <v>56</v>
      </c>
      <c r="T1173" t="s">
        <v>1320</v>
      </c>
    </row>
    <row r="1174" spans="1:20" x14ac:dyDescent="0.2">
      <c r="A1174" t="s">
        <v>1310</v>
      </c>
      <c r="B1174" t="s">
        <v>1311</v>
      </c>
      <c r="C1174">
        <v>1991</v>
      </c>
      <c r="D1174" t="s">
        <v>1312</v>
      </c>
      <c r="E1174" t="s">
        <v>1313</v>
      </c>
      <c r="F1174" t="s">
        <v>95</v>
      </c>
      <c r="G1174" t="s">
        <v>1314</v>
      </c>
      <c r="H1174" s="4" t="s">
        <v>347</v>
      </c>
      <c r="I1174">
        <v>50</v>
      </c>
      <c r="J1174" t="s">
        <v>1315</v>
      </c>
      <c r="K1174" t="s">
        <v>1316</v>
      </c>
      <c r="L1174" s="4" t="s">
        <v>1317</v>
      </c>
      <c r="M1174" t="s">
        <v>1348</v>
      </c>
      <c r="N1174" t="s">
        <v>1335</v>
      </c>
      <c r="P1174">
        <v>0.2</v>
      </c>
      <c r="R1174" t="s">
        <v>79</v>
      </c>
      <c r="S1174" t="s">
        <v>56</v>
      </c>
      <c r="T1174" t="s">
        <v>1320</v>
      </c>
    </row>
    <row r="1175" spans="1:20" x14ac:dyDescent="0.2">
      <c r="A1175" t="s">
        <v>1310</v>
      </c>
      <c r="B1175" t="s">
        <v>1311</v>
      </c>
      <c r="C1175">
        <v>1991</v>
      </c>
      <c r="D1175" t="s">
        <v>1312</v>
      </c>
      <c r="E1175" t="s">
        <v>1313</v>
      </c>
      <c r="F1175" t="s">
        <v>95</v>
      </c>
      <c r="G1175" t="s">
        <v>1314</v>
      </c>
      <c r="H1175" s="4" t="s">
        <v>347</v>
      </c>
      <c r="I1175">
        <v>50</v>
      </c>
      <c r="J1175" t="s">
        <v>1349</v>
      </c>
      <c r="K1175" t="s">
        <v>1350</v>
      </c>
      <c r="L1175" s="4" t="s">
        <v>1317</v>
      </c>
      <c r="M1175" t="s">
        <v>1318</v>
      </c>
      <c r="N1175" t="s">
        <v>1319</v>
      </c>
      <c r="P1175">
        <v>0.45</v>
      </c>
      <c r="Q1175" t="s">
        <v>87</v>
      </c>
      <c r="R1175" t="s">
        <v>79</v>
      </c>
      <c r="S1175" t="s">
        <v>56</v>
      </c>
      <c r="T1175" t="s">
        <v>1320</v>
      </c>
    </row>
    <row r="1176" spans="1:20" x14ac:dyDescent="0.2">
      <c r="A1176" t="s">
        <v>1310</v>
      </c>
      <c r="B1176" t="s">
        <v>1311</v>
      </c>
      <c r="C1176">
        <v>1991</v>
      </c>
      <c r="D1176" t="s">
        <v>1312</v>
      </c>
      <c r="E1176" t="s">
        <v>1313</v>
      </c>
      <c r="F1176" t="s">
        <v>95</v>
      </c>
      <c r="G1176" t="s">
        <v>1314</v>
      </c>
      <c r="H1176" s="4" t="s">
        <v>347</v>
      </c>
      <c r="I1176">
        <v>50</v>
      </c>
      <c r="J1176" t="s">
        <v>1349</v>
      </c>
      <c r="K1176" t="s">
        <v>1350</v>
      </c>
      <c r="L1176" s="4" t="s">
        <v>1317</v>
      </c>
      <c r="M1176" t="s">
        <v>1321</v>
      </c>
      <c r="N1176" t="s">
        <v>1319</v>
      </c>
      <c r="P1176">
        <v>0.28999999999999998</v>
      </c>
      <c r="Q1176" t="s">
        <v>87</v>
      </c>
      <c r="R1176" t="s">
        <v>79</v>
      </c>
      <c r="S1176" t="s">
        <v>56</v>
      </c>
      <c r="T1176" t="s">
        <v>1320</v>
      </c>
    </row>
    <row r="1177" spans="1:20" x14ac:dyDescent="0.2">
      <c r="A1177" t="s">
        <v>1310</v>
      </c>
      <c r="B1177" t="s">
        <v>1311</v>
      </c>
      <c r="C1177">
        <v>1991</v>
      </c>
      <c r="D1177" t="s">
        <v>1312</v>
      </c>
      <c r="E1177" t="s">
        <v>1313</v>
      </c>
      <c r="F1177" t="s">
        <v>95</v>
      </c>
      <c r="G1177" t="s">
        <v>1314</v>
      </c>
      <c r="H1177" s="4" t="s">
        <v>347</v>
      </c>
      <c r="I1177">
        <v>50</v>
      </c>
      <c r="J1177" t="s">
        <v>1349</v>
      </c>
      <c r="K1177" t="s">
        <v>1350</v>
      </c>
      <c r="L1177" s="4" t="s">
        <v>1317</v>
      </c>
      <c r="M1177" t="s">
        <v>1322</v>
      </c>
      <c r="N1177" t="s">
        <v>1319</v>
      </c>
      <c r="P1177">
        <v>0.36</v>
      </c>
      <c r="Q1177" t="s">
        <v>87</v>
      </c>
      <c r="R1177" t="s">
        <v>79</v>
      </c>
      <c r="S1177" t="s">
        <v>56</v>
      </c>
      <c r="T1177" t="s">
        <v>1320</v>
      </c>
    </row>
    <row r="1178" spans="1:20" x14ac:dyDescent="0.2">
      <c r="A1178" t="s">
        <v>1310</v>
      </c>
      <c r="B1178" t="s">
        <v>1311</v>
      </c>
      <c r="C1178">
        <v>1991</v>
      </c>
      <c r="D1178" t="s">
        <v>1312</v>
      </c>
      <c r="E1178" t="s">
        <v>1313</v>
      </c>
      <c r="F1178" t="s">
        <v>95</v>
      </c>
      <c r="G1178" t="s">
        <v>1314</v>
      </c>
      <c r="H1178" s="4" t="s">
        <v>347</v>
      </c>
      <c r="I1178">
        <v>50</v>
      </c>
      <c r="J1178" t="s">
        <v>1349</v>
      </c>
      <c r="K1178" t="s">
        <v>1350</v>
      </c>
      <c r="L1178" s="4" t="s">
        <v>1317</v>
      </c>
      <c r="M1178" t="s">
        <v>1323</v>
      </c>
      <c r="N1178" t="s">
        <v>1324</v>
      </c>
      <c r="P1178">
        <v>0.42</v>
      </c>
      <c r="Q1178" t="s">
        <v>87</v>
      </c>
      <c r="R1178" t="s">
        <v>79</v>
      </c>
      <c r="S1178" t="s">
        <v>56</v>
      </c>
      <c r="T1178" t="s">
        <v>1320</v>
      </c>
    </row>
    <row r="1179" spans="1:20" x14ac:dyDescent="0.2">
      <c r="A1179" t="s">
        <v>1310</v>
      </c>
      <c r="B1179" t="s">
        <v>1311</v>
      </c>
      <c r="C1179">
        <v>1991</v>
      </c>
      <c r="D1179" t="s">
        <v>1312</v>
      </c>
      <c r="E1179" t="s">
        <v>1313</v>
      </c>
      <c r="F1179" t="s">
        <v>95</v>
      </c>
      <c r="G1179" t="s">
        <v>1314</v>
      </c>
      <c r="H1179" s="4" t="s">
        <v>347</v>
      </c>
      <c r="I1179">
        <v>50</v>
      </c>
      <c r="J1179" t="s">
        <v>1349</v>
      </c>
      <c r="K1179" t="s">
        <v>1350</v>
      </c>
      <c r="L1179" s="4" t="s">
        <v>1317</v>
      </c>
      <c r="M1179" t="s">
        <v>1325</v>
      </c>
      <c r="N1179" t="s">
        <v>1324</v>
      </c>
      <c r="P1179">
        <v>0.06</v>
      </c>
      <c r="R1179" t="s">
        <v>79</v>
      </c>
      <c r="S1179" t="s">
        <v>56</v>
      </c>
      <c r="T1179" t="s">
        <v>1320</v>
      </c>
    </row>
    <row r="1180" spans="1:20" x14ac:dyDescent="0.2">
      <c r="A1180" t="s">
        <v>1310</v>
      </c>
      <c r="B1180" t="s">
        <v>1311</v>
      </c>
      <c r="C1180">
        <v>1991</v>
      </c>
      <c r="D1180" t="s">
        <v>1312</v>
      </c>
      <c r="E1180" t="s">
        <v>1313</v>
      </c>
      <c r="F1180" t="s">
        <v>95</v>
      </c>
      <c r="G1180" t="s">
        <v>1314</v>
      </c>
      <c r="H1180" s="4" t="s">
        <v>347</v>
      </c>
      <c r="I1180">
        <v>50</v>
      </c>
      <c r="J1180" t="s">
        <v>1349</v>
      </c>
      <c r="K1180" t="s">
        <v>1350</v>
      </c>
      <c r="L1180" s="4" t="s">
        <v>1317</v>
      </c>
      <c r="M1180" t="s">
        <v>1326</v>
      </c>
      <c r="N1180" t="s">
        <v>1324</v>
      </c>
      <c r="P1180">
        <v>0.2</v>
      </c>
      <c r="R1180" t="s">
        <v>79</v>
      </c>
      <c r="S1180" t="s">
        <v>56</v>
      </c>
      <c r="T1180" t="s">
        <v>1320</v>
      </c>
    </row>
    <row r="1181" spans="1:20" x14ac:dyDescent="0.2">
      <c r="A1181" t="s">
        <v>1310</v>
      </c>
      <c r="B1181" t="s">
        <v>1311</v>
      </c>
      <c r="C1181">
        <v>1991</v>
      </c>
      <c r="D1181" t="s">
        <v>1312</v>
      </c>
      <c r="E1181" t="s">
        <v>1313</v>
      </c>
      <c r="F1181" t="s">
        <v>95</v>
      </c>
      <c r="G1181" t="s">
        <v>1314</v>
      </c>
      <c r="H1181" s="4" t="s">
        <v>347</v>
      </c>
      <c r="I1181">
        <v>50</v>
      </c>
      <c r="J1181" t="s">
        <v>1349</v>
      </c>
      <c r="K1181" t="s">
        <v>1350</v>
      </c>
      <c r="L1181" s="4" t="s">
        <v>1317</v>
      </c>
      <c r="M1181" t="s">
        <v>1327</v>
      </c>
      <c r="N1181" t="s">
        <v>1328</v>
      </c>
      <c r="P1181">
        <v>0.51</v>
      </c>
      <c r="Q1181" t="s">
        <v>87</v>
      </c>
      <c r="R1181" t="s">
        <v>79</v>
      </c>
      <c r="S1181" t="s">
        <v>56</v>
      </c>
      <c r="T1181" t="s">
        <v>1320</v>
      </c>
    </row>
    <row r="1182" spans="1:20" x14ac:dyDescent="0.2">
      <c r="A1182" t="s">
        <v>1310</v>
      </c>
      <c r="B1182" t="s">
        <v>1311</v>
      </c>
      <c r="C1182">
        <v>1991</v>
      </c>
      <c r="D1182" t="s">
        <v>1312</v>
      </c>
      <c r="E1182" t="s">
        <v>1313</v>
      </c>
      <c r="F1182" t="s">
        <v>95</v>
      </c>
      <c r="G1182" t="s">
        <v>1314</v>
      </c>
      <c r="H1182" s="4" t="s">
        <v>347</v>
      </c>
      <c r="I1182">
        <v>50</v>
      </c>
      <c r="J1182" t="s">
        <v>1349</v>
      </c>
      <c r="K1182" t="s">
        <v>1350</v>
      </c>
      <c r="L1182" s="4" t="s">
        <v>1317</v>
      </c>
      <c r="M1182" t="s">
        <v>1329</v>
      </c>
      <c r="N1182" t="s">
        <v>1328</v>
      </c>
      <c r="P1182">
        <v>0.35</v>
      </c>
      <c r="Q1182" t="s">
        <v>87</v>
      </c>
      <c r="R1182" t="s">
        <v>79</v>
      </c>
      <c r="S1182" t="s">
        <v>56</v>
      </c>
      <c r="T1182" t="s">
        <v>1320</v>
      </c>
    </row>
    <row r="1183" spans="1:20" x14ac:dyDescent="0.2">
      <c r="A1183" t="s">
        <v>1310</v>
      </c>
      <c r="B1183" t="s">
        <v>1311</v>
      </c>
      <c r="C1183">
        <v>1991</v>
      </c>
      <c r="D1183" t="s">
        <v>1312</v>
      </c>
      <c r="E1183" t="s">
        <v>1313</v>
      </c>
      <c r="F1183" t="s">
        <v>95</v>
      </c>
      <c r="G1183" t="s">
        <v>1314</v>
      </c>
      <c r="H1183" s="4" t="s">
        <v>347</v>
      </c>
      <c r="I1183">
        <v>50</v>
      </c>
      <c r="J1183" t="s">
        <v>1349</v>
      </c>
      <c r="K1183" t="s">
        <v>1350</v>
      </c>
      <c r="L1183" s="4" t="s">
        <v>1317</v>
      </c>
      <c r="M1183" t="s">
        <v>1330</v>
      </c>
      <c r="N1183" t="s">
        <v>1331</v>
      </c>
      <c r="P1183">
        <v>0.26</v>
      </c>
      <c r="R1183" t="s">
        <v>79</v>
      </c>
      <c r="S1183" t="s">
        <v>56</v>
      </c>
      <c r="T1183" t="s">
        <v>1320</v>
      </c>
    </row>
    <row r="1184" spans="1:20" x14ac:dyDescent="0.2">
      <c r="A1184" t="s">
        <v>1310</v>
      </c>
      <c r="B1184" t="s">
        <v>1311</v>
      </c>
      <c r="C1184">
        <v>1991</v>
      </c>
      <c r="D1184" t="s">
        <v>1312</v>
      </c>
      <c r="E1184" t="s">
        <v>1313</v>
      </c>
      <c r="F1184" t="s">
        <v>95</v>
      </c>
      <c r="G1184" t="s">
        <v>1314</v>
      </c>
      <c r="H1184" s="4" t="s">
        <v>347</v>
      </c>
      <c r="I1184">
        <v>50</v>
      </c>
      <c r="J1184" t="s">
        <v>1349</v>
      </c>
      <c r="K1184" t="s">
        <v>1350</v>
      </c>
      <c r="L1184" s="4" t="s">
        <v>1317</v>
      </c>
      <c r="M1184" t="s">
        <v>1332</v>
      </c>
      <c r="N1184" t="s">
        <v>1331</v>
      </c>
      <c r="P1184">
        <v>0.45</v>
      </c>
      <c r="Q1184" t="s">
        <v>87</v>
      </c>
      <c r="R1184" t="s">
        <v>79</v>
      </c>
      <c r="S1184" t="s">
        <v>56</v>
      </c>
      <c r="T1184" t="s">
        <v>1320</v>
      </c>
    </row>
    <row r="1185" spans="1:21" x14ac:dyDescent="0.2">
      <c r="A1185" t="s">
        <v>1310</v>
      </c>
      <c r="B1185" t="s">
        <v>1311</v>
      </c>
      <c r="C1185">
        <v>1991</v>
      </c>
      <c r="D1185" t="s">
        <v>1312</v>
      </c>
      <c r="E1185" t="s">
        <v>1313</v>
      </c>
      <c r="F1185" t="s">
        <v>95</v>
      </c>
      <c r="G1185" t="s">
        <v>1314</v>
      </c>
      <c r="H1185" s="4" t="s">
        <v>347</v>
      </c>
      <c r="I1185">
        <v>50</v>
      </c>
      <c r="J1185" t="s">
        <v>1349</v>
      </c>
      <c r="K1185" t="s">
        <v>1350</v>
      </c>
      <c r="L1185" s="4" t="s">
        <v>1317</v>
      </c>
      <c r="M1185" t="s">
        <v>142</v>
      </c>
      <c r="N1185" t="s">
        <v>1333</v>
      </c>
      <c r="P1185">
        <v>-0.36</v>
      </c>
      <c r="Q1185" t="s">
        <v>87</v>
      </c>
      <c r="R1185" t="s">
        <v>79</v>
      </c>
      <c r="S1185" t="s">
        <v>56</v>
      </c>
      <c r="T1185" t="s">
        <v>1320</v>
      </c>
    </row>
    <row r="1186" spans="1:21" x14ac:dyDescent="0.2">
      <c r="A1186" t="s">
        <v>1310</v>
      </c>
      <c r="B1186" t="s">
        <v>1311</v>
      </c>
      <c r="C1186">
        <v>1991</v>
      </c>
      <c r="D1186" t="s">
        <v>1312</v>
      </c>
      <c r="E1186" t="s">
        <v>1313</v>
      </c>
      <c r="F1186" t="s">
        <v>95</v>
      </c>
      <c r="G1186" t="s">
        <v>1314</v>
      </c>
      <c r="H1186" s="4" t="s">
        <v>347</v>
      </c>
      <c r="I1186">
        <v>50</v>
      </c>
      <c r="J1186" t="s">
        <v>1349</v>
      </c>
      <c r="K1186" t="s">
        <v>1350</v>
      </c>
      <c r="L1186" s="4" t="s">
        <v>1317</v>
      </c>
      <c r="M1186" t="s">
        <v>1334</v>
      </c>
      <c r="N1186" t="s">
        <v>1335</v>
      </c>
      <c r="P1186">
        <v>0.31</v>
      </c>
      <c r="Q1186" t="s">
        <v>87</v>
      </c>
      <c r="R1186" t="s">
        <v>79</v>
      </c>
      <c r="S1186" t="s">
        <v>56</v>
      </c>
      <c r="T1186" t="s">
        <v>1320</v>
      </c>
    </row>
    <row r="1187" spans="1:21" x14ac:dyDescent="0.2">
      <c r="A1187" t="s">
        <v>1310</v>
      </c>
      <c r="B1187" t="s">
        <v>1311</v>
      </c>
      <c r="C1187">
        <v>1991</v>
      </c>
      <c r="D1187" t="s">
        <v>1312</v>
      </c>
      <c r="E1187" t="s">
        <v>1313</v>
      </c>
      <c r="F1187" t="s">
        <v>95</v>
      </c>
      <c r="G1187" t="s">
        <v>1314</v>
      </c>
      <c r="H1187" s="4" t="s">
        <v>347</v>
      </c>
      <c r="I1187">
        <v>50</v>
      </c>
      <c r="J1187" t="s">
        <v>1349</v>
      </c>
      <c r="K1187" t="s">
        <v>1350</v>
      </c>
      <c r="L1187" s="4" t="s">
        <v>1317</v>
      </c>
      <c r="M1187" t="s">
        <v>1336</v>
      </c>
      <c r="N1187" t="s">
        <v>1335</v>
      </c>
      <c r="P1187">
        <v>0.28000000000000003</v>
      </c>
      <c r="Q1187" t="s">
        <v>87</v>
      </c>
      <c r="R1187" t="s">
        <v>79</v>
      </c>
      <c r="S1187" t="s">
        <v>56</v>
      </c>
      <c r="T1187" t="s">
        <v>1320</v>
      </c>
    </row>
    <row r="1188" spans="1:21" x14ac:dyDescent="0.2">
      <c r="A1188" t="s">
        <v>1310</v>
      </c>
      <c r="B1188" t="s">
        <v>1311</v>
      </c>
      <c r="C1188">
        <v>1991</v>
      </c>
      <c r="D1188" t="s">
        <v>1312</v>
      </c>
      <c r="E1188" t="s">
        <v>1313</v>
      </c>
      <c r="F1188" t="s">
        <v>95</v>
      </c>
      <c r="G1188" t="s">
        <v>1314</v>
      </c>
      <c r="H1188" s="4" t="s">
        <v>347</v>
      </c>
      <c r="I1188">
        <v>50</v>
      </c>
      <c r="J1188" t="s">
        <v>1349</v>
      </c>
      <c r="K1188" t="s">
        <v>1350</v>
      </c>
      <c r="L1188" s="4" t="s">
        <v>1317</v>
      </c>
      <c r="M1188" t="s">
        <v>1337</v>
      </c>
      <c r="N1188" t="s">
        <v>1335</v>
      </c>
      <c r="P1188">
        <v>0.26</v>
      </c>
      <c r="R1188" t="s">
        <v>79</v>
      </c>
      <c r="S1188" t="s">
        <v>56</v>
      </c>
      <c r="T1188" t="s">
        <v>1320</v>
      </c>
    </row>
    <row r="1189" spans="1:21" x14ac:dyDescent="0.2">
      <c r="A1189" t="s">
        <v>1310</v>
      </c>
      <c r="B1189" t="s">
        <v>1311</v>
      </c>
      <c r="C1189">
        <v>1991</v>
      </c>
      <c r="D1189" t="s">
        <v>1312</v>
      </c>
      <c r="E1189" t="s">
        <v>1313</v>
      </c>
      <c r="F1189" t="s">
        <v>95</v>
      </c>
      <c r="G1189" t="s">
        <v>1314</v>
      </c>
      <c r="H1189" s="4" t="s">
        <v>347</v>
      </c>
      <c r="I1189">
        <v>50</v>
      </c>
      <c r="J1189" t="s">
        <v>1349</v>
      </c>
      <c r="K1189" t="s">
        <v>1350</v>
      </c>
      <c r="L1189" s="4" t="s">
        <v>1317</v>
      </c>
      <c r="M1189" t="s">
        <v>1338</v>
      </c>
      <c r="N1189" t="s">
        <v>1335</v>
      </c>
      <c r="P1189">
        <v>0.25</v>
      </c>
      <c r="R1189" t="s">
        <v>79</v>
      </c>
      <c r="S1189" t="s">
        <v>56</v>
      </c>
      <c r="T1189" t="s">
        <v>1320</v>
      </c>
    </row>
    <row r="1190" spans="1:21" x14ac:dyDescent="0.2">
      <c r="A1190" t="s">
        <v>1310</v>
      </c>
      <c r="B1190" t="s">
        <v>1311</v>
      </c>
      <c r="C1190">
        <v>1991</v>
      </c>
      <c r="D1190" t="s">
        <v>1312</v>
      </c>
      <c r="E1190" t="s">
        <v>1313</v>
      </c>
      <c r="F1190" t="s">
        <v>95</v>
      </c>
      <c r="G1190" t="s">
        <v>1314</v>
      </c>
      <c r="H1190" s="4" t="s">
        <v>347</v>
      </c>
      <c r="I1190">
        <v>50</v>
      </c>
      <c r="J1190" t="s">
        <v>1349</v>
      </c>
      <c r="K1190" t="s">
        <v>1350</v>
      </c>
      <c r="L1190" s="4" t="s">
        <v>1317</v>
      </c>
      <c r="M1190" t="s">
        <v>1339</v>
      </c>
      <c r="N1190" t="s">
        <v>1335</v>
      </c>
      <c r="P1190">
        <v>-0.15</v>
      </c>
      <c r="R1190" t="s">
        <v>79</v>
      </c>
      <c r="S1190" t="s">
        <v>56</v>
      </c>
      <c r="T1190" t="s">
        <v>1320</v>
      </c>
    </row>
    <row r="1191" spans="1:21" x14ac:dyDescent="0.2">
      <c r="A1191" t="s">
        <v>1310</v>
      </c>
      <c r="B1191" t="s">
        <v>1311</v>
      </c>
      <c r="C1191">
        <v>1991</v>
      </c>
      <c r="D1191" t="s">
        <v>1312</v>
      </c>
      <c r="E1191" t="s">
        <v>1313</v>
      </c>
      <c r="F1191" t="s">
        <v>95</v>
      </c>
      <c r="G1191" t="s">
        <v>1314</v>
      </c>
      <c r="H1191" s="4" t="s">
        <v>347</v>
      </c>
      <c r="I1191">
        <v>50</v>
      </c>
      <c r="J1191" t="s">
        <v>1349</v>
      </c>
      <c r="K1191" t="s">
        <v>1350</v>
      </c>
      <c r="L1191" s="4" t="s">
        <v>1317</v>
      </c>
      <c r="M1191" t="s">
        <v>1340</v>
      </c>
      <c r="N1191" t="s">
        <v>1335</v>
      </c>
      <c r="P1191">
        <v>0.51</v>
      </c>
      <c r="Q1191" t="s">
        <v>87</v>
      </c>
      <c r="R1191" t="s">
        <v>79</v>
      </c>
      <c r="S1191" t="s">
        <v>56</v>
      </c>
      <c r="T1191" t="s">
        <v>1320</v>
      </c>
    </row>
    <row r="1192" spans="1:21" x14ac:dyDescent="0.2">
      <c r="A1192" t="s">
        <v>1310</v>
      </c>
      <c r="B1192" t="s">
        <v>1311</v>
      </c>
      <c r="C1192">
        <v>1991</v>
      </c>
      <c r="D1192" t="s">
        <v>1312</v>
      </c>
      <c r="E1192" t="s">
        <v>1313</v>
      </c>
      <c r="F1192" t="s">
        <v>95</v>
      </c>
      <c r="G1192" t="s">
        <v>1314</v>
      </c>
      <c r="H1192" s="4" t="s">
        <v>347</v>
      </c>
      <c r="I1192">
        <v>50</v>
      </c>
      <c r="J1192" t="s">
        <v>1349</v>
      </c>
      <c r="K1192" t="s">
        <v>1350</v>
      </c>
      <c r="L1192" s="4" t="s">
        <v>1317</v>
      </c>
      <c r="M1192" t="s">
        <v>1341</v>
      </c>
      <c r="N1192" t="s">
        <v>1335</v>
      </c>
      <c r="P1192">
        <v>0.04</v>
      </c>
      <c r="R1192" t="s">
        <v>79</v>
      </c>
      <c r="S1192" t="s">
        <v>56</v>
      </c>
      <c r="T1192" t="s">
        <v>1320</v>
      </c>
    </row>
    <row r="1193" spans="1:21" x14ac:dyDescent="0.2">
      <c r="A1193" t="s">
        <v>1310</v>
      </c>
      <c r="B1193" t="s">
        <v>1311</v>
      </c>
      <c r="C1193">
        <v>1991</v>
      </c>
      <c r="D1193" t="s">
        <v>1312</v>
      </c>
      <c r="E1193" t="s">
        <v>1313</v>
      </c>
      <c r="F1193" t="s">
        <v>95</v>
      </c>
      <c r="G1193" t="s">
        <v>1314</v>
      </c>
      <c r="H1193" s="4" t="s">
        <v>347</v>
      </c>
      <c r="I1193">
        <v>50</v>
      </c>
      <c r="J1193" t="s">
        <v>1349</v>
      </c>
      <c r="K1193" t="s">
        <v>1350</v>
      </c>
      <c r="L1193" s="4" t="s">
        <v>1317</v>
      </c>
      <c r="M1193" t="s">
        <v>1342</v>
      </c>
      <c r="N1193" t="s">
        <v>1335</v>
      </c>
      <c r="P1193">
        <v>0.06</v>
      </c>
      <c r="R1193" t="s">
        <v>79</v>
      </c>
      <c r="S1193" t="s">
        <v>56</v>
      </c>
      <c r="T1193" t="s">
        <v>1320</v>
      </c>
    </row>
    <row r="1194" spans="1:21" x14ac:dyDescent="0.2">
      <c r="A1194" t="s">
        <v>1310</v>
      </c>
      <c r="B1194" t="s">
        <v>1311</v>
      </c>
      <c r="C1194">
        <v>1991</v>
      </c>
      <c r="D1194" t="s">
        <v>1312</v>
      </c>
      <c r="E1194" t="s">
        <v>1313</v>
      </c>
      <c r="F1194" t="s">
        <v>95</v>
      </c>
      <c r="G1194" t="s">
        <v>1314</v>
      </c>
      <c r="H1194" s="4" t="s">
        <v>347</v>
      </c>
      <c r="I1194">
        <v>50</v>
      </c>
      <c r="J1194" t="s">
        <v>1349</v>
      </c>
      <c r="K1194" t="s">
        <v>1350</v>
      </c>
      <c r="L1194" s="4" t="s">
        <v>1317</v>
      </c>
      <c r="M1194" t="s">
        <v>1343</v>
      </c>
      <c r="N1194" t="s">
        <v>1335</v>
      </c>
      <c r="P1194">
        <v>0.33</v>
      </c>
      <c r="Q1194" t="s">
        <v>87</v>
      </c>
      <c r="R1194" t="s">
        <v>79</v>
      </c>
      <c r="S1194" t="s">
        <v>56</v>
      </c>
      <c r="T1194" t="s">
        <v>1320</v>
      </c>
    </row>
    <row r="1195" spans="1:21" x14ac:dyDescent="0.2">
      <c r="A1195" t="s">
        <v>1310</v>
      </c>
      <c r="B1195" t="s">
        <v>1311</v>
      </c>
      <c r="C1195">
        <v>1991</v>
      </c>
      <c r="D1195" t="s">
        <v>1312</v>
      </c>
      <c r="E1195" t="s">
        <v>1313</v>
      </c>
      <c r="F1195" t="s">
        <v>95</v>
      </c>
      <c r="G1195" t="s">
        <v>1314</v>
      </c>
      <c r="H1195" s="4" t="s">
        <v>347</v>
      </c>
      <c r="I1195">
        <v>50</v>
      </c>
      <c r="J1195" t="s">
        <v>1349</v>
      </c>
      <c r="K1195" t="s">
        <v>1350</v>
      </c>
      <c r="L1195" s="4" t="s">
        <v>1317</v>
      </c>
      <c r="M1195" t="s">
        <v>1344</v>
      </c>
      <c r="N1195" t="s">
        <v>1335</v>
      </c>
      <c r="P1195">
        <v>-0.06</v>
      </c>
      <c r="R1195" t="s">
        <v>79</v>
      </c>
      <c r="S1195" t="s">
        <v>56</v>
      </c>
      <c r="T1195" t="s">
        <v>1320</v>
      </c>
    </row>
    <row r="1196" spans="1:21" x14ac:dyDescent="0.2">
      <c r="A1196" t="s">
        <v>1310</v>
      </c>
      <c r="B1196" t="s">
        <v>1311</v>
      </c>
      <c r="C1196">
        <v>1991</v>
      </c>
      <c r="D1196" t="s">
        <v>1312</v>
      </c>
      <c r="E1196" t="s">
        <v>1313</v>
      </c>
      <c r="F1196" t="s">
        <v>95</v>
      </c>
      <c r="G1196" t="s">
        <v>1314</v>
      </c>
      <c r="H1196" s="4" t="s">
        <v>347</v>
      </c>
      <c r="I1196">
        <v>50</v>
      </c>
      <c r="J1196" t="s">
        <v>1349</v>
      </c>
      <c r="K1196" t="s">
        <v>1350</v>
      </c>
      <c r="L1196" s="4" t="s">
        <v>1317</v>
      </c>
      <c r="M1196" t="s">
        <v>1345</v>
      </c>
      <c r="N1196" t="s">
        <v>1335</v>
      </c>
      <c r="P1196">
        <v>0.27</v>
      </c>
      <c r="Q1196" t="s">
        <v>87</v>
      </c>
      <c r="R1196" t="s">
        <v>79</v>
      </c>
      <c r="S1196" t="s">
        <v>56</v>
      </c>
      <c r="T1196" t="s">
        <v>1320</v>
      </c>
    </row>
    <row r="1197" spans="1:21" x14ac:dyDescent="0.2">
      <c r="A1197" t="s">
        <v>1310</v>
      </c>
      <c r="B1197" t="s">
        <v>1311</v>
      </c>
      <c r="C1197">
        <v>1991</v>
      </c>
      <c r="D1197" t="s">
        <v>1312</v>
      </c>
      <c r="E1197" t="s">
        <v>1313</v>
      </c>
      <c r="F1197" t="s">
        <v>95</v>
      </c>
      <c r="G1197" t="s">
        <v>1314</v>
      </c>
      <c r="H1197" s="4" t="s">
        <v>347</v>
      </c>
      <c r="I1197">
        <v>50</v>
      </c>
      <c r="J1197" t="s">
        <v>1349</v>
      </c>
      <c r="K1197" t="s">
        <v>1350</v>
      </c>
      <c r="L1197" s="4" t="s">
        <v>1317</v>
      </c>
      <c r="M1197" t="s">
        <v>1346</v>
      </c>
      <c r="N1197" t="s">
        <v>1335</v>
      </c>
      <c r="P1197">
        <v>0.26</v>
      </c>
      <c r="Q1197" t="s">
        <v>87</v>
      </c>
      <c r="R1197" t="s">
        <v>79</v>
      </c>
      <c r="S1197" t="s">
        <v>56</v>
      </c>
      <c r="T1197" t="s">
        <v>1320</v>
      </c>
    </row>
    <row r="1198" spans="1:21" x14ac:dyDescent="0.2">
      <c r="A1198" t="s">
        <v>1310</v>
      </c>
      <c r="B1198" t="s">
        <v>1311</v>
      </c>
      <c r="C1198">
        <v>1991</v>
      </c>
      <c r="D1198" t="s">
        <v>1312</v>
      </c>
      <c r="E1198" t="s">
        <v>1313</v>
      </c>
      <c r="F1198" t="s">
        <v>95</v>
      </c>
      <c r="G1198" t="s">
        <v>1314</v>
      </c>
      <c r="H1198" s="4" t="s">
        <v>347</v>
      </c>
      <c r="I1198">
        <v>50</v>
      </c>
      <c r="J1198" t="s">
        <v>1349</v>
      </c>
      <c r="K1198" t="s">
        <v>1350</v>
      </c>
      <c r="L1198" s="4" t="s">
        <v>1317</v>
      </c>
      <c r="M1198" t="s">
        <v>1347</v>
      </c>
      <c r="N1198" t="s">
        <v>1335</v>
      </c>
      <c r="P1198">
        <v>-0.03</v>
      </c>
      <c r="R1198" t="s">
        <v>79</v>
      </c>
      <c r="S1198" t="s">
        <v>56</v>
      </c>
      <c r="T1198" t="s">
        <v>1320</v>
      </c>
    </row>
    <row r="1199" spans="1:21" x14ac:dyDescent="0.2">
      <c r="A1199" t="s">
        <v>1310</v>
      </c>
      <c r="B1199" t="s">
        <v>1311</v>
      </c>
      <c r="C1199">
        <v>1991</v>
      </c>
      <c r="D1199" t="s">
        <v>1312</v>
      </c>
      <c r="E1199" t="s">
        <v>1313</v>
      </c>
      <c r="F1199" t="s">
        <v>95</v>
      </c>
      <c r="G1199" t="s">
        <v>1314</v>
      </c>
      <c r="H1199" s="4" t="s">
        <v>347</v>
      </c>
      <c r="I1199">
        <v>50</v>
      </c>
      <c r="J1199" t="s">
        <v>1349</v>
      </c>
      <c r="K1199" t="s">
        <v>1350</v>
      </c>
      <c r="L1199" s="4" t="s">
        <v>1317</v>
      </c>
      <c r="M1199" t="s">
        <v>1348</v>
      </c>
      <c r="N1199" t="s">
        <v>1335</v>
      </c>
      <c r="P1199">
        <v>0.35</v>
      </c>
      <c r="Q1199" t="s">
        <v>87</v>
      </c>
      <c r="R1199" t="s">
        <v>79</v>
      </c>
      <c r="S1199" t="s">
        <v>56</v>
      </c>
      <c r="T1199" t="s">
        <v>1320</v>
      </c>
    </row>
    <row r="1200" spans="1:21" ht="170" x14ac:dyDescent="0.2">
      <c r="A1200" t="s">
        <v>1351</v>
      </c>
      <c r="B1200" t="s">
        <v>1352</v>
      </c>
      <c r="C1200">
        <v>1987</v>
      </c>
      <c r="D1200" t="s">
        <v>1353</v>
      </c>
      <c r="E1200" t="s">
        <v>1354</v>
      </c>
      <c r="F1200" t="s">
        <v>95</v>
      </c>
      <c r="G1200" t="s">
        <v>1355</v>
      </c>
      <c r="H1200" s="4" t="s">
        <v>271</v>
      </c>
      <c r="I1200">
        <v>17</v>
      </c>
      <c r="J1200" t="s">
        <v>1356</v>
      </c>
      <c r="K1200" s="13" t="s">
        <v>1903</v>
      </c>
      <c r="M1200" t="s">
        <v>1357</v>
      </c>
      <c r="N1200" t="s">
        <v>1358</v>
      </c>
      <c r="P1200">
        <v>0.03</v>
      </c>
      <c r="R1200" t="s">
        <v>79</v>
      </c>
      <c r="S1200" t="s">
        <v>102</v>
      </c>
      <c r="T1200" t="s">
        <v>1359</v>
      </c>
      <c r="U1200" t="s">
        <v>1360</v>
      </c>
    </row>
    <row r="1201" spans="1:21" ht="170" x14ac:dyDescent="0.2">
      <c r="A1201" t="s">
        <v>1351</v>
      </c>
      <c r="B1201" t="s">
        <v>1352</v>
      </c>
      <c r="C1201">
        <v>1987</v>
      </c>
      <c r="D1201" t="s">
        <v>1353</v>
      </c>
      <c r="E1201" t="s">
        <v>1354</v>
      </c>
      <c r="F1201" t="s">
        <v>95</v>
      </c>
      <c r="G1201" t="s">
        <v>1355</v>
      </c>
      <c r="H1201" s="4" t="s">
        <v>271</v>
      </c>
      <c r="I1201">
        <v>17</v>
      </c>
      <c r="J1201" t="s">
        <v>1356</v>
      </c>
      <c r="K1201" s="13" t="s">
        <v>1903</v>
      </c>
      <c r="M1201" t="s">
        <v>1361</v>
      </c>
      <c r="N1201" t="s">
        <v>1358</v>
      </c>
      <c r="P1201">
        <v>-0.11</v>
      </c>
      <c r="R1201" t="s">
        <v>79</v>
      </c>
      <c r="S1201" t="s">
        <v>102</v>
      </c>
      <c r="T1201" t="s">
        <v>1359</v>
      </c>
      <c r="U1201" t="s">
        <v>1360</v>
      </c>
    </row>
    <row r="1202" spans="1:21" ht="170" x14ac:dyDescent="0.2">
      <c r="A1202" t="s">
        <v>1351</v>
      </c>
      <c r="B1202" t="s">
        <v>1352</v>
      </c>
      <c r="C1202">
        <v>1987</v>
      </c>
      <c r="D1202" t="s">
        <v>1353</v>
      </c>
      <c r="E1202" t="s">
        <v>1354</v>
      </c>
      <c r="F1202" t="s">
        <v>95</v>
      </c>
      <c r="G1202" t="s">
        <v>1355</v>
      </c>
      <c r="H1202" s="4" t="s">
        <v>271</v>
      </c>
      <c r="I1202">
        <v>17</v>
      </c>
      <c r="J1202" t="s">
        <v>1356</v>
      </c>
      <c r="K1202" s="13" t="s">
        <v>1903</v>
      </c>
      <c r="M1202" t="s">
        <v>1362</v>
      </c>
      <c r="N1202" t="s">
        <v>1358</v>
      </c>
      <c r="P1202">
        <v>0.51</v>
      </c>
      <c r="R1202" t="s">
        <v>79</v>
      </c>
      <c r="S1202" t="s">
        <v>102</v>
      </c>
      <c r="T1202" t="s">
        <v>1359</v>
      </c>
      <c r="U1202" t="s">
        <v>1360</v>
      </c>
    </row>
    <row r="1203" spans="1:21" ht="170" x14ac:dyDescent="0.2">
      <c r="A1203" t="s">
        <v>1351</v>
      </c>
      <c r="B1203" t="s">
        <v>1352</v>
      </c>
      <c r="C1203">
        <v>1987</v>
      </c>
      <c r="D1203" t="s">
        <v>1353</v>
      </c>
      <c r="E1203" t="s">
        <v>1354</v>
      </c>
      <c r="F1203" t="s">
        <v>95</v>
      </c>
      <c r="G1203" t="s">
        <v>1355</v>
      </c>
      <c r="H1203" s="4" t="s">
        <v>271</v>
      </c>
      <c r="I1203">
        <v>26</v>
      </c>
      <c r="J1203" t="s">
        <v>1356</v>
      </c>
      <c r="K1203" s="13" t="s">
        <v>1903</v>
      </c>
      <c r="M1203" t="s">
        <v>1357</v>
      </c>
      <c r="N1203" t="s">
        <v>1358</v>
      </c>
      <c r="P1203">
        <v>0.27</v>
      </c>
      <c r="R1203" t="s">
        <v>79</v>
      </c>
      <c r="S1203" t="s">
        <v>102</v>
      </c>
      <c r="T1203" t="s">
        <v>1359</v>
      </c>
      <c r="U1203" t="s">
        <v>1363</v>
      </c>
    </row>
    <row r="1204" spans="1:21" ht="170" x14ac:dyDescent="0.2">
      <c r="A1204" t="s">
        <v>1351</v>
      </c>
      <c r="B1204" t="s">
        <v>1352</v>
      </c>
      <c r="C1204">
        <v>1987</v>
      </c>
      <c r="D1204" t="s">
        <v>1353</v>
      </c>
      <c r="E1204" t="s">
        <v>1354</v>
      </c>
      <c r="F1204" t="s">
        <v>95</v>
      </c>
      <c r="G1204" t="s">
        <v>1355</v>
      </c>
      <c r="H1204" s="4" t="s">
        <v>271</v>
      </c>
      <c r="I1204">
        <v>26</v>
      </c>
      <c r="J1204" t="s">
        <v>1356</v>
      </c>
      <c r="K1204" s="13" t="s">
        <v>1903</v>
      </c>
      <c r="M1204" t="s">
        <v>1361</v>
      </c>
      <c r="N1204" t="s">
        <v>1358</v>
      </c>
      <c r="P1204">
        <v>-7.0000000000000007E-2</v>
      </c>
      <c r="R1204" t="s">
        <v>79</v>
      </c>
      <c r="S1204" t="s">
        <v>102</v>
      </c>
      <c r="T1204" t="s">
        <v>1359</v>
      </c>
      <c r="U1204" t="s">
        <v>1363</v>
      </c>
    </row>
    <row r="1205" spans="1:21" ht="170" x14ac:dyDescent="0.2">
      <c r="A1205" t="s">
        <v>1351</v>
      </c>
      <c r="B1205" t="s">
        <v>1352</v>
      </c>
      <c r="C1205">
        <v>1987</v>
      </c>
      <c r="D1205" t="s">
        <v>1353</v>
      </c>
      <c r="E1205" t="s">
        <v>1354</v>
      </c>
      <c r="F1205" t="s">
        <v>95</v>
      </c>
      <c r="G1205" t="s">
        <v>1355</v>
      </c>
      <c r="H1205" s="4" t="s">
        <v>271</v>
      </c>
      <c r="I1205">
        <v>26</v>
      </c>
      <c r="J1205" t="s">
        <v>1356</v>
      </c>
      <c r="K1205" s="13" t="s">
        <v>1903</v>
      </c>
      <c r="M1205" t="s">
        <v>1362</v>
      </c>
      <c r="N1205" t="s">
        <v>1358</v>
      </c>
      <c r="P1205">
        <v>0.1</v>
      </c>
      <c r="R1205" t="s">
        <v>79</v>
      </c>
      <c r="S1205" t="s">
        <v>102</v>
      </c>
      <c r="T1205" t="s">
        <v>1359</v>
      </c>
      <c r="U1205" t="s">
        <v>1363</v>
      </c>
    </row>
    <row r="1206" spans="1:21" ht="170" x14ac:dyDescent="0.2">
      <c r="A1206" t="s">
        <v>1351</v>
      </c>
      <c r="B1206" t="s">
        <v>1352</v>
      </c>
      <c r="C1206">
        <v>1987</v>
      </c>
      <c r="D1206" t="s">
        <v>1353</v>
      </c>
      <c r="E1206" t="s">
        <v>1354</v>
      </c>
      <c r="F1206" t="s">
        <v>95</v>
      </c>
      <c r="G1206" t="s">
        <v>1355</v>
      </c>
      <c r="H1206" s="4" t="s">
        <v>271</v>
      </c>
      <c r="I1206">
        <v>17</v>
      </c>
      <c r="J1206" t="s">
        <v>1356</v>
      </c>
      <c r="K1206" s="13" t="s">
        <v>1903</v>
      </c>
      <c r="M1206" t="s">
        <v>1357</v>
      </c>
      <c r="N1206" t="s">
        <v>1358</v>
      </c>
      <c r="O1206" t="s">
        <v>1364</v>
      </c>
      <c r="P1206">
        <v>-0.03</v>
      </c>
      <c r="R1206" t="s">
        <v>79</v>
      </c>
      <c r="S1206" t="s">
        <v>102</v>
      </c>
      <c r="T1206" t="s">
        <v>1359</v>
      </c>
      <c r="U1206" t="s">
        <v>1360</v>
      </c>
    </row>
    <row r="1207" spans="1:21" ht="170" x14ac:dyDescent="0.2">
      <c r="A1207" t="s">
        <v>1351</v>
      </c>
      <c r="B1207" t="s">
        <v>1352</v>
      </c>
      <c r="C1207">
        <v>1987</v>
      </c>
      <c r="D1207" t="s">
        <v>1353</v>
      </c>
      <c r="E1207" t="s">
        <v>1354</v>
      </c>
      <c r="F1207" t="s">
        <v>95</v>
      </c>
      <c r="G1207" t="s">
        <v>1355</v>
      </c>
      <c r="H1207" s="4" t="s">
        <v>271</v>
      </c>
      <c r="I1207">
        <v>17</v>
      </c>
      <c r="J1207" t="s">
        <v>1356</v>
      </c>
      <c r="K1207" s="13" t="s">
        <v>1903</v>
      </c>
      <c r="M1207" t="s">
        <v>1361</v>
      </c>
      <c r="N1207" t="s">
        <v>1358</v>
      </c>
      <c r="O1207" t="s">
        <v>1364</v>
      </c>
      <c r="P1207">
        <v>-0.3</v>
      </c>
      <c r="R1207" t="s">
        <v>79</v>
      </c>
      <c r="S1207" t="s">
        <v>102</v>
      </c>
      <c r="T1207" t="s">
        <v>1359</v>
      </c>
      <c r="U1207" t="s">
        <v>1360</v>
      </c>
    </row>
    <row r="1208" spans="1:21" ht="170" x14ac:dyDescent="0.2">
      <c r="A1208" t="s">
        <v>1351</v>
      </c>
      <c r="B1208" t="s">
        <v>1352</v>
      </c>
      <c r="C1208">
        <v>1987</v>
      </c>
      <c r="D1208" t="s">
        <v>1353</v>
      </c>
      <c r="E1208" t="s">
        <v>1354</v>
      </c>
      <c r="F1208" t="s">
        <v>95</v>
      </c>
      <c r="G1208" t="s">
        <v>1355</v>
      </c>
      <c r="H1208" s="4" t="s">
        <v>271</v>
      </c>
      <c r="I1208">
        <v>17</v>
      </c>
      <c r="J1208" t="s">
        <v>1356</v>
      </c>
      <c r="K1208" s="13" t="s">
        <v>1903</v>
      </c>
      <c r="M1208" t="s">
        <v>1362</v>
      </c>
      <c r="N1208" t="s">
        <v>1358</v>
      </c>
      <c r="O1208" t="s">
        <v>1364</v>
      </c>
      <c r="P1208">
        <v>0.47</v>
      </c>
      <c r="R1208" t="s">
        <v>79</v>
      </c>
      <c r="S1208" t="s">
        <v>102</v>
      </c>
      <c r="T1208" t="s">
        <v>1359</v>
      </c>
      <c r="U1208" t="s">
        <v>1360</v>
      </c>
    </row>
    <row r="1209" spans="1:21" ht="170" x14ac:dyDescent="0.2">
      <c r="A1209" t="s">
        <v>1351</v>
      </c>
      <c r="B1209" t="s">
        <v>1352</v>
      </c>
      <c r="C1209">
        <v>1987</v>
      </c>
      <c r="D1209" t="s">
        <v>1353</v>
      </c>
      <c r="E1209" t="s">
        <v>1354</v>
      </c>
      <c r="F1209" t="s">
        <v>95</v>
      </c>
      <c r="G1209" t="s">
        <v>1355</v>
      </c>
      <c r="H1209" s="4" t="s">
        <v>271</v>
      </c>
      <c r="I1209">
        <v>26</v>
      </c>
      <c r="J1209" t="s">
        <v>1356</v>
      </c>
      <c r="K1209" s="13" t="s">
        <v>1903</v>
      </c>
      <c r="M1209" t="s">
        <v>1357</v>
      </c>
      <c r="N1209" t="s">
        <v>1358</v>
      </c>
      <c r="O1209" t="s">
        <v>1364</v>
      </c>
      <c r="P1209">
        <v>0.31</v>
      </c>
      <c r="R1209" t="s">
        <v>79</v>
      </c>
      <c r="S1209" t="s">
        <v>102</v>
      </c>
      <c r="T1209" t="s">
        <v>1359</v>
      </c>
      <c r="U1209" t="s">
        <v>1363</v>
      </c>
    </row>
    <row r="1210" spans="1:21" ht="170" x14ac:dyDescent="0.2">
      <c r="A1210" t="s">
        <v>1351</v>
      </c>
      <c r="B1210" t="s">
        <v>1352</v>
      </c>
      <c r="C1210">
        <v>1987</v>
      </c>
      <c r="D1210" t="s">
        <v>1353</v>
      </c>
      <c r="E1210" t="s">
        <v>1354</v>
      </c>
      <c r="F1210" t="s">
        <v>95</v>
      </c>
      <c r="G1210" t="s">
        <v>1355</v>
      </c>
      <c r="H1210" s="4" t="s">
        <v>271</v>
      </c>
      <c r="I1210">
        <v>26</v>
      </c>
      <c r="J1210" t="s">
        <v>1356</v>
      </c>
      <c r="K1210" s="13" t="s">
        <v>1903</v>
      </c>
      <c r="M1210" t="s">
        <v>1361</v>
      </c>
      <c r="N1210" t="s">
        <v>1358</v>
      </c>
      <c r="O1210" t="s">
        <v>1364</v>
      </c>
      <c r="P1210">
        <v>0.05</v>
      </c>
      <c r="R1210" t="s">
        <v>79</v>
      </c>
      <c r="S1210" t="s">
        <v>102</v>
      </c>
      <c r="T1210" t="s">
        <v>1359</v>
      </c>
      <c r="U1210" t="s">
        <v>1363</v>
      </c>
    </row>
    <row r="1211" spans="1:21" ht="170" x14ac:dyDescent="0.2">
      <c r="A1211" t="s">
        <v>1351</v>
      </c>
      <c r="B1211" t="s">
        <v>1352</v>
      </c>
      <c r="C1211">
        <v>1987</v>
      </c>
      <c r="D1211" t="s">
        <v>1353</v>
      </c>
      <c r="E1211" t="s">
        <v>1354</v>
      </c>
      <c r="F1211" t="s">
        <v>95</v>
      </c>
      <c r="G1211" t="s">
        <v>1355</v>
      </c>
      <c r="H1211" s="4" t="s">
        <v>271</v>
      </c>
      <c r="I1211">
        <v>26</v>
      </c>
      <c r="J1211" t="s">
        <v>1356</v>
      </c>
      <c r="K1211" s="13" t="s">
        <v>1903</v>
      </c>
      <c r="M1211" t="s">
        <v>1362</v>
      </c>
      <c r="N1211" t="s">
        <v>1358</v>
      </c>
      <c r="O1211" t="s">
        <v>1364</v>
      </c>
      <c r="P1211">
        <v>0.14000000000000001</v>
      </c>
      <c r="R1211" t="s">
        <v>79</v>
      </c>
      <c r="S1211" t="s">
        <v>102</v>
      </c>
      <c r="T1211" t="s">
        <v>1359</v>
      </c>
      <c r="U1211" t="s">
        <v>1363</v>
      </c>
    </row>
    <row r="1212" spans="1:21" ht="170" x14ac:dyDescent="0.2">
      <c r="A1212" t="s">
        <v>1351</v>
      </c>
      <c r="B1212" t="s">
        <v>1352</v>
      </c>
      <c r="C1212">
        <v>1987</v>
      </c>
      <c r="D1212" t="s">
        <v>1353</v>
      </c>
      <c r="E1212" t="s">
        <v>1354</v>
      </c>
      <c r="F1212" t="s">
        <v>95</v>
      </c>
      <c r="G1212" t="s">
        <v>1355</v>
      </c>
      <c r="H1212" s="4" t="s">
        <v>271</v>
      </c>
      <c r="I1212">
        <v>17</v>
      </c>
      <c r="J1212" t="s">
        <v>1365</v>
      </c>
      <c r="K1212" s="13" t="s">
        <v>1903</v>
      </c>
      <c r="M1212" t="s">
        <v>1357</v>
      </c>
      <c r="N1212" t="s">
        <v>1358</v>
      </c>
      <c r="P1212">
        <v>0.04</v>
      </c>
      <c r="R1212" t="s">
        <v>79</v>
      </c>
      <c r="S1212" t="s">
        <v>102</v>
      </c>
      <c r="T1212" t="s">
        <v>1359</v>
      </c>
      <c r="U1212" t="s">
        <v>1360</v>
      </c>
    </row>
    <row r="1213" spans="1:21" ht="170" x14ac:dyDescent="0.2">
      <c r="A1213" t="s">
        <v>1351</v>
      </c>
      <c r="B1213" t="s">
        <v>1352</v>
      </c>
      <c r="C1213">
        <v>1987</v>
      </c>
      <c r="D1213" t="s">
        <v>1353</v>
      </c>
      <c r="E1213" t="s">
        <v>1354</v>
      </c>
      <c r="F1213" t="s">
        <v>95</v>
      </c>
      <c r="G1213" t="s">
        <v>1355</v>
      </c>
      <c r="H1213" s="4" t="s">
        <v>271</v>
      </c>
      <c r="I1213">
        <v>17</v>
      </c>
      <c r="J1213" t="s">
        <v>1365</v>
      </c>
      <c r="K1213" s="13" t="s">
        <v>1903</v>
      </c>
      <c r="M1213" t="s">
        <v>1361</v>
      </c>
      <c r="N1213" t="s">
        <v>1358</v>
      </c>
      <c r="P1213">
        <v>-0.34</v>
      </c>
      <c r="R1213" t="s">
        <v>79</v>
      </c>
      <c r="S1213" t="s">
        <v>102</v>
      </c>
      <c r="T1213" t="s">
        <v>1359</v>
      </c>
      <c r="U1213" t="s">
        <v>1360</v>
      </c>
    </row>
    <row r="1214" spans="1:21" ht="170" x14ac:dyDescent="0.2">
      <c r="A1214" t="s">
        <v>1351</v>
      </c>
      <c r="B1214" t="s">
        <v>1352</v>
      </c>
      <c r="C1214">
        <v>1987</v>
      </c>
      <c r="D1214" t="s">
        <v>1353</v>
      </c>
      <c r="E1214" t="s">
        <v>1354</v>
      </c>
      <c r="F1214" t="s">
        <v>95</v>
      </c>
      <c r="G1214" t="s">
        <v>1355</v>
      </c>
      <c r="H1214" s="4" t="s">
        <v>271</v>
      </c>
      <c r="I1214">
        <v>17</v>
      </c>
      <c r="J1214" t="s">
        <v>1365</v>
      </c>
      <c r="K1214" s="13" t="s">
        <v>1903</v>
      </c>
      <c r="M1214" t="s">
        <v>1362</v>
      </c>
      <c r="N1214" t="s">
        <v>1358</v>
      </c>
      <c r="P1214">
        <v>0.37</v>
      </c>
      <c r="R1214" t="s">
        <v>79</v>
      </c>
      <c r="S1214" t="s">
        <v>102</v>
      </c>
      <c r="T1214" t="s">
        <v>1359</v>
      </c>
      <c r="U1214" t="s">
        <v>1360</v>
      </c>
    </row>
    <row r="1215" spans="1:21" ht="170" x14ac:dyDescent="0.2">
      <c r="A1215" t="s">
        <v>1351</v>
      </c>
      <c r="B1215" t="s">
        <v>1352</v>
      </c>
      <c r="C1215">
        <v>1987</v>
      </c>
      <c r="D1215" t="s">
        <v>1353</v>
      </c>
      <c r="E1215" t="s">
        <v>1354</v>
      </c>
      <c r="F1215" t="s">
        <v>95</v>
      </c>
      <c r="G1215" t="s">
        <v>1355</v>
      </c>
      <c r="H1215" s="4" t="s">
        <v>271</v>
      </c>
      <c r="I1215">
        <v>26</v>
      </c>
      <c r="J1215" t="s">
        <v>1365</v>
      </c>
      <c r="K1215" s="13" t="s">
        <v>1903</v>
      </c>
      <c r="M1215" t="s">
        <v>1357</v>
      </c>
      <c r="N1215" t="s">
        <v>1358</v>
      </c>
      <c r="P1215">
        <v>-0.11</v>
      </c>
      <c r="R1215" t="s">
        <v>79</v>
      </c>
      <c r="S1215" t="s">
        <v>102</v>
      </c>
      <c r="T1215" t="s">
        <v>1359</v>
      </c>
      <c r="U1215" t="s">
        <v>1363</v>
      </c>
    </row>
    <row r="1216" spans="1:21" ht="170" x14ac:dyDescent="0.2">
      <c r="A1216" t="s">
        <v>1351</v>
      </c>
      <c r="B1216" t="s">
        <v>1352</v>
      </c>
      <c r="C1216">
        <v>1987</v>
      </c>
      <c r="D1216" t="s">
        <v>1353</v>
      </c>
      <c r="E1216" t="s">
        <v>1354</v>
      </c>
      <c r="F1216" t="s">
        <v>95</v>
      </c>
      <c r="G1216" t="s">
        <v>1355</v>
      </c>
      <c r="H1216" s="4" t="s">
        <v>271</v>
      </c>
      <c r="I1216">
        <v>26</v>
      </c>
      <c r="J1216" t="s">
        <v>1365</v>
      </c>
      <c r="K1216" s="13" t="s">
        <v>1903</v>
      </c>
      <c r="M1216" t="s">
        <v>1361</v>
      </c>
      <c r="N1216" t="s">
        <v>1358</v>
      </c>
      <c r="P1216">
        <v>-0.24</v>
      </c>
      <c r="R1216" t="s">
        <v>79</v>
      </c>
      <c r="S1216" t="s">
        <v>102</v>
      </c>
      <c r="T1216" t="s">
        <v>1359</v>
      </c>
      <c r="U1216" t="s">
        <v>1363</v>
      </c>
    </row>
    <row r="1217" spans="1:21" ht="170" x14ac:dyDescent="0.2">
      <c r="A1217" t="s">
        <v>1351</v>
      </c>
      <c r="B1217" t="s">
        <v>1352</v>
      </c>
      <c r="C1217">
        <v>1987</v>
      </c>
      <c r="D1217" t="s">
        <v>1353</v>
      </c>
      <c r="E1217" t="s">
        <v>1354</v>
      </c>
      <c r="F1217" t="s">
        <v>95</v>
      </c>
      <c r="G1217" t="s">
        <v>1355</v>
      </c>
      <c r="H1217" s="4" t="s">
        <v>271</v>
      </c>
      <c r="I1217">
        <v>26</v>
      </c>
      <c r="J1217" t="s">
        <v>1365</v>
      </c>
      <c r="K1217" s="13" t="s">
        <v>1903</v>
      </c>
      <c r="M1217" t="s">
        <v>1362</v>
      </c>
      <c r="N1217" t="s">
        <v>1358</v>
      </c>
      <c r="P1217">
        <v>-0.04</v>
      </c>
      <c r="R1217" t="s">
        <v>79</v>
      </c>
      <c r="S1217" t="s">
        <v>102</v>
      </c>
      <c r="T1217" t="s">
        <v>1359</v>
      </c>
      <c r="U1217" t="s">
        <v>1363</v>
      </c>
    </row>
    <row r="1218" spans="1:21" ht="170" x14ac:dyDescent="0.2">
      <c r="A1218" t="s">
        <v>1351</v>
      </c>
      <c r="B1218" t="s">
        <v>1352</v>
      </c>
      <c r="C1218">
        <v>1987</v>
      </c>
      <c r="D1218" t="s">
        <v>1353</v>
      </c>
      <c r="E1218" t="s">
        <v>1354</v>
      </c>
      <c r="F1218" t="s">
        <v>95</v>
      </c>
      <c r="G1218" t="s">
        <v>1355</v>
      </c>
      <c r="H1218" s="4" t="s">
        <v>271</v>
      </c>
      <c r="I1218">
        <v>17</v>
      </c>
      <c r="J1218" t="s">
        <v>1365</v>
      </c>
      <c r="K1218" s="13" t="s">
        <v>1903</v>
      </c>
      <c r="M1218" t="s">
        <v>1357</v>
      </c>
      <c r="N1218" t="s">
        <v>1358</v>
      </c>
      <c r="O1218" t="s">
        <v>1364</v>
      </c>
      <c r="P1218">
        <v>0.04</v>
      </c>
      <c r="R1218" t="s">
        <v>79</v>
      </c>
      <c r="S1218" t="s">
        <v>102</v>
      </c>
      <c r="T1218" t="s">
        <v>1359</v>
      </c>
      <c r="U1218" t="s">
        <v>1360</v>
      </c>
    </row>
    <row r="1219" spans="1:21" ht="170" x14ac:dyDescent="0.2">
      <c r="A1219" t="s">
        <v>1351</v>
      </c>
      <c r="B1219" t="s">
        <v>1352</v>
      </c>
      <c r="C1219">
        <v>1987</v>
      </c>
      <c r="D1219" t="s">
        <v>1353</v>
      </c>
      <c r="E1219" t="s">
        <v>1354</v>
      </c>
      <c r="F1219" t="s">
        <v>95</v>
      </c>
      <c r="G1219" t="s">
        <v>1355</v>
      </c>
      <c r="H1219" s="4" t="s">
        <v>271</v>
      </c>
      <c r="I1219">
        <v>17</v>
      </c>
      <c r="J1219" t="s">
        <v>1365</v>
      </c>
      <c r="K1219" s="13" t="s">
        <v>1903</v>
      </c>
      <c r="M1219" t="s">
        <v>1361</v>
      </c>
      <c r="N1219" t="s">
        <v>1358</v>
      </c>
      <c r="O1219" t="s">
        <v>1364</v>
      </c>
      <c r="P1219">
        <v>-0.41</v>
      </c>
      <c r="R1219" t="s">
        <v>79</v>
      </c>
      <c r="S1219" t="s">
        <v>102</v>
      </c>
      <c r="T1219" t="s">
        <v>1359</v>
      </c>
      <c r="U1219" t="s">
        <v>1360</v>
      </c>
    </row>
    <row r="1220" spans="1:21" ht="170" x14ac:dyDescent="0.2">
      <c r="A1220" t="s">
        <v>1351</v>
      </c>
      <c r="B1220" t="s">
        <v>1352</v>
      </c>
      <c r="C1220">
        <v>1987</v>
      </c>
      <c r="D1220" t="s">
        <v>1353</v>
      </c>
      <c r="E1220" t="s">
        <v>1354</v>
      </c>
      <c r="F1220" t="s">
        <v>95</v>
      </c>
      <c r="G1220" t="s">
        <v>1355</v>
      </c>
      <c r="H1220" s="4" t="s">
        <v>271</v>
      </c>
      <c r="I1220">
        <v>17</v>
      </c>
      <c r="J1220" t="s">
        <v>1365</v>
      </c>
      <c r="K1220" s="13" t="s">
        <v>1903</v>
      </c>
      <c r="M1220" t="s">
        <v>1362</v>
      </c>
      <c r="N1220" t="s">
        <v>1358</v>
      </c>
      <c r="O1220" t="s">
        <v>1364</v>
      </c>
      <c r="P1220">
        <v>0.42</v>
      </c>
      <c r="R1220" t="s">
        <v>79</v>
      </c>
      <c r="S1220" t="s">
        <v>102</v>
      </c>
      <c r="T1220" t="s">
        <v>1359</v>
      </c>
      <c r="U1220" t="s">
        <v>1360</v>
      </c>
    </row>
    <row r="1221" spans="1:21" ht="170" x14ac:dyDescent="0.2">
      <c r="A1221" t="s">
        <v>1351</v>
      </c>
      <c r="B1221" t="s">
        <v>1352</v>
      </c>
      <c r="C1221">
        <v>1987</v>
      </c>
      <c r="D1221" t="s">
        <v>1353</v>
      </c>
      <c r="E1221" t="s">
        <v>1354</v>
      </c>
      <c r="F1221" t="s">
        <v>95</v>
      </c>
      <c r="G1221" t="s">
        <v>1355</v>
      </c>
      <c r="H1221" s="4" t="s">
        <v>271</v>
      </c>
      <c r="I1221">
        <v>26</v>
      </c>
      <c r="J1221" t="s">
        <v>1365</v>
      </c>
      <c r="K1221" s="13" t="s">
        <v>1903</v>
      </c>
      <c r="M1221" t="s">
        <v>1357</v>
      </c>
      <c r="N1221" t="s">
        <v>1358</v>
      </c>
      <c r="O1221" t="s">
        <v>1364</v>
      </c>
      <c r="P1221">
        <v>-0.08</v>
      </c>
      <c r="R1221" t="s">
        <v>79</v>
      </c>
      <c r="S1221" t="s">
        <v>102</v>
      </c>
      <c r="T1221" t="s">
        <v>1359</v>
      </c>
      <c r="U1221" t="s">
        <v>1363</v>
      </c>
    </row>
    <row r="1222" spans="1:21" ht="170" x14ac:dyDescent="0.2">
      <c r="A1222" t="s">
        <v>1351</v>
      </c>
      <c r="B1222" t="s">
        <v>1352</v>
      </c>
      <c r="C1222">
        <v>1987</v>
      </c>
      <c r="D1222" t="s">
        <v>1353</v>
      </c>
      <c r="E1222" t="s">
        <v>1354</v>
      </c>
      <c r="F1222" t="s">
        <v>95</v>
      </c>
      <c r="G1222" t="s">
        <v>1355</v>
      </c>
      <c r="H1222" s="4" t="s">
        <v>271</v>
      </c>
      <c r="I1222">
        <v>26</v>
      </c>
      <c r="J1222" t="s">
        <v>1365</v>
      </c>
      <c r="K1222" s="13" t="s">
        <v>1903</v>
      </c>
      <c r="M1222" t="s">
        <v>1361</v>
      </c>
      <c r="N1222" t="s">
        <v>1358</v>
      </c>
      <c r="O1222" t="s">
        <v>1364</v>
      </c>
      <c r="P1222">
        <v>-0.22</v>
      </c>
      <c r="R1222" t="s">
        <v>79</v>
      </c>
      <c r="S1222" t="s">
        <v>102</v>
      </c>
      <c r="T1222" t="s">
        <v>1359</v>
      </c>
      <c r="U1222" t="s">
        <v>1363</v>
      </c>
    </row>
    <row r="1223" spans="1:21" ht="170" x14ac:dyDescent="0.2">
      <c r="A1223" t="s">
        <v>1351</v>
      </c>
      <c r="B1223" t="s">
        <v>1352</v>
      </c>
      <c r="C1223">
        <v>1987</v>
      </c>
      <c r="D1223" t="s">
        <v>1353</v>
      </c>
      <c r="E1223" t="s">
        <v>1354</v>
      </c>
      <c r="F1223" t="s">
        <v>95</v>
      </c>
      <c r="G1223" t="s">
        <v>1355</v>
      </c>
      <c r="H1223" s="4" t="s">
        <v>271</v>
      </c>
      <c r="I1223">
        <v>26</v>
      </c>
      <c r="J1223" t="s">
        <v>1365</v>
      </c>
      <c r="K1223" s="13" t="s">
        <v>1903</v>
      </c>
      <c r="M1223" t="s">
        <v>1362</v>
      </c>
      <c r="N1223" t="s">
        <v>1358</v>
      </c>
      <c r="O1223" t="s">
        <v>1364</v>
      </c>
      <c r="P1223">
        <v>0</v>
      </c>
      <c r="R1223" t="s">
        <v>79</v>
      </c>
      <c r="S1223" t="s">
        <v>102</v>
      </c>
      <c r="T1223" t="s">
        <v>1359</v>
      </c>
      <c r="U1223" t="s">
        <v>1363</v>
      </c>
    </row>
    <row r="1224" spans="1:21" x14ac:dyDescent="0.2">
      <c r="A1224" t="s">
        <v>1366</v>
      </c>
      <c r="B1224" t="s">
        <v>1367</v>
      </c>
      <c r="C1224">
        <v>2015</v>
      </c>
      <c r="D1224" t="s">
        <v>1368</v>
      </c>
      <c r="E1224" t="s">
        <v>1369</v>
      </c>
      <c r="F1224" t="s">
        <v>1060</v>
      </c>
      <c r="G1224" t="s">
        <v>1370</v>
      </c>
      <c r="H1224" s="4" t="s">
        <v>1371</v>
      </c>
      <c r="I1224">
        <v>48</v>
      </c>
      <c r="J1224" t="s">
        <v>188</v>
      </c>
      <c r="K1224" t="s">
        <v>1372</v>
      </c>
      <c r="M1224" t="s">
        <v>606</v>
      </c>
      <c r="O1224" t="s">
        <v>350</v>
      </c>
      <c r="P1224">
        <v>0.20699999999999999</v>
      </c>
      <c r="R1224" t="s">
        <v>79</v>
      </c>
      <c r="S1224" t="s">
        <v>102</v>
      </c>
      <c r="T1224" t="s">
        <v>1373</v>
      </c>
    </row>
    <row r="1225" spans="1:21" x14ac:dyDescent="0.2">
      <c r="A1225" t="s">
        <v>1366</v>
      </c>
      <c r="B1225" t="s">
        <v>1367</v>
      </c>
      <c r="C1225">
        <v>2015</v>
      </c>
      <c r="D1225" t="s">
        <v>1368</v>
      </c>
      <c r="E1225" t="s">
        <v>1369</v>
      </c>
      <c r="F1225" t="s">
        <v>1060</v>
      </c>
      <c r="G1225" t="s">
        <v>1370</v>
      </c>
      <c r="H1225" s="4" t="s">
        <v>1371</v>
      </c>
      <c r="I1225">
        <v>48</v>
      </c>
      <c r="J1225" t="s">
        <v>188</v>
      </c>
      <c r="K1225" t="s">
        <v>1372</v>
      </c>
      <c r="M1225" t="s">
        <v>138</v>
      </c>
      <c r="N1225" t="s">
        <v>551</v>
      </c>
      <c r="O1225" t="s">
        <v>350</v>
      </c>
      <c r="P1225">
        <v>0.39300000000000002</v>
      </c>
      <c r="Q1225" t="s">
        <v>87</v>
      </c>
      <c r="R1225" t="s">
        <v>79</v>
      </c>
      <c r="S1225" t="s">
        <v>102</v>
      </c>
      <c r="T1225" t="s">
        <v>1373</v>
      </c>
    </row>
    <row r="1226" spans="1:21" x14ac:dyDescent="0.2">
      <c r="A1226" t="s">
        <v>1366</v>
      </c>
      <c r="B1226" t="s">
        <v>1367</v>
      </c>
      <c r="C1226">
        <v>2015</v>
      </c>
      <c r="D1226" t="s">
        <v>1368</v>
      </c>
      <c r="E1226" t="s">
        <v>1369</v>
      </c>
      <c r="F1226" t="s">
        <v>1060</v>
      </c>
      <c r="G1226" t="s">
        <v>1370</v>
      </c>
      <c r="H1226" s="4" t="s">
        <v>1371</v>
      </c>
      <c r="I1226">
        <v>48</v>
      </c>
      <c r="J1226" t="s">
        <v>188</v>
      </c>
      <c r="K1226" t="s">
        <v>1372</v>
      </c>
      <c r="M1226" t="s">
        <v>1374</v>
      </c>
      <c r="N1226" t="s">
        <v>1375</v>
      </c>
      <c r="O1226" t="s">
        <v>350</v>
      </c>
      <c r="P1226">
        <v>-1.7000000000000001E-2</v>
      </c>
      <c r="R1226" t="s">
        <v>79</v>
      </c>
      <c r="S1226" t="s">
        <v>102</v>
      </c>
      <c r="T1226" t="s">
        <v>1373</v>
      </c>
    </row>
    <row r="1227" spans="1:21" x14ac:dyDescent="0.2">
      <c r="A1227" t="s">
        <v>1366</v>
      </c>
      <c r="B1227" t="s">
        <v>1367</v>
      </c>
      <c r="C1227">
        <v>2015</v>
      </c>
      <c r="D1227" t="s">
        <v>1368</v>
      </c>
      <c r="E1227" t="s">
        <v>1369</v>
      </c>
      <c r="F1227" t="s">
        <v>1060</v>
      </c>
      <c r="G1227" t="s">
        <v>1370</v>
      </c>
      <c r="H1227" s="4" t="s">
        <v>1371</v>
      </c>
      <c r="I1227">
        <v>48</v>
      </c>
      <c r="J1227" t="s">
        <v>188</v>
      </c>
      <c r="K1227" t="s">
        <v>1372</v>
      </c>
      <c r="M1227" t="s">
        <v>1376</v>
      </c>
      <c r="N1227" t="s">
        <v>1375</v>
      </c>
      <c r="O1227" t="s">
        <v>350</v>
      </c>
      <c r="P1227">
        <v>0.28499999999999998</v>
      </c>
      <c r="R1227" t="s">
        <v>79</v>
      </c>
      <c r="S1227" t="s">
        <v>102</v>
      </c>
      <c r="T1227" t="s">
        <v>1373</v>
      </c>
    </row>
    <row r="1228" spans="1:21" x14ac:dyDescent="0.2">
      <c r="A1228" t="s">
        <v>1366</v>
      </c>
      <c r="B1228" t="s">
        <v>1367</v>
      </c>
      <c r="C1228">
        <v>2015</v>
      </c>
      <c r="D1228" t="s">
        <v>1368</v>
      </c>
      <c r="E1228" t="s">
        <v>1369</v>
      </c>
      <c r="F1228" t="s">
        <v>1060</v>
      </c>
      <c r="G1228" t="s">
        <v>1370</v>
      </c>
      <c r="H1228" s="4" t="s">
        <v>1371</v>
      </c>
      <c r="I1228">
        <v>48</v>
      </c>
      <c r="J1228" t="s">
        <v>188</v>
      </c>
      <c r="K1228" t="s">
        <v>1372</v>
      </c>
      <c r="M1228" t="s">
        <v>1072</v>
      </c>
      <c r="N1228" t="s">
        <v>1375</v>
      </c>
      <c r="O1228" t="s">
        <v>350</v>
      </c>
      <c r="P1228">
        <v>0.115</v>
      </c>
      <c r="R1228" t="s">
        <v>79</v>
      </c>
      <c r="S1228" t="s">
        <v>102</v>
      </c>
      <c r="T1228" t="s">
        <v>1373</v>
      </c>
    </row>
    <row r="1229" spans="1:21" x14ac:dyDescent="0.2">
      <c r="A1229" t="s">
        <v>1366</v>
      </c>
      <c r="B1229" t="s">
        <v>1367</v>
      </c>
      <c r="C1229">
        <v>2015</v>
      </c>
      <c r="D1229" t="s">
        <v>1368</v>
      </c>
      <c r="E1229" t="s">
        <v>1369</v>
      </c>
      <c r="F1229" t="s">
        <v>1060</v>
      </c>
      <c r="G1229" t="s">
        <v>1370</v>
      </c>
      <c r="H1229" s="4" t="s">
        <v>1371</v>
      </c>
      <c r="I1229">
        <v>48</v>
      </c>
      <c r="J1229" t="s">
        <v>188</v>
      </c>
      <c r="K1229" t="s">
        <v>1372</v>
      </c>
      <c r="M1229" t="s">
        <v>1377</v>
      </c>
      <c r="N1229" t="s">
        <v>1375</v>
      </c>
      <c r="O1229" t="s">
        <v>350</v>
      </c>
      <c r="P1229">
        <v>0.28199999999999997</v>
      </c>
      <c r="R1229" t="s">
        <v>79</v>
      </c>
      <c r="S1229" t="s">
        <v>102</v>
      </c>
      <c r="T1229" t="s">
        <v>1373</v>
      </c>
    </row>
    <row r="1230" spans="1:21" x14ac:dyDescent="0.2">
      <c r="A1230" t="s">
        <v>1366</v>
      </c>
      <c r="B1230" t="s">
        <v>1367</v>
      </c>
      <c r="C1230">
        <v>2015</v>
      </c>
      <c r="D1230" t="s">
        <v>1368</v>
      </c>
      <c r="E1230" t="s">
        <v>1369</v>
      </c>
      <c r="F1230" t="s">
        <v>1060</v>
      </c>
      <c r="G1230" t="s">
        <v>1370</v>
      </c>
      <c r="H1230" s="4" t="s">
        <v>1371</v>
      </c>
      <c r="I1230">
        <v>48</v>
      </c>
      <c r="J1230" t="s">
        <v>188</v>
      </c>
      <c r="K1230" t="s">
        <v>1372</v>
      </c>
      <c r="M1230" t="s">
        <v>1378</v>
      </c>
      <c r="N1230" t="s">
        <v>1375</v>
      </c>
      <c r="O1230" t="s">
        <v>350</v>
      </c>
      <c r="P1230">
        <v>-9.6000000000000002E-2</v>
      </c>
      <c r="R1230" t="s">
        <v>79</v>
      </c>
      <c r="S1230" t="s">
        <v>102</v>
      </c>
      <c r="T1230" t="s">
        <v>1373</v>
      </c>
    </row>
    <row r="1231" spans="1:21" x14ac:dyDescent="0.2">
      <c r="A1231" t="s">
        <v>1366</v>
      </c>
      <c r="B1231" t="s">
        <v>1367</v>
      </c>
      <c r="C1231">
        <v>2015</v>
      </c>
      <c r="D1231" t="s">
        <v>1368</v>
      </c>
      <c r="E1231" t="s">
        <v>1369</v>
      </c>
      <c r="F1231" t="s">
        <v>1060</v>
      </c>
      <c r="G1231" t="s">
        <v>1370</v>
      </c>
      <c r="H1231" s="4" t="s">
        <v>1371</v>
      </c>
      <c r="I1231">
        <v>48</v>
      </c>
      <c r="J1231" t="s">
        <v>188</v>
      </c>
      <c r="K1231" t="s">
        <v>1372</v>
      </c>
      <c r="M1231" t="s">
        <v>1379</v>
      </c>
      <c r="N1231" t="s">
        <v>1380</v>
      </c>
      <c r="O1231" t="s">
        <v>350</v>
      </c>
      <c r="P1231">
        <v>-0.10199999999999999</v>
      </c>
      <c r="R1231" t="s">
        <v>79</v>
      </c>
      <c r="S1231" t="s">
        <v>102</v>
      </c>
      <c r="T1231" t="s">
        <v>1373</v>
      </c>
    </row>
    <row r="1232" spans="1:21" x14ac:dyDescent="0.2">
      <c r="A1232" t="s">
        <v>1366</v>
      </c>
      <c r="B1232" t="s">
        <v>1367</v>
      </c>
      <c r="C1232">
        <v>2015</v>
      </c>
      <c r="D1232" t="s">
        <v>1368</v>
      </c>
      <c r="E1232" t="s">
        <v>1369</v>
      </c>
      <c r="F1232" t="s">
        <v>1060</v>
      </c>
      <c r="G1232" t="s">
        <v>1370</v>
      </c>
      <c r="H1232" s="4" t="s">
        <v>1371</v>
      </c>
      <c r="I1232">
        <v>48</v>
      </c>
      <c r="J1232" t="s">
        <v>188</v>
      </c>
      <c r="K1232" t="s">
        <v>1372</v>
      </c>
      <c r="M1232" t="s">
        <v>188</v>
      </c>
      <c r="N1232" t="s">
        <v>1381</v>
      </c>
      <c r="O1232" t="s">
        <v>350</v>
      </c>
      <c r="P1232">
        <v>0.33900000000000002</v>
      </c>
      <c r="Q1232" t="s">
        <v>87</v>
      </c>
      <c r="R1232" t="s">
        <v>79</v>
      </c>
      <c r="S1232" t="s">
        <v>102</v>
      </c>
      <c r="T1232" t="s">
        <v>1373</v>
      </c>
    </row>
    <row r="1233" spans="1:20" x14ac:dyDescent="0.2">
      <c r="A1233" t="s">
        <v>1366</v>
      </c>
      <c r="B1233" t="s">
        <v>1367</v>
      </c>
      <c r="C1233">
        <v>2015</v>
      </c>
      <c r="D1233" t="s">
        <v>1368</v>
      </c>
      <c r="E1233" t="s">
        <v>1369</v>
      </c>
      <c r="F1233" t="s">
        <v>1060</v>
      </c>
      <c r="G1233" t="s">
        <v>1370</v>
      </c>
      <c r="H1233" s="4" t="s">
        <v>1371</v>
      </c>
      <c r="I1233">
        <v>48</v>
      </c>
      <c r="J1233" t="s">
        <v>188</v>
      </c>
      <c r="K1233" t="s">
        <v>1372</v>
      </c>
      <c r="M1233" t="s">
        <v>1382</v>
      </c>
      <c r="N1233" t="s">
        <v>1074</v>
      </c>
      <c r="O1233" t="s">
        <v>350</v>
      </c>
      <c r="P1233">
        <v>0.251</v>
      </c>
      <c r="R1233" t="s">
        <v>79</v>
      </c>
      <c r="S1233" t="s">
        <v>102</v>
      </c>
      <c r="T1233" t="s">
        <v>1373</v>
      </c>
    </row>
    <row r="1234" spans="1:20" x14ac:dyDescent="0.2">
      <c r="A1234" t="s">
        <v>1366</v>
      </c>
      <c r="B1234" t="s">
        <v>1367</v>
      </c>
      <c r="C1234">
        <v>2015</v>
      </c>
      <c r="D1234" t="s">
        <v>1368</v>
      </c>
      <c r="E1234" t="s">
        <v>1369</v>
      </c>
      <c r="F1234" t="s">
        <v>1060</v>
      </c>
      <c r="G1234" t="s">
        <v>1370</v>
      </c>
      <c r="H1234" s="4" t="s">
        <v>1371</v>
      </c>
      <c r="I1234">
        <v>48</v>
      </c>
      <c r="J1234" t="s">
        <v>188</v>
      </c>
      <c r="K1234" t="s">
        <v>1372</v>
      </c>
      <c r="M1234" t="s">
        <v>1069</v>
      </c>
      <c r="N1234" t="s">
        <v>1383</v>
      </c>
      <c r="O1234" t="s">
        <v>350</v>
      </c>
      <c r="P1234">
        <v>0.46300000000000002</v>
      </c>
      <c r="Q1234" t="s">
        <v>87</v>
      </c>
      <c r="R1234" t="s">
        <v>79</v>
      </c>
      <c r="S1234" t="s">
        <v>102</v>
      </c>
      <c r="T1234" t="s">
        <v>1373</v>
      </c>
    </row>
    <row r="1235" spans="1:20" x14ac:dyDescent="0.2">
      <c r="A1235" t="s">
        <v>1366</v>
      </c>
      <c r="B1235" t="s">
        <v>1367</v>
      </c>
      <c r="C1235">
        <v>2015</v>
      </c>
      <c r="D1235" t="s">
        <v>1368</v>
      </c>
      <c r="E1235" t="s">
        <v>1369</v>
      </c>
      <c r="F1235" t="s">
        <v>1060</v>
      </c>
      <c r="G1235" t="s">
        <v>1370</v>
      </c>
      <c r="H1235" s="4" t="s">
        <v>1371</v>
      </c>
      <c r="I1235">
        <v>48</v>
      </c>
      <c r="J1235" t="s">
        <v>188</v>
      </c>
      <c r="K1235" t="s">
        <v>1372</v>
      </c>
      <c r="M1235" t="s">
        <v>1384</v>
      </c>
      <c r="N1235" t="s">
        <v>1385</v>
      </c>
      <c r="O1235" t="s">
        <v>350</v>
      </c>
      <c r="P1235">
        <v>0.29399999999999998</v>
      </c>
      <c r="R1235" t="s">
        <v>79</v>
      </c>
      <c r="S1235" t="s">
        <v>102</v>
      </c>
      <c r="T1235" t="s">
        <v>1373</v>
      </c>
    </row>
    <row r="1236" spans="1:20" x14ac:dyDescent="0.2">
      <c r="A1236" t="s">
        <v>1366</v>
      </c>
      <c r="B1236" t="s">
        <v>1367</v>
      </c>
      <c r="C1236">
        <v>2015</v>
      </c>
      <c r="D1236" t="s">
        <v>1368</v>
      </c>
      <c r="E1236" t="s">
        <v>1369</v>
      </c>
      <c r="F1236" t="s">
        <v>1060</v>
      </c>
      <c r="G1236" t="s">
        <v>1370</v>
      </c>
      <c r="H1236" s="4" t="s">
        <v>1371</v>
      </c>
      <c r="I1236">
        <v>48</v>
      </c>
      <c r="J1236" t="s">
        <v>188</v>
      </c>
      <c r="K1236" t="s">
        <v>1372</v>
      </c>
      <c r="M1236" t="s">
        <v>1386</v>
      </c>
      <c r="N1236" t="s">
        <v>1385</v>
      </c>
      <c r="O1236" t="s">
        <v>350</v>
      </c>
      <c r="P1236">
        <v>0.16200000000000001</v>
      </c>
      <c r="R1236" t="s">
        <v>79</v>
      </c>
      <c r="S1236" t="s">
        <v>102</v>
      </c>
      <c r="T1236" t="s">
        <v>1373</v>
      </c>
    </row>
    <row r="1237" spans="1:20" x14ac:dyDescent="0.2">
      <c r="A1237" t="s">
        <v>1366</v>
      </c>
      <c r="B1237" t="s">
        <v>1367</v>
      </c>
      <c r="C1237">
        <v>2015</v>
      </c>
      <c r="D1237" t="s">
        <v>1368</v>
      </c>
      <c r="E1237" t="s">
        <v>1369</v>
      </c>
      <c r="F1237" t="s">
        <v>1060</v>
      </c>
      <c r="G1237" t="s">
        <v>1370</v>
      </c>
      <c r="H1237" s="4" t="s">
        <v>1371</v>
      </c>
      <c r="I1237">
        <v>48</v>
      </c>
      <c r="J1237" t="s">
        <v>188</v>
      </c>
      <c r="K1237" t="s">
        <v>1372</v>
      </c>
      <c r="M1237" t="s">
        <v>1387</v>
      </c>
      <c r="N1237" t="s">
        <v>1388</v>
      </c>
      <c r="O1237" t="s">
        <v>350</v>
      </c>
      <c r="P1237">
        <v>0.30299999999999999</v>
      </c>
      <c r="R1237" t="s">
        <v>79</v>
      </c>
      <c r="S1237" t="s">
        <v>102</v>
      </c>
      <c r="T1237" t="s">
        <v>1373</v>
      </c>
    </row>
    <row r="1238" spans="1:20" x14ac:dyDescent="0.2">
      <c r="A1238" t="s">
        <v>1366</v>
      </c>
      <c r="B1238" t="s">
        <v>1367</v>
      </c>
      <c r="C1238">
        <v>2015</v>
      </c>
      <c r="D1238" t="s">
        <v>1368</v>
      </c>
      <c r="E1238" t="s">
        <v>1369</v>
      </c>
      <c r="F1238" t="s">
        <v>1060</v>
      </c>
      <c r="G1238" t="s">
        <v>1370</v>
      </c>
      <c r="H1238" s="4" t="s">
        <v>1371</v>
      </c>
      <c r="I1238">
        <v>48</v>
      </c>
      <c r="J1238" t="s">
        <v>188</v>
      </c>
      <c r="K1238" t="s">
        <v>1381</v>
      </c>
      <c r="M1238" t="s">
        <v>606</v>
      </c>
      <c r="O1238" t="s">
        <v>350</v>
      </c>
      <c r="P1238">
        <v>3.7999999999999999E-2</v>
      </c>
      <c r="R1238" t="s">
        <v>55</v>
      </c>
      <c r="S1238" t="s">
        <v>102</v>
      </c>
      <c r="T1238" t="s">
        <v>1373</v>
      </c>
    </row>
    <row r="1239" spans="1:20" x14ac:dyDescent="0.2">
      <c r="A1239" t="s">
        <v>1366</v>
      </c>
      <c r="B1239" t="s">
        <v>1367</v>
      </c>
      <c r="C1239">
        <v>2015</v>
      </c>
      <c r="D1239" t="s">
        <v>1368</v>
      </c>
      <c r="E1239" t="s">
        <v>1369</v>
      </c>
      <c r="F1239" t="s">
        <v>1060</v>
      </c>
      <c r="G1239" t="s">
        <v>1370</v>
      </c>
      <c r="H1239" s="4" t="s">
        <v>1371</v>
      </c>
      <c r="I1239">
        <v>48</v>
      </c>
      <c r="J1239" t="s">
        <v>188</v>
      </c>
      <c r="K1239" t="s">
        <v>1381</v>
      </c>
      <c r="M1239" t="s">
        <v>138</v>
      </c>
      <c r="N1239" t="s">
        <v>551</v>
      </c>
      <c r="O1239" t="s">
        <v>350</v>
      </c>
      <c r="P1239">
        <v>0.192</v>
      </c>
      <c r="R1239" t="s">
        <v>55</v>
      </c>
      <c r="S1239" t="s">
        <v>102</v>
      </c>
      <c r="T1239" t="s">
        <v>1373</v>
      </c>
    </row>
    <row r="1240" spans="1:20" x14ac:dyDescent="0.2">
      <c r="A1240" t="s">
        <v>1366</v>
      </c>
      <c r="B1240" t="s">
        <v>1367</v>
      </c>
      <c r="C1240">
        <v>2015</v>
      </c>
      <c r="D1240" t="s">
        <v>1368</v>
      </c>
      <c r="E1240" t="s">
        <v>1369</v>
      </c>
      <c r="F1240" t="s">
        <v>1060</v>
      </c>
      <c r="G1240" t="s">
        <v>1370</v>
      </c>
      <c r="H1240" s="4" t="s">
        <v>1371</v>
      </c>
      <c r="I1240">
        <v>48</v>
      </c>
      <c r="J1240" t="s">
        <v>188</v>
      </c>
      <c r="K1240" t="s">
        <v>1381</v>
      </c>
      <c r="M1240" t="s">
        <v>1374</v>
      </c>
      <c r="N1240" t="s">
        <v>1375</v>
      </c>
      <c r="O1240" t="s">
        <v>350</v>
      </c>
      <c r="P1240">
        <v>-5.3999999999999999E-2</v>
      </c>
      <c r="R1240" t="s">
        <v>55</v>
      </c>
      <c r="S1240" t="s">
        <v>102</v>
      </c>
      <c r="T1240" t="s">
        <v>1373</v>
      </c>
    </row>
    <row r="1241" spans="1:20" x14ac:dyDescent="0.2">
      <c r="A1241" t="s">
        <v>1366</v>
      </c>
      <c r="B1241" t="s">
        <v>1367</v>
      </c>
      <c r="C1241">
        <v>2015</v>
      </c>
      <c r="D1241" t="s">
        <v>1368</v>
      </c>
      <c r="E1241" t="s">
        <v>1369</v>
      </c>
      <c r="F1241" t="s">
        <v>1060</v>
      </c>
      <c r="G1241" t="s">
        <v>1370</v>
      </c>
      <c r="H1241" s="4" t="s">
        <v>1371</v>
      </c>
      <c r="I1241">
        <v>48</v>
      </c>
      <c r="J1241" t="s">
        <v>188</v>
      </c>
      <c r="K1241" t="s">
        <v>1381</v>
      </c>
      <c r="M1241" t="s">
        <v>1376</v>
      </c>
      <c r="N1241" t="s">
        <v>1375</v>
      </c>
      <c r="O1241" t="s">
        <v>350</v>
      </c>
      <c r="P1241">
        <v>0.23799999999999999</v>
      </c>
      <c r="R1241" t="s">
        <v>55</v>
      </c>
      <c r="S1241" t="s">
        <v>102</v>
      </c>
      <c r="T1241" t="s">
        <v>1373</v>
      </c>
    </row>
    <row r="1242" spans="1:20" x14ac:dyDescent="0.2">
      <c r="A1242" t="s">
        <v>1366</v>
      </c>
      <c r="B1242" t="s">
        <v>1367</v>
      </c>
      <c r="C1242">
        <v>2015</v>
      </c>
      <c r="D1242" t="s">
        <v>1368</v>
      </c>
      <c r="E1242" t="s">
        <v>1369</v>
      </c>
      <c r="F1242" t="s">
        <v>1060</v>
      </c>
      <c r="G1242" t="s">
        <v>1370</v>
      </c>
      <c r="H1242" s="4" t="s">
        <v>1371</v>
      </c>
      <c r="I1242">
        <v>48</v>
      </c>
      <c r="J1242" t="s">
        <v>188</v>
      </c>
      <c r="K1242" t="s">
        <v>1381</v>
      </c>
      <c r="M1242" t="s">
        <v>1072</v>
      </c>
      <c r="N1242" t="s">
        <v>1375</v>
      </c>
      <c r="O1242" t="s">
        <v>350</v>
      </c>
      <c r="P1242">
        <v>2.1000000000000001E-2</v>
      </c>
      <c r="R1242" t="s">
        <v>55</v>
      </c>
      <c r="S1242" t="s">
        <v>102</v>
      </c>
      <c r="T1242" t="s">
        <v>1373</v>
      </c>
    </row>
    <row r="1243" spans="1:20" x14ac:dyDescent="0.2">
      <c r="A1243" t="s">
        <v>1366</v>
      </c>
      <c r="B1243" t="s">
        <v>1367</v>
      </c>
      <c r="C1243">
        <v>2015</v>
      </c>
      <c r="D1243" t="s">
        <v>1368</v>
      </c>
      <c r="E1243" t="s">
        <v>1369</v>
      </c>
      <c r="F1243" t="s">
        <v>1060</v>
      </c>
      <c r="G1243" t="s">
        <v>1370</v>
      </c>
      <c r="H1243" s="4" t="s">
        <v>1371</v>
      </c>
      <c r="I1243">
        <v>48</v>
      </c>
      <c r="J1243" t="s">
        <v>188</v>
      </c>
      <c r="K1243" t="s">
        <v>1381</v>
      </c>
      <c r="M1243" t="s">
        <v>1377</v>
      </c>
      <c r="N1243" t="s">
        <v>1375</v>
      </c>
      <c r="O1243" t="s">
        <v>350</v>
      </c>
      <c r="P1243">
        <v>0.311</v>
      </c>
      <c r="Q1243" t="s">
        <v>87</v>
      </c>
      <c r="R1243" t="s">
        <v>55</v>
      </c>
      <c r="S1243" t="s">
        <v>102</v>
      </c>
      <c r="T1243" t="s">
        <v>1373</v>
      </c>
    </row>
    <row r="1244" spans="1:20" x14ac:dyDescent="0.2">
      <c r="A1244" t="s">
        <v>1366</v>
      </c>
      <c r="B1244" t="s">
        <v>1367</v>
      </c>
      <c r="C1244">
        <v>2015</v>
      </c>
      <c r="D1244" t="s">
        <v>1368</v>
      </c>
      <c r="E1244" t="s">
        <v>1369</v>
      </c>
      <c r="F1244" t="s">
        <v>1060</v>
      </c>
      <c r="G1244" t="s">
        <v>1370</v>
      </c>
      <c r="H1244" s="4" t="s">
        <v>1371</v>
      </c>
      <c r="I1244">
        <v>48</v>
      </c>
      <c r="J1244" t="s">
        <v>188</v>
      </c>
      <c r="K1244" t="s">
        <v>1381</v>
      </c>
      <c r="M1244" t="s">
        <v>1378</v>
      </c>
      <c r="N1244" t="s">
        <v>1375</v>
      </c>
      <c r="O1244" t="s">
        <v>350</v>
      </c>
      <c r="P1244">
        <v>-0.23</v>
      </c>
      <c r="R1244" t="s">
        <v>55</v>
      </c>
      <c r="S1244" t="s">
        <v>102</v>
      </c>
      <c r="T1244" t="s">
        <v>1373</v>
      </c>
    </row>
    <row r="1245" spans="1:20" x14ac:dyDescent="0.2">
      <c r="A1245" t="s">
        <v>1366</v>
      </c>
      <c r="B1245" t="s">
        <v>1367</v>
      </c>
      <c r="C1245">
        <v>2015</v>
      </c>
      <c r="D1245" t="s">
        <v>1368</v>
      </c>
      <c r="E1245" t="s">
        <v>1369</v>
      </c>
      <c r="F1245" t="s">
        <v>1060</v>
      </c>
      <c r="G1245" t="s">
        <v>1370</v>
      </c>
      <c r="H1245" s="4" t="s">
        <v>1371</v>
      </c>
      <c r="I1245">
        <v>48</v>
      </c>
      <c r="J1245" t="s">
        <v>188</v>
      </c>
      <c r="K1245" t="s">
        <v>1381</v>
      </c>
      <c r="M1245" t="s">
        <v>1379</v>
      </c>
      <c r="N1245" t="s">
        <v>1380</v>
      </c>
      <c r="O1245" t="s">
        <v>350</v>
      </c>
      <c r="P1245">
        <v>0.23599999999999999</v>
      </c>
      <c r="R1245" t="s">
        <v>55</v>
      </c>
      <c r="S1245" t="s">
        <v>102</v>
      </c>
      <c r="T1245" t="s">
        <v>1373</v>
      </c>
    </row>
    <row r="1246" spans="1:20" x14ac:dyDescent="0.2">
      <c r="A1246" t="s">
        <v>1366</v>
      </c>
      <c r="B1246" t="s">
        <v>1367</v>
      </c>
      <c r="C1246">
        <v>2015</v>
      </c>
      <c r="D1246" t="s">
        <v>1368</v>
      </c>
      <c r="E1246" t="s">
        <v>1369</v>
      </c>
      <c r="F1246" t="s">
        <v>1060</v>
      </c>
      <c r="G1246" t="s">
        <v>1370</v>
      </c>
      <c r="H1246" s="4" t="s">
        <v>1371</v>
      </c>
      <c r="I1246">
        <v>48</v>
      </c>
      <c r="J1246" t="s">
        <v>188</v>
      </c>
      <c r="K1246" t="s">
        <v>1381</v>
      </c>
      <c r="M1246" t="s">
        <v>1382</v>
      </c>
      <c r="N1246" t="s">
        <v>1074</v>
      </c>
      <c r="O1246" t="s">
        <v>350</v>
      </c>
      <c r="P1246">
        <v>0.249</v>
      </c>
      <c r="R1246" t="s">
        <v>55</v>
      </c>
      <c r="S1246" t="s">
        <v>102</v>
      </c>
      <c r="T1246" t="s">
        <v>1373</v>
      </c>
    </row>
    <row r="1247" spans="1:20" x14ac:dyDescent="0.2">
      <c r="A1247" t="s">
        <v>1366</v>
      </c>
      <c r="B1247" t="s">
        <v>1367</v>
      </c>
      <c r="C1247">
        <v>2015</v>
      </c>
      <c r="D1247" t="s">
        <v>1368</v>
      </c>
      <c r="E1247" t="s">
        <v>1369</v>
      </c>
      <c r="F1247" t="s">
        <v>1060</v>
      </c>
      <c r="G1247" t="s">
        <v>1370</v>
      </c>
      <c r="H1247" s="4" t="s">
        <v>1371</v>
      </c>
      <c r="I1247">
        <v>48</v>
      </c>
      <c r="J1247" t="s">
        <v>188</v>
      </c>
      <c r="K1247" t="s">
        <v>1381</v>
      </c>
      <c r="M1247" t="s">
        <v>1069</v>
      </c>
      <c r="N1247" t="s">
        <v>1383</v>
      </c>
      <c r="O1247" t="s">
        <v>350</v>
      </c>
      <c r="P1247">
        <v>0.60699999999999998</v>
      </c>
      <c r="Q1247" t="s">
        <v>87</v>
      </c>
      <c r="R1247" t="s">
        <v>55</v>
      </c>
      <c r="S1247" t="s">
        <v>102</v>
      </c>
      <c r="T1247" t="s">
        <v>1373</v>
      </c>
    </row>
    <row r="1248" spans="1:20" x14ac:dyDescent="0.2">
      <c r="A1248" t="s">
        <v>1366</v>
      </c>
      <c r="B1248" t="s">
        <v>1367</v>
      </c>
      <c r="C1248">
        <v>2015</v>
      </c>
      <c r="D1248" t="s">
        <v>1368</v>
      </c>
      <c r="E1248" t="s">
        <v>1369</v>
      </c>
      <c r="F1248" t="s">
        <v>1060</v>
      </c>
      <c r="G1248" t="s">
        <v>1370</v>
      </c>
      <c r="H1248" s="4" t="s">
        <v>1371</v>
      </c>
      <c r="I1248">
        <v>48</v>
      </c>
      <c r="J1248" t="s">
        <v>188</v>
      </c>
      <c r="K1248" t="s">
        <v>1381</v>
      </c>
      <c r="M1248" t="s">
        <v>1384</v>
      </c>
      <c r="N1248" t="s">
        <v>1385</v>
      </c>
      <c r="O1248" t="s">
        <v>350</v>
      </c>
      <c r="P1248">
        <v>6.5000000000000002E-2</v>
      </c>
      <c r="R1248" t="s">
        <v>55</v>
      </c>
      <c r="S1248" t="s">
        <v>102</v>
      </c>
      <c r="T1248" t="s">
        <v>1373</v>
      </c>
    </row>
    <row r="1249" spans="1:20" x14ac:dyDescent="0.2">
      <c r="A1249" t="s">
        <v>1366</v>
      </c>
      <c r="B1249" t="s">
        <v>1367</v>
      </c>
      <c r="C1249">
        <v>2015</v>
      </c>
      <c r="D1249" t="s">
        <v>1368</v>
      </c>
      <c r="E1249" t="s">
        <v>1369</v>
      </c>
      <c r="F1249" t="s">
        <v>1060</v>
      </c>
      <c r="G1249" t="s">
        <v>1370</v>
      </c>
      <c r="H1249" s="4" t="s">
        <v>1371</v>
      </c>
      <c r="I1249">
        <v>48</v>
      </c>
      <c r="J1249" t="s">
        <v>188</v>
      </c>
      <c r="K1249" t="s">
        <v>1381</v>
      </c>
      <c r="M1249" t="s">
        <v>1386</v>
      </c>
      <c r="N1249" t="s">
        <v>1385</v>
      </c>
      <c r="O1249" t="s">
        <v>350</v>
      </c>
      <c r="P1249">
        <v>0.25800000000000001</v>
      </c>
      <c r="R1249" t="s">
        <v>55</v>
      </c>
      <c r="S1249" t="s">
        <v>102</v>
      </c>
      <c r="T1249" t="s">
        <v>1373</v>
      </c>
    </row>
    <row r="1250" spans="1:20" x14ac:dyDescent="0.2">
      <c r="A1250" t="s">
        <v>1366</v>
      </c>
      <c r="B1250" t="s">
        <v>1367</v>
      </c>
      <c r="C1250">
        <v>2015</v>
      </c>
      <c r="D1250" t="s">
        <v>1368</v>
      </c>
      <c r="E1250" t="s">
        <v>1369</v>
      </c>
      <c r="F1250" t="s">
        <v>1060</v>
      </c>
      <c r="G1250" t="s">
        <v>1370</v>
      </c>
      <c r="H1250" s="4" t="s">
        <v>1371</v>
      </c>
      <c r="I1250">
        <v>48</v>
      </c>
      <c r="J1250" t="s">
        <v>188</v>
      </c>
      <c r="K1250" t="s">
        <v>1381</v>
      </c>
      <c r="M1250" t="s">
        <v>1387</v>
      </c>
      <c r="N1250" t="s">
        <v>1388</v>
      </c>
      <c r="O1250" t="s">
        <v>350</v>
      </c>
      <c r="P1250">
        <v>0.26400000000000001</v>
      </c>
      <c r="R1250" t="s">
        <v>55</v>
      </c>
      <c r="S1250" t="s">
        <v>102</v>
      </c>
      <c r="T1250" t="s">
        <v>1373</v>
      </c>
    </row>
    <row r="1251" spans="1:20" x14ac:dyDescent="0.2">
      <c r="A1251" t="s">
        <v>1366</v>
      </c>
      <c r="B1251" t="s">
        <v>1367</v>
      </c>
      <c r="C1251">
        <v>2015</v>
      </c>
      <c r="D1251" t="s">
        <v>1368</v>
      </c>
      <c r="E1251" t="s">
        <v>1369</v>
      </c>
      <c r="F1251" t="s">
        <v>1060</v>
      </c>
      <c r="G1251" t="s">
        <v>1370</v>
      </c>
      <c r="H1251" s="4" t="s">
        <v>1371</v>
      </c>
      <c r="I1251">
        <v>48</v>
      </c>
      <c r="J1251" t="s">
        <v>1382</v>
      </c>
      <c r="K1251" t="s">
        <v>1389</v>
      </c>
      <c r="M1251" t="s">
        <v>606</v>
      </c>
      <c r="O1251" t="s">
        <v>350</v>
      </c>
      <c r="P1251">
        <v>0.61599999999999999</v>
      </c>
      <c r="Q1251" t="s">
        <v>87</v>
      </c>
      <c r="R1251" t="s">
        <v>79</v>
      </c>
      <c r="S1251" t="s">
        <v>102</v>
      </c>
      <c r="T1251" t="s">
        <v>1373</v>
      </c>
    </row>
    <row r="1252" spans="1:20" x14ac:dyDescent="0.2">
      <c r="A1252" t="s">
        <v>1366</v>
      </c>
      <c r="B1252" t="s">
        <v>1367</v>
      </c>
      <c r="C1252">
        <v>2015</v>
      </c>
      <c r="D1252" t="s">
        <v>1368</v>
      </c>
      <c r="E1252" t="s">
        <v>1369</v>
      </c>
      <c r="F1252" t="s">
        <v>1060</v>
      </c>
      <c r="G1252" t="s">
        <v>1370</v>
      </c>
      <c r="H1252" s="4" t="s">
        <v>1371</v>
      </c>
      <c r="I1252">
        <v>48</v>
      </c>
      <c r="J1252" t="s">
        <v>1382</v>
      </c>
      <c r="K1252" t="s">
        <v>1389</v>
      </c>
      <c r="M1252" t="s">
        <v>138</v>
      </c>
      <c r="N1252" t="s">
        <v>551</v>
      </c>
      <c r="O1252" t="s">
        <v>350</v>
      </c>
      <c r="P1252">
        <v>0.17699999999999999</v>
      </c>
      <c r="R1252" t="s">
        <v>79</v>
      </c>
      <c r="S1252" t="s">
        <v>102</v>
      </c>
      <c r="T1252" t="s">
        <v>1373</v>
      </c>
    </row>
    <row r="1253" spans="1:20" x14ac:dyDescent="0.2">
      <c r="A1253" t="s">
        <v>1366</v>
      </c>
      <c r="B1253" t="s">
        <v>1367</v>
      </c>
      <c r="C1253">
        <v>2015</v>
      </c>
      <c r="D1253" t="s">
        <v>1368</v>
      </c>
      <c r="E1253" t="s">
        <v>1369</v>
      </c>
      <c r="F1253" t="s">
        <v>1060</v>
      </c>
      <c r="G1253" t="s">
        <v>1370</v>
      </c>
      <c r="H1253" s="4" t="s">
        <v>1371</v>
      </c>
      <c r="I1253">
        <v>48</v>
      </c>
      <c r="J1253" t="s">
        <v>1382</v>
      </c>
      <c r="K1253" t="s">
        <v>1389</v>
      </c>
      <c r="M1253" t="s">
        <v>1374</v>
      </c>
      <c r="N1253" t="s">
        <v>1375</v>
      </c>
      <c r="O1253" t="s">
        <v>350</v>
      </c>
      <c r="P1253">
        <v>-1.0999999999999999E-2</v>
      </c>
      <c r="R1253" t="s">
        <v>79</v>
      </c>
      <c r="S1253" t="s">
        <v>102</v>
      </c>
      <c r="T1253" t="s">
        <v>1373</v>
      </c>
    </row>
    <row r="1254" spans="1:20" x14ac:dyDescent="0.2">
      <c r="A1254" t="s">
        <v>1366</v>
      </c>
      <c r="B1254" t="s">
        <v>1367</v>
      </c>
      <c r="C1254">
        <v>2015</v>
      </c>
      <c r="D1254" t="s">
        <v>1368</v>
      </c>
      <c r="E1254" t="s">
        <v>1369</v>
      </c>
      <c r="F1254" t="s">
        <v>1060</v>
      </c>
      <c r="G1254" t="s">
        <v>1370</v>
      </c>
      <c r="H1254" s="4" t="s">
        <v>1371</v>
      </c>
      <c r="I1254">
        <v>48</v>
      </c>
      <c r="J1254" t="s">
        <v>1382</v>
      </c>
      <c r="K1254" t="s">
        <v>1389</v>
      </c>
      <c r="M1254" t="s">
        <v>1376</v>
      </c>
      <c r="N1254" t="s">
        <v>1375</v>
      </c>
      <c r="O1254" t="s">
        <v>350</v>
      </c>
      <c r="P1254">
        <v>0.14399999999999999</v>
      </c>
      <c r="R1254" t="s">
        <v>79</v>
      </c>
      <c r="S1254" t="s">
        <v>102</v>
      </c>
      <c r="T1254" t="s">
        <v>1373</v>
      </c>
    </row>
    <row r="1255" spans="1:20" x14ac:dyDescent="0.2">
      <c r="A1255" t="s">
        <v>1366</v>
      </c>
      <c r="B1255" t="s">
        <v>1367</v>
      </c>
      <c r="C1255">
        <v>2015</v>
      </c>
      <c r="D1255" t="s">
        <v>1368</v>
      </c>
      <c r="E1255" t="s">
        <v>1369</v>
      </c>
      <c r="F1255" t="s">
        <v>1060</v>
      </c>
      <c r="G1255" t="s">
        <v>1370</v>
      </c>
      <c r="H1255" s="4" t="s">
        <v>1371</v>
      </c>
      <c r="I1255">
        <v>48</v>
      </c>
      <c r="J1255" t="s">
        <v>1382</v>
      </c>
      <c r="K1255" t="s">
        <v>1389</v>
      </c>
      <c r="M1255" t="s">
        <v>1072</v>
      </c>
      <c r="N1255" t="s">
        <v>1375</v>
      </c>
      <c r="O1255" t="s">
        <v>350</v>
      </c>
      <c r="P1255">
        <v>-0.11899999999999999</v>
      </c>
      <c r="R1255" t="s">
        <v>79</v>
      </c>
      <c r="S1255" t="s">
        <v>102</v>
      </c>
      <c r="T1255" t="s">
        <v>1373</v>
      </c>
    </row>
    <row r="1256" spans="1:20" x14ac:dyDescent="0.2">
      <c r="A1256" t="s">
        <v>1366</v>
      </c>
      <c r="B1256" t="s">
        <v>1367</v>
      </c>
      <c r="C1256">
        <v>2015</v>
      </c>
      <c r="D1256" t="s">
        <v>1368</v>
      </c>
      <c r="E1256" t="s">
        <v>1369</v>
      </c>
      <c r="F1256" t="s">
        <v>1060</v>
      </c>
      <c r="G1256" t="s">
        <v>1370</v>
      </c>
      <c r="H1256" s="4" t="s">
        <v>1371</v>
      </c>
      <c r="I1256">
        <v>48</v>
      </c>
      <c r="J1256" t="s">
        <v>1382</v>
      </c>
      <c r="K1256" t="s">
        <v>1389</v>
      </c>
      <c r="M1256" t="s">
        <v>1377</v>
      </c>
      <c r="N1256" t="s">
        <v>1375</v>
      </c>
      <c r="O1256" t="s">
        <v>350</v>
      </c>
      <c r="P1256">
        <v>0.28599999999999998</v>
      </c>
      <c r="R1256" t="s">
        <v>79</v>
      </c>
      <c r="S1256" t="s">
        <v>102</v>
      </c>
      <c r="T1256" t="s">
        <v>1373</v>
      </c>
    </row>
    <row r="1257" spans="1:20" x14ac:dyDescent="0.2">
      <c r="A1257" t="s">
        <v>1366</v>
      </c>
      <c r="B1257" t="s">
        <v>1367</v>
      </c>
      <c r="C1257">
        <v>2015</v>
      </c>
      <c r="D1257" t="s">
        <v>1368</v>
      </c>
      <c r="E1257" t="s">
        <v>1369</v>
      </c>
      <c r="F1257" t="s">
        <v>1060</v>
      </c>
      <c r="G1257" t="s">
        <v>1370</v>
      </c>
      <c r="H1257" s="4" t="s">
        <v>1371</v>
      </c>
      <c r="I1257">
        <v>48</v>
      </c>
      <c r="J1257" t="s">
        <v>1382</v>
      </c>
      <c r="K1257" t="s">
        <v>1389</v>
      </c>
      <c r="M1257" t="s">
        <v>1378</v>
      </c>
      <c r="N1257" t="s">
        <v>1375</v>
      </c>
      <c r="O1257" t="s">
        <v>350</v>
      </c>
      <c r="P1257">
        <v>-0.161</v>
      </c>
      <c r="R1257" t="s">
        <v>79</v>
      </c>
      <c r="S1257" t="s">
        <v>102</v>
      </c>
      <c r="T1257" t="s">
        <v>1373</v>
      </c>
    </row>
    <row r="1258" spans="1:20" x14ac:dyDescent="0.2">
      <c r="A1258" t="s">
        <v>1366</v>
      </c>
      <c r="B1258" t="s">
        <v>1367</v>
      </c>
      <c r="C1258">
        <v>2015</v>
      </c>
      <c r="D1258" t="s">
        <v>1368</v>
      </c>
      <c r="E1258" t="s">
        <v>1369</v>
      </c>
      <c r="F1258" t="s">
        <v>1060</v>
      </c>
      <c r="G1258" t="s">
        <v>1370</v>
      </c>
      <c r="H1258" s="4" t="s">
        <v>1371</v>
      </c>
      <c r="I1258">
        <v>48</v>
      </c>
      <c r="J1258" t="s">
        <v>1382</v>
      </c>
      <c r="K1258" t="s">
        <v>1389</v>
      </c>
      <c r="M1258" t="s">
        <v>1379</v>
      </c>
      <c r="N1258" t="s">
        <v>1380</v>
      </c>
      <c r="O1258" t="s">
        <v>350</v>
      </c>
      <c r="P1258">
        <v>-2E-3</v>
      </c>
      <c r="R1258" t="s">
        <v>79</v>
      </c>
      <c r="S1258" t="s">
        <v>102</v>
      </c>
      <c r="T1258" t="s">
        <v>1373</v>
      </c>
    </row>
    <row r="1259" spans="1:20" x14ac:dyDescent="0.2">
      <c r="A1259" t="s">
        <v>1366</v>
      </c>
      <c r="B1259" t="s">
        <v>1367</v>
      </c>
      <c r="C1259">
        <v>2015</v>
      </c>
      <c r="D1259" t="s">
        <v>1368</v>
      </c>
      <c r="E1259" t="s">
        <v>1369</v>
      </c>
      <c r="F1259" t="s">
        <v>1060</v>
      </c>
      <c r="G1259" t="s">
        <v>1370</v>
      </c>
      <c r="H1259" s="4" t="s">
        <v>1371</v>
      </c>
      <c r="I1259">
        <v>48</v>
      </c>
      <c r="J1259" t="s">
        <v>1382</v>
      </c>
      <c r="K1259" t="s">
        <v>1389</v>
      </c>
      <c r="M1259" t="s">
        <v>1069</v>
      </c>
      <c r="N1259" t="s">
        <v>1383</v>
      </c>
      <c r="O1259" t="s">
        <v>350</v>
      </c>
      <c r="P1259">
        <v>0.16</v>
      </c>
      <c r="R1259" t="s">
        <v>79</v>
      </c>
      <c r="S1259" t="s">
        <v>102</v>
      </c>
      <c r="T1259" t="s">
        <v>1373</v>
      </c>
    </row>
    <row r="1260" spans="1:20" x14ac:dyDescent="0.2">
      <c r="A1260" t="s">
        <v>1366</v>
      </c>
      <c r="B1260" t="s">
        <v>1367</v>
      </c>
      <c r="C1260">
        <v>2015</v>
      </c>
      <c r="D1260" t="s">
        <v>1368</v>
      </c>
      <c r="E1260" t="s">
        <v>1369</v>
      </c>
      <c r="F1260" t="s">
        <v>1060</v>
      </c>
      <c r="G1260" t="s">
        <v>1370</v>
      </c>
      <c r="H1260" s="4" t="s">
        <v>1371</v>
      </c>
      <c r="I1260">
        <v>48</v>
      </c>
      <c r="J1260" t="s">
        <v>1382</v>
      </c>
      <c r="K1260" t="s">
        <v>1389</v>
      </c>
      <c r="M1260" t="s">
        <v>1384</v>
      </c>
      <c r="N1260" t="s">
        <v>1385</v>
      </c>
      <c r="O1260" t="s">
        <v>350</v>
      </c>
      <c r="P1260">
        <v>0.185</v>
      </c>
      <c r="R1260" t="s">
        <v>79</v>
      </c>
      <c r="S1260" t="s">
        <v>102</v>
      </c>
      <c r="T1260" t="s">
        <v>1373</v>
      </c>
    </row>
    <row r="1261" spans="1:20" x14ac:dyDescent="0.2">
      <c r="A1261" t="s">
        <v>1366</v>
      </c>
      <c r="B1261" t="s">
        <v>1367</v>
      </c>
      <c r="C1261">
        <v>2015</v>
      </c>
      <c r="D1261" t="s">
        <v>1368</v>
      </c>
      <c r="E1261" t="s">
        <v>1369</v>
      </c>
      <c r="F1261" t="s">
        <v>1060</v>
      </c>
      <c r="G1261" t="s">
        <v>1370</v>
      </c>
      <c r="H1261" s="4" t="s">
        <v>1371</v>
      </c>
      <c r="I1261">
        <v>48</v>
      </c>
      <c r="J1261" t="s">
        <v>1382</v>
      </c>
      <c r="K1261" t="s">
        <v>1389</v>
      </c>
      <c r="M1261" t="s">
        <v>1386</v>
      </c>
      <c r="N1261" t="s">
        <v>1385</v>
      </c>
      <c r="O1261" t="s">
        <v>350</v>
      </c>
      <c r="P1261">
        <v>-1.0999999999999999E-2</v>
      </c>
      <c r="R1261" t="s">
        <v>79</v>
      </c>
      <c r="S1261" t="s">
        <v>102</v>
      </c>
      <c r="T1261" t="s">
        <v>1373</v>
      </c>
    </row>
    <row r="1262" spans="1:20" x14ac:dyDescent="0.2">
      <c r="A1262" t="s">
        <v>1366</v>
      </c>
      <c r="B1262" t="s">
        <v>1367</v>
      </c>
      <c r="C1262">
        <v>2015</v>
      </c>
      <c r="D1262" t="s">
        <v>1368</v>
      </c>
      <c r="E1262" t="s">
        <v>1369</v>
      </c>
      <c r="F1262" t="s">
        <v>1060</v>
      </c>
      <c r="G1262" t="s">
        <v>1370</v>
      </c>
      <c r="H1262" s="4" t="s">
        <v>1371</v>
      </c>
      <c r="I1262">
        <v>48</v>
      </c>
      <c r="J1262" t="s">
        <v>1382</v>
      </c>
      <c r="K1262" t="s">
        <v>1389</v>
      </c>
      <c r="M1262" t="s">
        <v>1387</v>
      </c>
      <c r="N1262" t="s">
        <v>1388</v>
      </c>
      <c r="O1262" t="s">
        <v>350</v>
      </c>
      <c r="P1262">
        <v>0.13700000000000001</v>
      </c>
      <c r="R1262" t="s">
        <v>79</v>
      </c>
      <c r="S1262" t="s">
        <v>102</v>
      </c>
      <c r="T1262" t="s">
        <v>1373</v>
      </c>
    </row>
    <row r="1263" spans="1:20" x14ac:dyDescent="0.2">
      <c r="A1263" t="s">
        <v>1390</v>
      </c>
      <c r="B1263" t="s">
        <v>1391</v>
      </c>
      <c r="C1263">
        <v>2008</v>
      </c>
      <c r="D1263" t="s">
        <v>1392</v>
      </c>
      <c r="E1263" t="s">
        <v>1393</v>
      </c>
      <c r="F1263" t="s">
        <v>95</v>
      </c>
      <c r="G1263" t="s">
        <v>509</v>
      </c>
      <c r="H1263">
        <v>4</v>
      </c>
      <c r="I1263">
        <v>45</v>
      </c>
      <c r="J1263" t="s">
        <v>1394</v>
      </c>
      <c r="K1263" t="s">
        <v>1395</v>
      </c>
      <c r="M1263" t="s">
        <v>188</v>
      </c>
      <c r="N1263" t="s">
        <v>1396</v>
      </c>
      <c r="P1263">
        <v>0.49</v>
      </c>
      <c r="Q1263" t="s">
        <v>87</v>
      </c>
      <c r="R1263" t="s">
        <v>79</v>
      </c>
      <c r="S1263" t="s">
        <v>102</v>
      </c>
      <c r="T1263" t="s">
        <v>1397</v>
      </c>
    </row>
    <row r="1264" spans="1:20" x14ac:dyDescent="0.2">
      <c r="A1264" t="s">
        <v>1390</v>
      </c>
      <c r="B1264" t="s">
        <v>1391</v>
      </c>
      <c r="C1264">
        <v>2008</v>
      </c>
      <c r="D1264" t="s">
        <v>1392</v>
      </c>
      <c r="E1264" t="s">
        <v>1393</v>
      </c>
      <c r="F1264" t="s">
        <v>95</v>
      </c>
      <c r="G1264" t="s">
        <v>509</v>
      </c>
      <c r="H1264">
        <v>4</v>
      </c>
      <c r="I1264">
        <v>45</v>
      </c>
      <c r="J1264" t="s">
        <v>1394</v>
      </c>
      <c r="K1264" t="s">
        <v>1395</v>
      </c>
      <c r="M1264" t="s">
        <v>1398</v>
      </c>
      <c r="N1264" t="s">
        <v>1399</v>
      </c>
      <c r="P1264">
        <v>0.18</v>
      </c>
      <c r="R1264" t="s">
        <v>79</v>
      </c>
      <c r="S1264" t="s">
        <v>102</v>
      </c>
      <c r="T1264" t="s">
        <v>1397</v>
      </c>
    </row>
    <row r="1265" spans="1:20" ht="102" x14ac:dyDescent="0.2">
      <c r="A1265" t="s">
        <v>1390</v>
      </c>
      <c r="B1265" t="s">
        <v>1391</v>
      </c>
      <c r="C1265">
        <v>2008</v>
      </c>
      <c r="D1265" t="s">
        <v>1392</v>
      </c>
      <c r="E1265" t="s">
        <v>1393</v>
      </c>
      <c r="F1265" t="s">
        <v>95</v>
      </c>
      <c r="G1265" t="s">
        <v>509</v>
      </c>
      <c r="H1265">
        <v>4</v>
      </c>
      <c r="I1265">
        <v>45</v>
      </c>
      <c r="J1265" t="s">
        <v>1394</v>
      </c>
      <c r="K1265" t="s">
        <v>1395</v>
      </c>
      <c r="M1265" t="s">
        <v>661</v>
      </c>
      <c r="N1265" s="13" t="s">
        <v>1904</v>
      </c>
      <c r="P1265">
        <v>0.1</v>
      </c>
      <c r="R1265" t="s">
        <v>79</v>
      </c>
      <c r="S1265" t="s">
        <v>102</v>
      </c>
      <c r="T1265" t="s">
        <v>1397</v>
      </c>
    </row>
    <row r="1266" spans="1:20" x14ac:dyDescent="0.2">
      <c r="A1266" t="s">
        <v>1390</v>
      </c>
      <c r="B1266" t="s">
        <v>1391</v>
      </c>
      <c r="C1266">
        <v>2008</v>
      </c>
      <c r="D1266" t="s">
        <v>1392</v>
      </c>
      <c r="E1266" t="s">
        <v>1393</v>
      </c>
      <c r="F1266" t="s">
        <v>95</v>
      </c>
      <c r="G1266" t="s">
        <v>509</v>
      </c>
      <c r="H1266">
        <v>4</v>
      </c>
      <c r="I1266">
        <v>45</v>
      </c>
      <c r="J1266" t="s">
        <v>188</v>
      </c>
      <c r="K1266" t="s">
        <v>1396</v>
      </c>
      <c r="M1266" t="s">
        <v>1398</v>
      </c>
      <c r="N1266" t="s">
        <v>1399</v>
      </c>
      <c r="P1266">
        <v>0.22</v>
      </c>
      <c r="R1266" t="s">
        <v>79</v>
      </c>
      <c r="S1266" t="s">
        <v>102</v>
      </c>
      <c r="T1266" t="s">
        <v>1397</v>
      </c>
    </row>
    <row r="1267" spans="1:20" ht="102" x14ac:dyDescent="0.2">
      <c r="A1267" t="s">
        <v>1390</v>
      </c>
      <c r="B1267" t="s">
        <v>1391</v>
      </c>
      <c r="C1267">
        <v>2008</v>
      </c>
      <c r="D1267" t="s">
        <v>1392</v>
      </c>
      <c r="E1267" t="s">
        <v>1393</v>
      </c>
      <c r="F1267" t="s">
        <v>95</v>
      </c>
      <c r="G1267" t="s">
        <v>509</v>
      </c>
      <c r="H1267">
        <v>4</v>
      </c>
      <c r="I1267">
        <v>45</v>
      </c>
      <c r="J1267" t="s">
        <v>188</v>
      </c>
      <c r="K1267" t="s">
        <v>1396</v>
      </c>
      <c r="M1267" t="s">
        <v>661</v>
      </c>
      <c r="N1267" s="13" t="s">
        <v>1904</v>
      </c>
      <c r="P1267">
        <v>0.37</v>
      </c>
      <c r="Q1267" t="s">
        <v>87</v>
      </c>
      <c r="R1267" t="s">
        <v>79</v>
      </c>
      <c r="S1267" t="s">
        <v>102</v>
      </c>
      <c r="T1267" t="s">
        <v>1397</v>
      </c>
    </row>
    <row r="1268" spans="1:20" x14ac:dyDescent="0.2">
      <c r="A1268" t="s">
        <v>1390</v>
      </c>
      <c r="B1268" t="s">
        <v>1391</v>
      </c>
      <c r="C1268">
        <v>2008</v>
      </c>
      <c r="D1268" t="s">
        <v>1392</v>
      </c>
      <c r="E1268" t="s">
        <v>1393</v>
      </c>
      <c r="F1268" t="s">
        <v>95</v>
      </c>
      <c r="G1268" t="s">
        <v>509</v>
      </c>
      <c r="H1268">
        <v>4</v>
      </c>
      <c r="I1268">
        <v>45</v>
      </c>
      <c r="J1268" t="s">
        <v>1394</v>
      </c>
      <c r="K1268" t="s">
        <v>1395</v>
      </c>
      <c r="L1268" s="4" t="s">
        <v>1140</v>
      </c>
      <c r="M1268" s="11" t="s">
        <v>1400</v>
      </c>
      <c r="N1268" s="11" t="s">
        <v>1401</v>
      </c>
      <c r="P1268">
        <v>0.38</v>
      </c>
      <c r="R1268" t="s">
        <v>79</v>
      </c>
      <c r="S1268" t="s">
        <v>56</v>
      </c>
      <c r="T1268" t="s">
        <v>1397</v>
      </c>
    </row>
    <row r="1269" spans="1:20" x14ac:dyDescent="0.2">
      <c r="A1269" t="s">
        <v>1390</v>
      </c>
      <c r="B1269" t="s">
        <v>1391</v>
      </c>
      <c r="C1269">
        <v>2008</v>
      </c>
      <c r="D1269" t="s">
        <v>1392</v>
      </c>
      <c r="E1269" t="s">
        <v>1393</v>
      </c>
      <c r="F1269" t="s">
        <v>95</v>
      </c>
      <c r="G1269" t="s">
        <v>509</v>
      </c>
      <c r="H1269">
        <v>4</v>
      </c>
      <c r="I1269">
        <v>45</v>
      </c>
      <c r="J1269" t="s">
        <v>188</v>
      </c>
      <c r="K1269" t="s">
        <v>1396</v>
      </c>
      <c r="L1269" s="4" t="s">
        <v>1140</v>
      </c>
      <c r="M1269" s="11" t="s">
        <v>1141</v>
      </c>
      <c r="N1269" s="11" t="s">
        <v>1401</v>
      </c>
      <c r="P1269">
        <v>0.14000000000000001</v>
      </c>
      <c r="R1269" t="s">
        <v>79</v>
      </c>
      <c r="S1269" t="s">
        <v>56</v>
      </c>
      <c r="T1269" t="s">
        <v>1397</v>
      </c>
    </row>
    <row r="1270" spans="1:20" x14ac:dyDescent="0.2">
      <c r="A1270" t="s">
        <v>1390</v>
      </c>
      <c r="B1270" t="s">
        <v>1391</v>
      </c>
      <c r="C1270">
        <v>2008</v>
      </c>
      <c r="D1270" t="s">
        <v>1392</v>
      </c>
      <c r="E1270" t="s">
        <v>1393</v>
      </c>
      <c r="F1270" t="s">
        <v>95</v>
      </c>
      <c r="G1270" t="s">
        <v>509</v>
      </c>
      <c r="H1270">
        <v>4</v>
      </c>
      <c r="I1270">
        <v>45</v>
      </c>
      <c r="J1270" t="s">
        <v>1394</v>
      </c>
      <c r="K1270" t="s">
        <v>1395</v>
      </c>
      <c r="L1270" s="4" t="s">
        <v>1140</v>
      </c>
      <c r="M1270" s="11" t="s">
        <v>1402</v>
      </c>
      <c r="N1270" s="11" t="s">
        <v>1403</v>
      </c>
      <c r="P1270">
        <v>0.02</v>
      </c>
      <c r="R1270" t="s">
        <v>79</v>
      </c>
      <c r="S1270" t="s">
        <v>56</v>
      </c>
      <c r="T1270" t="s">
        <v>1397</v>
      </c>
    </row>
    <row r="1271" spans="1:20" x14ac:dyDescent="0.2">
      <c r="A1271" t="s">
        <v>1390</v>
      </c>
      <c r="B1271" t="s">
        <v>1391</v>
      </c>
      <c r="C1271">
        <v>2008</v>
      </c>
      <c r="D1271" t="s">
        <v>1392</v>
      </c>
      <c r="E1271" t="s">
        <v>1393</v>
      </c>
      <c r="F1271" t="s">
        <v>95</v>
      </c>
      <c r="G1271" t="s">
        <v>509</v>
      </c>
      <c r="H1271">
        <v>4</v>
      </c>
      <c r="I1271">
        <v>45</v>
      </c>
      <c r="J1271" t="s">
        <v>188</v>
      </c>
      <c r="K1271" t="s">
        <v>1396</v>
      </c>
      <c r="L1271" s="4" t="s">
        <v>1140</v>
      </c>
      <c r="M1271" s="11" t="s">
        <v>1402</v>
      </c>
      <c r="N1271" s="11" t="s">
        <v>1403</v>
      </c>
      <c r="P1271">
        <v>0.12</v>
      </c>
      <c r="R1271" t="s">
        <v>79</v>
      </c>
      <c r="S1271" t="s">
        <v>56</v>
      </c>
      <c r="T1271" t="s">
        <v>1397</v>
      </c>
    </row>
    <row r="1272" spans="1:20" x14ac:dyDescent="0.2">
      <c r="A1272" t="s">
        <v>1390</v>
      </c>
      <c r="B1272" t="s">
        <v>1391</v>
      </c>
      <c r="C1272">
        <v>2008</v>
      </c>
      <c r="D1272" t="s">
        <v>1392</v>
      </c>
      <c r="E1272" t="s">
        <v>1393</v>
      </c>
      <c r="F1272" t="s">
        <v>95</v>
      </c>
      <c r="G1272" t="s">
        <v>509</v>
      </c>
      <c r="H1272">
        <v>4</v>
      </c>
      <c r="I1272">
        <v>45</v>
      </c>
      <c r="J1272" t="s">
        <v>1394</v>
      </c>
      <c r="K1272" t="s">
        <v>1395</v>
      </c>
      <c r="L1272" s="4" t="s">
        <v>1140</v>
      </c>
      <c r="M1272" t="s">
        <v>1404</v>
      </c>
      <c r="N1272" s="11" t="s">
        <v>1401</v>
      </c>
      <c r="P1272">
        <v>0.36</v>
      </c>
      <c r="R1272" t="s">
        <v>79</v>
      </c>
      <c r="S1272" t="s">
        <v>56</v>
      </c>
      <c r="T1272" t="s">
        <v>1397</v>
      </c>
    </row>
    <row r="1273" spans="1:20" x14ac:dyDescent="0.2">
      <c r="A1273" t="s">
        <v>1390</v>
      </c>
      <c r="B1273" t="s">
        <v>1391</v>
      </c>
      <c r="C1273">
        <v>2008</v>
      </c>
      <c r="D1273" t="s">
        <v>1392</v>
      </c>
      <c r="E1273" t="s">
        <v>1393</v>
      </c>
      <c r="F1273" t="s">
        <v>95</v>
      </c>
      <c r="G1273" t="s">
        <v>509</v>
      </c>
      <c r="H1273">
        <v>4</v>
      </c>
      <c r="I1273">
        <v>45</v>
      </c>
      <c r="J1273" t="s">
        <v>1394</v>
      </c>
      <c r="K1273" t="s">
        <v>1395</v>
      </c>
      <c r="L1273" s="4" t="s">
        <v>1140</v>
      </c>
      <c r="M1273" t="s">
        <v>1405</v>
      </c>
      <c r="N1273" t="s">
        <v>1406</v>
      </c>
      <c r="P1273">
        <v>7.0000000000000007E-2</v>
      </c>
      <c r="R1273" t="s">
        <v>79</v>
      </c>
      <c r="S1273" t="s">
        <v>56</v>
      </c>
      <c r="T1273" t="s">
        <v>1397</v>
      </c>
    </row>
    <row r="1274" spans="1:20" x14ac:dyDescent="0.2">
      <c r="A1274" t="s">
        <v>1390</v>
      </c>
      <c r="B1274" t="s">
        <v>1391</v>
      </c>
      <c r="C1274">
        <v>2008</v>
      </c>
      <c r="D1274" t="s">
        <v>1392</v>
      </c>
      <c r="E1274" t="s">
        <v>1393</v>
      </c>
      <c r="F1274" t="s">
        <v>95</v>
      </c>
      <c r="G1274" t="s">
        <v>509</v>
      </c>
      <c r="H1274">
        <v>4</v>
      </c>
      <c r="I1274">
        <v>45</v>
      </c>
      <c r="J1274" t="s">
        <v>1394</v>
      </c>
      <c r="K1274" t="s">
        <v>1395</v>
      </c>
      <c r="L1274" s="4" t="s">
        <v>1140</v>
      </c>
      <c r="M1274" t="s">
        <v>1407</v>
      </c>
      <c r="N1274" s="11" t="s">
        <v>1401</v>
      </c>
      <c r="O1274" t="s">
        <v>1408</v>
      </c>
      <c r="P1274">
        <v>0.44</v>
      </c>
      <c r="R1274" t="s">
        <v>79</v>
      </c>
      <c r="S1274" t="s">
        <v>56</v>
      </c>
      <c r="T1274" t="s">
        <v>1397</v>
      </c>
    </row>
    <row r="1275" spans="1:20" x14ac:dyDescent="0.2">
      <c r="A1275" t="s">
        <v>1390</v>
      </c>
      <c r="B1275" t="s">
        <v>1391</v>
      </c>
      <c r="C1275">
        <v>2008</v>
      </c>
      <c r="D1275" t="s">
        <v>1392</v>
      </c>
      <c r="E1275" t="s">
        <v>1393</v>
      </c>
      <c r="F1275" t="s">
        <v>95</v>
      </c>
      <c r="G1275" t="s">
        <v>509</v>
      </c>
      <c r="H1275">
        <v>4</v>
      </c>
      <c r="I1275">
        <v>45</v>
      </c>
      <c r="J1275" t="s">
        <v>1394</v>
      </c>
      <c r="K1275" t="s">
        <v>1395</v>
      </c>
      <c r="L1275" s="4" t="s">
        <v>1140</v>
      </c>
      <c r="M1275" t="s">
        <v>1409</v>
      </c>
      <c r="N1275" t="s">
        <v>1410</v>
      </c>
      <c r="O1275" t="s">
        <v>1408</v>
      </c>
      <c r="P1275">
        <v>0.15</v>
      </c>
      <c r="R1275" t="s">
        <v>79</v>
      </c>
      <c r="S1275" t="s">
        <v>56</v>
      </c>
      <c r="T1275" t="s">
        <v>1397</v>
      </c>
    </row>
    <row r="1276" spans="1:20" x14ac:dyDescent="0.2">
      <c r="A1276" t="s">
        <v>1390</v>
      </c>
      <c r="B1276" t="s">
        <v>1391</v>
      </c>
      <c r="C1276">
        <v>2008</v>
      </c>
      <c r="D1276" t="s">
        <v>1392</v>
      </c>
      <c r="E1276" t="s">
        <v>1393</v>
      </c>
      <c r="F1276" t="s">
        <v>95</v>
      </c>
      <c r="G1276" t="s">
        <v>509</v>
      </c>
      <c r="H1276">
        <v>4</v>
      </c>
      <c r="I1276">
        <v>45</v>
      </c>
      <c r="J1276" t="s">
        <v>1394</v>
      </c>
      <c r="K1276" t="s">
        <v>1395</v>
      </c>
      <c r="L1276" s="4" t="s">
        <v>1140</v>
      </c>
      <c r="M1276" t="s">
        <v>1141</v>
      </c>
      <c r="N1276" s="11" t="s">
        <v>1401</v>
      </c>
      <c r="O1276" t="s">
        <v>1411</v>
      </c>
      <c r="P1276">
        <v>0.38</v>
      </c>
      <c r="R1276" t="s">
        <v>79</v>
      </c>
      <c r="S1276" t="s">
        <v>56</v>
      </c>
      <c r="T1276" t="s">
        <v>1397</v>
      </c>
    </row>
    <row r="1277" spans="1:20" x14ac:dyDescent="0.2">
      <c r="A1277" t="s">
        <v>1412</v>
      </c>
      <c r="B1277" t="s">
        <v>1413</v>
      </c>
      <c r="C1277">
        <v>1999</v>
      </c>
      <c r="D1277" t="s">
        <v>1414</v>
      </c>
      <c r="E1277" t="s">
        <v>1415</v>
      </c>
      <c r="F1277" t="s">
        <v>304</v>
      </c>
      <c r="G1277" t="s">
        <v>396</v>
      </c>
      <c r="H1277" s="4" t="s">
        <v>739</v>
      </c>
      <c r="I1277">
        <v>128</v>
      </c>
      <c r="J1277" t="s">
        <v>188</v>
      </c>
      <c r="K1277" t="s">
        <v>1416</v>
      </c>
      <c r="M1277" t="s">
        <v>1417</v>
      </c>
      <c r="N1277" t="s">
        <v>1418</v>
      </c>
      <c r="P1277">
        <v>-0.24</v>
      </c>
      <c r="Q1277" t="s">
        <v>87</v>
      </c>
      <c r="R1277" t="s">
        <v>79</v>
      </c>
      <c r="S1277" t="s">
        <v>102</v>
      </c>
      <c r="T1277" t="s">
        <v>1419</v>
      </c>
    </row>
    <row r="1278" spans="1:20" x14ac:dyDescent="0.2">
      <c r="A1278" t="s">
        <v>1412</v>
      </c>
      <c r="B1278" t="s">
        <v>1413</v>
      </c>
      <c r="C1278">
        <v>1999</v>
      </c>
      <c r="D1278" t="s">
        <v>1414</v>
      </c>
      <c r="E1278" t="s">
        <v>1415</v>
      </c>
      <c r="F1278" t="s">
        <v>304</v>
      </c>
      <c r="G1278" t="s">
        <v>396</v>
      </c>
      <c r="H1278" s="4" t="s">
        <v>739</v>
      </c>
      <c r="I1278">
        <v>128</v>
      </c>
      <c r="J1278" t="s">
        <v>188</v>
      </c>
      <c r="K1278" t="s">
        <v>1416</v>
      </c>
      <c r="M1278" t="s">
        <v>1420</v>
      </c>
      <c r="N1278" t="s">
        <v>1418</v>
      </c>
      <c r="P1278">
        <v>-0.17</v>
      </c>
      <c r="Q1278" t="s">
        <v>87</v>
      </c>
      <c r="R1278" t="s">
        <v>79</v>
      </c>
      <c r="S1278" t="s">
        <v>102</v>
      </c>
      <c r="T1278" t="s">
        <v>1419</v>
      </c>
    </row>
    <row r="1279" spans="1:20" x14ac:dyDescent="0.2">
      <c r="A1279" t="s">
        <v>1412</v>
      </c>
      <c r="B1279" t="s">
        <v>1413</v>
      </c>
      <c r="C1279">
        <v>1999</v>
      </c>
      <c r="D1279" t="s">
        <v>1414</v>
      </c>
      <c r="E1279" t="s">
        <v>1415</v>
      </c>
      <c r="F1279" t="s">
        <v>304</v>
      </c>
      <c r="G1279" t="s">
        <v>396</v>
      </c>
      <c r="H1279" s="4" t="s">
        <v>739</v>
      </c>
      <c r="I1279">
        <v>128</v>
      </c>
      <c r="J1279" t="s">
        <v>188</v>
      </c>
      <c r="K1279" t="s">
        <v>1416</v>
      </c>
      <c r="M1279" t="s">
        <v>1421</v>
      </c>
      <c r="N1279" t="s">
        <v>1418</v>
      </c>
      <c r="P1279">
        <v>-0.1</v>
      </c>
      <c r="R1279" t="s">
        <v>79</v>
      </c>
      <c r="S1279" t="s">
        <v>102</v>
      </c>
      <c r="T1279" t="s">
        <v>1419</v>
      </c>
    </row>
    <row r="1280" spans="1:20" x14ac:dyDescent="0.2">
      <c r="A1280" t="s">
        <v>1412</v>
      </c>
      <c r="B1280" t="s">
        <v>1413</v>
      </c>
      <c r="C1280">
        <v>1999</v>
      </c>
      <c r="D1280" t="s">
        <v>1414</v>
      </c>
      <c r="E1280" t="s">
        <v>1415</v>
      </c>
      <c r="F1280" t="s">
        <v>304</v>
      </c>
      <c r="G1280" t="s">
        <v>396</v>
      </c>
      <c r="H1280" s="4" t="s">
        <v>739</v>
      </c>
      <c r="I1280">
        <v>128</v>
      </c>
      <c r="J1280" t="s">
        <v>188</v>
      </c>
      <c r="K1280" t="s">
        <v>1416</v>
      </c>
      <c r="M1280" t="s">
        <v>1422</v>
      </c>
      <c r="N1280" t="s">
        <v>1418</v>
      </c>
      <c r="P1280">
        <v>-0.19</v>
      </c>
      <c r="Q1280" t="s">
        <v>87</v>
      </c>
      <c r="R1280" t="s">
        <v>79</v>
      </c>
      <c r="S1280" t="s">
        <v>102</v>
      </c>
      <c r="T1280" t="s">
        <v>1419</v>
      </c>
    </row>
    <row r="1281" spans="1:20" x14ac:dyDescent="0.2">
      <c r="A1281" t="s">
        <v>1412</v>
      </c>
      <c r="B1281" t="s">
        <v>1413</v>
      </c>
      <c r="C1281">
        <v>1999</v>
      </c>
      <c r="D1281" t="s">
        <v>1414</v>
      </c>
      <c r="E1281" t="s">
        <v>1415</v>
      </c>
      <c r="F1281" t="s">
        <v>304</v>
      </c>
      <c r="G1281" t="s">
        <v>396</v>
      </c>
      <c r="H1281" s="4" t="s">
        <v>739</v>
      </c>
      <c r="I1281">
        <v>128</v>
      </c>
      <c r="J1281" t="s">
        <v>188</v>
      </c>
      <c r="K1281" t="s">
        <v>1416</v>
      </c>
      <c r="M1281" t="s">
        <v>1423</v>
      </c>
      <c r="N1281" t="s">
        <v>1418</v>
      </c>
      <c r="P1281">
        <v>0.06</v>
      </c>
      <c r="R1281" t="s">
        <v>79</v>
      </c>
      <c r="S1281" t="s">
        <v>102</v>
      </c>
      <c r="T1281" t="s">
        <v>1419</v>
      </c>
    </row>
    <row r="1282" spans="1:20" x14ac:dyDescent="0.2">
      <c r="A1282" t="s">
        <v>1412</v>
      </c>
      <c r="B1282" t="s">
        <v>1413</v>
      </c>
      <c r="C1282">
        <v>1999</v>
      </c>
      <c r="D1282" t="s">
        <v>1414</v>
      </c>
      <c r="E1282" t="s">
        <v>1415</v>
      </c>
      <c r="F1282" t="s">
        <v>304</v>
      </c>
      <c r="G1282" t="s">
        <v>396</v>
      </c>
      <c r="H1282" s="4" t="s">
        <v>739</v>
      </c>
      <c r="I1282">
        <v>128</v>
      </c>
      <c r="J1282" t="s">
        <v>188</v>
      </c>
      <c r="K1282" t="s">
        <v>1416</v>
      </c>
      <c r="M1282" t="s">
        <v>1424</v>
      </c>
      <c r="N1282" t="s">
        <v>1418</v>
      </c>
      <c r="P1282">
        <v>0.25</v>
      </c>
      <c r="Q1282" t="s">
        <v>87</v>
      </c>
      <c r="R1282" t="s">
        <v>79</v>
      </c>
      <c r="S1282" t="s">
        <v>102</v>
      </c>
      <c r="T1282" t="s">
        <v>1419</v>
      </c>
    </row>
    <row r="1283" spans="1:20" x14ac:dyDescent="0.2">
      <c r="A1283" t="s">
        <v>1412</v>
      </c>
      <c r="B1283" t="s">
        <v>1413</v>
      </c>
      <c r="C1283">
        <v>1999</v>
      </c>
      <c r="D1283" t="s">
        <v>1414</v>
      </c>
      <c r="E1283" t="s">
        <v>1415</v>
      </c>
      <c r="F1283" t="s">
        <v>304</v>
      </c>
      <c r="G1283" t="s">
        <v>396</v>
      </c>
      <c r="H1283" s="4" t="s">
        <v>739</v>
      </c>
      <c r="I1283">
        <v>128</v>
      </c>
      <c r="J1283" t="s">
        <v>188</v>
      </c>
      <c r="K1283" t="s">
        <v>1416</v>
      </c>
      <c r="M1283" t="s">
        <v>1425</v>
      </c>
      <c r="N1283" t="s">
        <v>1418</v>
      </c>
      <c r="P1283">
        <v>0.15</v>
      </c>
      <c r="R1283" t="s">
        <v>79</v>
      </c>
      <c r="S1283" t="s">
        <v>102</v>
      </c>
      <c r="T1283" t="s">
        <v>1419</v>
      </c>
    </row>
    <row r="1284" spans="1:20" x14ac:dyDescent="0.2">
      <c r="A1284" t="s">
        <v>1412</v>
      </c>
      <c r="B1284" t="s">
        <v>1413</v>
      </c>
      <c r="C1284">
        <v>1999</v>
      </c>
      <c r="D1284" t="s">
        <v>1414</v>
      </c>
      <c r="E1284" t="s">
        <v>1415</v>
      </c>
      <c r="F1284" t="s">
        <v>304</v>
      </c>
      <c r="G1284" t="s">
        <v>396</v>
      </c>
      <c r="H1284" s="4" t="s">
        <v>739</v>
      </c>
      <c r="I1284">
        <v>128</v>
      </c>
      <c r="J1284" t="s">
        <v>188</v>
      </c>
      <c r="K1284" t="s">
        <v>1416</v>
      </c>
      <c r="M1284" t="s">
        <v>1426</v>
      </c>
      <c r="N1284" t="s">
        <v>1418</v>
      </c>
      <c r="P1284">
        <v>0.33</v>
      </c>
      <c r="Q1284" t="s">
        <v>87</v>
      </c>
      <c r="R1284" t="s">
        <v>79</v>
      </c>
      <c r="S1284" t="s">
        <v>102</v>
      </c>
      <c r="T1284" t="s">
        <v>1419</v>
      </c>
    </row>
    <row r="1285" spans="1:20" x14ac:dyDescent="0.2">
      <c r="A1285" t="s">
        <v>1412</v>
      </c>
      <c r="B1285" t="s">
        <v>1413</v>
      </c>
      <c r="C1285">
        <v>1999</v>
      </c>
      <c r="D1285" t="s">
        <v>1414</v>
      </c>
      <c r="E1285" t="s">
        <v>1415</v>
      </c>
      <c r="F1285" t="s">
        <v>304</v>
      </c>
      <c r="G1285" t="s">
        <v>396</v>
      </c>
      <c r="H1285" s="4" t="s">
        <v>739</v>
      </c>
      <c r="I1285">
        <v>128</v>
      </c>
      <c r="J1285" t="s">
        <v>1427</v>
      </c>
      <c r="K1285" t="s">
        <v>1428</v>
      </c>
      <c r="M1285" t="s">
        <v>1417</v>
      </c>
      <c r="N1285" t="s">
        <v>1418</v>
      </c>
      <c r="P1285">
        <v>-0.03</v>
      </c>
      <c r="R1285" t="s">
        <v>79</v>
      </c>
      <c r="S1285" t="s">
        <v>102</v>
      </c>
      <c r="T1285" t="s">
        <v>1419</v>
      </c>
    </row>
    <row r="1286" spans="1:20" x14ac:dyDescent="0.2">
      <c r="A1286" t="s">
        <v>1412</v>
      </c>
      <c r="B1286" t="s">
        <v>1413</v>
      </c>
      <c r="C1286">
        <v>1999</v>
      </c>
      <c r="D1286" t="s">
        <v>1414</v>
      </c>
      <c r="E1286" t="s">
        <v>1415</v>
      </c>
      <c r="F1286" t="s">
        <v>304</v>
      </c>
      <c r="G1286" t="s">
        <v>396</v>
      </c>
      <c r="H1286" s="4" t="s">
        <v>739</v>
      </c>
      <c r="I1286">
        <v>128</v>
      </c>
      <c r="J1286" t="s">
        <v>1427</v>
      </c>
      <c r="K1286" t="s">
        <v>1428</v>
      </c>
      <c r="M1286" t="s">
        <v>1420</v>
      </c>
      <c r="N1286" t="s">
        <v>1418</v>
      </c>
      <c r="P1286">
        <v>-0.01</v>
      </c>
      <c r="R1286" t="s">
        <v>79</v>
      </c>
      <c r="S1286" t="s">
        <v>102</v>
      </c>
      <c r="T1286" t="s">
        <v>1419</v>
      </c>
    </row>
    <row r="1287" spans="1:20" x14ac:dyDescent="0.2">
      <c r="A1287" t="s">
        <v>1412</v>
      </c>
      <c r="B1287" t="s">
        <v>1413</v>
      </c>
      <c r="C1287">
        <v>1999</v>
      </c>
      <c r="D1287" t="s">
        <v>1414</v>
      </c>
      <c r="E1287" t="s">
        <v>1415</v>
      </c>
      <c r="F1287" t="s">
        <v>304</v>
      </c>
      <c r="G1287" t="s">
        <v>396</v>
      </c>
      <c r="H1287" s="4" t="s">
        <v>739</v>
      </c>
      <c r="I1287">
        <v>128</v>
      </c>
      <c r="J1287" t="s">
        <v>1427</v>
      </c>
      <c r="K1287" t="s">
        <v>1428</v>
      </c>
      <c r="M1287" t="s">
        <v>1421</v>
      </c>
      <c r="N1287" t="s">
        <v>1418</v>
      </c>
      <c r="P1287">
        <v>-0.01</v>
      </c>
      <c r="R1287" t="s">
        <v>79</v>
      </c>
      <c r="S1287" t="s">
        <v>102</v>
      </c>
      <c r="T1287" t="s">
        <v>1419</v>
      </c>
    </row>
    <row r="1288" spans="1:20" x14ac:dyDescent="0.2">
      <c r="A1288" t="s">
        <v>1412</v>
      </c>
      <c r="B1288" t="s">
        <v>1413</v>
      </c>
      <c r="C1288">
        <v>1999</v>
      </c>
      <c r="D1288" t="s">
        <v>1414</v>
      </c>
      <c r="E1288" t="s">
        <v>1415</v>
      </c>
      <c r="F1288" t="s">
        <v>304</v>
      </c>
      <c r="G1288" t="s">
        <v>396</v>
      </c>
      <c r="H1288" s="4" t="s">
        <v>739</v>
      </c>
      <c r="I1288">
        <v>128</v>
      </c>
      <c r="J1288" t="s">
        <v>1427</v>
      </c>
      <c r="K1288" t="s">
        <v>1428</v>
      </c>
      <c r="M1288" t="s">
        <v>1422</v>
      </c>
      <c r="N1288" t="s">
        <v>1418</v>
      </c>
      <c r="P1288">
        <v>-0.22</v>
      </c>
      <c r="Q1288" t="s">
        <v>87</v>
      </c>
      <c r="R1288" t="s">
        <v>79</v>
      </c>
      <c r="S1288" t="s">
        <v>102</v>
      </c>
      <c r="T1288" t="s">
        <v>1419</v>
      </c>
    </row>
    <row r="1289" spans="1:20" x14ac:dyDescent="0.2">
      <c r="A1289" t="s">
        <v>1412</v>
      </c>
      <c r="B1289" t="s">
        <v>1413</v>
      </c>
      <c r="C1289">
        <v>1999</v>
      </c>
      <c r="D1289" t="s">
        <v>1414</v>
      </c>
      <c r="E1289" t="s">
        <v>1415</v>
      </c>
      <c r="F1289" t="s">
        <v>304</v>
      </c>
      <c r="G1289" t="s">
        <v>396</v>
      </c>
      <c r="H1289" s="4" t="s">
        <v>739</v>
      </c>
      <c r="I1289">
        <v>128</v>
      </c>
      <c r="J1289" t="s">
        <v>1427</v>
      </c>
      <c r="K1289" t="s">
        <v>1428</v>
      </c>
      <c r="M1289" t="s">
        <v>1423</v>
      </c>
      <c r="N1289" t="s">
        <v>1418</v>
      </c>
      <c r="P1289">
        <v>-0.14000000000000001</v>
      </c>
      <c r="R1289" t="s">
        <v>79</v>
      </c>
      <c r="S1289" t="s">
        <v>102</v>
      </c>
      <c r="T1289" t="s">
        <v>1419</v>
      </c>
    </row>
    <row r="1290" spans="1:20" x14ac:dyDescent="0.2">
      <c r="A1290" t="s">
        <v>1412</v>
      </c>
      <c r="B1290" t="s">
        <v>1413</v>
      </c>
      <c r="C1290">
        <v>1999</v>
      </c>
      <c r="D1290" t="s">
        <v>1414</v>
      </c>
      <c r="E1290" t="s">
        <v>1415</v>
      </c>
      <c r="F1290" t="s">
        <v>304</v>
      </c>
      <c r="G1290" t="s">
        <v>396</v>
      </c>
      <c r="H1290" s="4" t="s">
        <v>739</v>
      </c>
      <c r="I1290">
        <v>128</v>
      </c>
      <c r="J1290" t="s">
        <v>1427</v>
      </c>
      <c r="K1290" t="s">
        <v>1428</v>
      </c>
      <c r="M1290" t="s">
        <v>1424</v>
      </c>
      <c r="N1290" t="s">
        <v>1418</v>
      </c>
      <c r="P1290">
        <v>0.23</v>
      </c>
      <c r="Q1290" t="s">
        <v>87</v>
      </c>
      <c r="R1290" t="s">
        <v>79</v>
      </c>
      <c r="S1290" t="s">
        <v>102</v>
      </c>
      <c r="T1290" t="s">
        <v>1419</v>
      </c>
    </row>
    <row r="1291" spans="1:20" x14ac:dyDescent="0.2">
      <c r="A1291" t="s">
        <v>1412</v>
      </c>
      <c r="B1291" t="s">
        <v>1413</v>
      </c>
      <c r="C1291">
        <v>1999</v>
      </c>
      <c r="D1291" t="s">
        <v>1414</v>
      </c>
      <c r="E1291" t="s">
        <v>1415</v>
      </c>
      <c r="F1291" t="s">
        <v>304</v>
      </c>
      <c r="G1291" t="s">
        <v>396</v>
      </c>
      <c r="H1291" s="4" t="s">
        <v>739</v>
      </c>
      <c r="I1291">
        <v>128</v>
      </c>
      <c r="J1291" t="s">
        <v>1427</v>
      </c>
      <c r="K1291" t="s">
        <v>1428</v>
      </c>
      <c r="M1291" t="s">
        <v>1425</v>
      </c>
      <c r="N1291" t="s">
        <v>1418</v>
      </c>
      <c r="P1291">
        <v>-0.05</v>
      </c>
      <c r="R1291" t="s">
        <v>79</v>
      </c>
      <c r="S1291" t="s">
        <v>102</v>
      </c>
      <c r="T1291" t="s">
        <v>1419</v>
      </c>
    </row>
    <row r="1292" spans="1:20" x14ac:dyDescent="0.2">
      <c r="A1292" t="s">
        <v>1412</v>
      </c>
      <c r="B1292" t="s">
        <v>1413</v>
      </c>
      <c r="C1292">
        <v>1999</v>
      </c>
      <c r="D1292" t="s">
        <v>1414</v>
      </c>
      <c r="E1292" t="s">
        <v>1415</v>
      </c>
      <c r="F1292" t="s">
        <v>304</v>
      </c>
      <c r="G1292" t="s">
        <v>396</v>
      </c>
      <c r="H1292" s="4" t="s">
        <v>739</v>
      </c>
      <c r="I1292">
        <v>128</v>
      </c>
      <c r="J1292" t="s">
        <v>1427</v>
      </c>
      <c r="K1292" t="s">
        <v>1428</v>
      </c>
      <c r="M1292" t="s">
        <v>1426</v>
      </c>
      <c r="N1292" t="s">
        <v>1418</v>
      </c>
      <c r="P1292">
        <v>0.16</v>
      </c>
      <c r="R1292" t="s">
        <v>79</v>
      </c>
      <c r="S1292" t="s">
        <v>102</v>
      </c>
      <c r="T1292" t="s">
        <v>1419</v>
      </c>
    </row>
    <row r="1293" spans="1:20" x14ac:dyDescent="0.2">
      <c r="A1293" t="s">
        <v>1412</v>
      </c>
      <c r="B1293" t="s">
        <v>1413</v>
      </c>
      <c r="C1293">
        <v>1999</v>
      </c>
      <c r="D1293" t="s">
        <v>1414</v>
      </c>
      <c r="E1293" t="s">
        <v>1415</v>
      </c>
      <c r="F1293" t="s">
        <v>304</v>
      </c>
      <c r="G1293" t="s">
        <v>396</v>
      </c>
      <c r="H1293" s="4" t="s">
        <v>739</v>
      </c>
      <c r="I1293">
        <v>128</v>
      </c>
      <c r="J1293" t="s">
        <v>567</v>
      </c>
      <c r="K1293" t="s">
        <v>1429</v>
      </c>
      <c r="M1293" t="s">
        <v>1417</v>
      </c>
      <c r="N1293" t="s">
        <v>1418</v>
      </c>
      <c r="P1293">
        <v>-0.11</v>
      </c>
      <c r="R1293" t="s">
        <v>79</v>
      </c>
      <c r="S1293" t="s">
        <v>102</v>
      </c>
      <c r="T1293" t="s">
        <v>1419</v>
      </c>
    </row>
    <row r="1294" spans="1:20" x14ac:dyDescent="0.2">
      <c r="A1294" t="s">
        <v>1412</v>
      </c>
      <c r="B1294" t="s">
        <v>1413</v>
      </c>
      <c r="C1294">
        <v>1999</v>
      </c>
      <c r="D1294" t="s">
        <v>1414</v>
      </c>
      <c r="E1294" t="s">
        <v>1415</v>
      </c>
      <c r="F1294" t="s">
        <v>304</v>
      </c>
      <c r="G1294" t="s">
        <v>396</v>
      </c>
      <c r="H1294" s="4" t="s">
        <v>739</v>
      </c>
      <c r="I1294">
        <v>128</v>
      </c>
      <c r="J1294" t="s">
        <v>567</v>
      </c>
      <c r="K1294" t="s">
        <v>1429</v>
      </c>
      <c r="M1294" t="s">
        <v>1420</v>
      </c>
      <c r="N1294" t="s">
        <v>1418</v>
      </c>
      <c r="P1294">
        <v>-0.15</v>
      </c>
      <c r="R1294" t="s">
        <v>79</v>
      </c>
      <c r="S1294" t="s">
        <v>102</v>
      </c>
      <c r="T1294" t="s">
        <v>1419</v>
      </c>
    </row>
    <row r="1295" spans="1:20" x14ac:dyDescent="0.2">
      <c r="A1295" t="s">
        <v>1412</v>
      </c>
      <c r="B1295" t="s">
        <v>1413</v>
      </c>
      <c r="C1295">
        <v>1999</v>
      </c>
      <c r="D1295" t="s">
        <v>1414</v>
      </c>
      <c r="E1295" t="s">
        <v>1415</v>
      </c>
      <c r="F1295" t="s">
        <v>304</v>
      </c>
      <c r="G1295" t="s">
        <v>396</v>
      </c>
      <c r="H1295" s="4" t="s">
        <v>739</v>
      </c>
      <c r="I1295">
        <v>128</v>
      </c>
      <c r="J1295" t="s">
        <v>567</v>
      </c>
      <c r="K1295" t="s">
        <v>1429</v>
      </c>
      <c r="M1295" t="s">
        <v>1421</v>
      </c>
      <c r="N1295" t="s">
        <v>1418</v>
      </c>
      <c r="P1295">
        <v>-0.14000000000000001</v>
      </c>
      <c r="R1295" t="s">
        <v>79</v>
      </c>
      <c r="S1295" t="s">
        <v>102</v>
      </c>
      <c r="T1295" t="s">
        <v>1419</v>
      </c>
    </row>
    <row r="1296" spans="1:20" x14ac:dyDescent="0.2">
      <c r="A1296" t="s">
        <v>1412</v>
      </c>
      <c r="B1296" t="s">
        <v>1413</v>
      </c>
      <c r="C1296">
        <v>1999</v>
      </c>
      <c r="D1296" t="s">
        <v>1414</v>
      </c>
      <c r="E1296" t="s">
        <v>1415</v>
      </c>
      <c r="F1296" t="s">
        <v>304</v>
      </c>
      <c r="G1296" t="s">
        <v>396</v>
      </c>
      <c r="H1296" s="4" t="s">
        <v>739</v>
      </c>
      <c r="I1296">
        <v>128</v>
      </c>
      <c r="J1296" t="s">
        <v>567</v>
      </c>
      <c r="K1296" t="s">
        <v>1429</v>
      </c>
      <c r="M1296" t="s">
        <v>1422</v>
      </c>
      <c r="N1296" t="s">
        <v>1418</v>
      </c>
      <c r="P1296">
        <v>-0.17</v>
      </c>
      <c r="R1296" t="s">
        <v>79</v>
      </c>
      <c r="S1296" t="s">
        <v>102</v>
      </c>
      <c r="T1296" t="s">
        <v>1419</v>
      </c>
    </row>
    <row r="1297" spans="1:20" x14ac:dyDescent="0.2">
      <c r="A1297" t="s">
        <v>1412</v>
      </c>
      <c r="B1297" t="s">
        <v>1413</v>
      </c>
      <c r="C1297">
        <v>1999</v>
      </c>
      <c r="D1297" t="s">
        <v>1414</v>
      </c>
      <c r="E1297" t="s">
        <v>1415</v>
      </c>
      <c r="F1297" t="s">
        <v>304</v>
      </c>
      <c r="G1297" t="s">
        <v>396</v>
      </c>
      <c r="H1297" s="4" t="s">
        <v>739</v>
      </c>
      <c r="I1297">
        <v>128</v>
      </c>
      <c r="J1297" t="s">
        <v>567</v>
      </c>
      <c r="K1297" t="s">
        <v>1429</v>
      </c>
      <c r="M1297" t="s">
        <v>1423</v>
      </c>
      <c r="N1297" t="s">
        <v>1418</v>
      </c>
      <c r="P1297">
        <v>-0.02</v>
      </c>
      <c r="R1297" t="s">
        <v>79</v>
      </c>
      <c r="S1297" t="s">
        <v>102</v>
      </c>
      <c r="T1297" t="s">
        <v>1419</v>
      </c>
    </row>
    <row r="1298" spans="1:20" x14ac:dyDescent="0.2">
      <c r="A1298" t="s">
        <v>1412</v>
      </c>
      <c r="B1298" t="s">
        <v>1413</v>
      </c>
      <c r="C1298">
        <v>1999</v>
      </c>
      <c r="D1298" t="s">
        <v>1414</v>
      </c>
      <c r="E1298" t="s">
        <v>1415</v>
      </c>
      <c r="F1298" t="s">
        <v>304</v>
      </c>
      <c r="G1298" t="s">
        <v>396</v>
      </c>
      <c r="H1298" s="4" t="s">
        <v>739</v>
      </c>
      <c r="I1298">
        <v>128</v>
      </c>
      <c r="J1298" t="s">
        <v>567</v>
      </c>
      <c r="K1298" t="s">
        <v>1429</v>
      </c>
      <c r="M1298" t="s">
        <v>1424</v>
      </c>
      <c r="N1298" t="s">
        <v>1418</v>
      </c>
      <c r="P1298">
        <v>0.27</v>
      </c>
      <c r="Q1298" t="s">
        <v>87</v>
      </c>
      <c r="R1298" t="s">
        <v>79</v>
      </c>
      <c r="S1298" t="s">
        <v>102</v>
      </c>
      <c r="T1298" t="s">
        <v>1419</v>
      </c>
    </row>
    <row r="1299" spans="1:20" x14ac:dyDescent="0.2">
      <c r="A1299" t="s">
        <v>1412</v>
      </c>
      <c r="B1299" t="s">
        <v>1413</v>
      </c>
      <c r="C1299">
        <v>1999</v>
      </c>
      <c r="D1299" t="s">
        <v>1414</v>
      </c>
      <c r="E1299" t="s">
        <v>1415</v>
      </c>
      <c r="F1299" t="s">
        <v>304</v>
      </c>
      <c r="G1299" t="s">
        <v>396</v>
      </c>
      <c r="H1299" s="4" t="s">
        <v>739</v>
      </c>
      <c r="I1299">
        <v>128</v>
      </c>
      <c r="J1299" t="s">
        <v>567</v>
      </c>
      <c r="K1299" t="s">
        <v>1429</v>
      </c>
      <c r="M1299" t="s">
        <v>1425</v>
      </c>
      <c r="N1299" t="s">
        <v>1418</v>
      </c>
      <c r="P1299">
        <v>-0.04</v>
      </c>
      <c r="R1299" t="s">
        <v>79</v>
      </c>
      <c r="S1299" t="s">
        <v>102</v>
      </c>
      <c r="T1299" t="s">
        <v>1419</v>
      </c>
    </row>
    <row r="1300" spans="1:20" x14ac:dyDescent="0.2">
      <c r="A1300" t="s">
        <v>1412</v>
      </c>
      <c r="B1300" t="s">
        <v>1413</v>
      </c>
      <c r="C1300">
        <v>1999</v>
      </c>
      <c r="D1300" t="s">
        <v>1414</v>
      </c>
      <c r="E1300" t="s">
        <v>1415</v>
      </c>
      <c r="F1300" t="s">
        <v>304</v>
      </c>
      <c r="G1300" t="s">
        <v>396</v>
      </c>
      <c r="H1300" s="4" t="s">
        <v>739</v>
      </c>
      <c r="I1300">
        <v>128</v>
      </c>
      <c r="J1300" t="s">
        <v>567</v>
      </c>
      <c r="K1300" t="s">
        <v>1429</v>
      </c>
      <c r="M1300" t="s">
        <v>1426</v>
      </c>
      <c r="N1300" t="s">
        <v>1418</v>
      </c>
      <c r="P1300">
        <v>0.18</v>
      </c>
      <c r="Q1300" t="s">
        <v>87</v>
      </c>
      <c r="R1300" t="s">
        <v>79</v>
      </c>
      <c r="S1300" t="s">
        <v>102</v>
      </c>
      <c r="T1300" t="s">
        <v>1419</v>
      </c>
    </row>
    <row r="1301" spans="1:20" x14ac:dyDescent="0.2">
      <c r="A1301" t="s">
        <v>1430</v>
      </c>
      <c r="B1301" t="s">
        <v>1431</v>
      </c>
      <c r="C1301">
        <v>2016</v>
      </c>
      <c r="D1301" t="s">
        <v>1432</v>
      </c>
      <c r="E1301" t="s">
        <v>1433</v>
      </c>
      <c r="F1301" t="s">
        <v>304</v>
      </c>
      <c r="G1301" t="s">
        <v>1434</v>
      </c>
      <c r="H1301" s="4" t="s">
        <v>1435</v>
      </c>
      <c r="I1301">
        <v>101</v>
      </c>
      <c r="J1301" t="s">
        <v>188</v>
      </c>
      <c r="K1301" t="s">
        <v>1436</v>
      </c>
      <c r="M1301" t="s">
        <v>1437</v>
      </c>
      <c r="N1301" t="s">
        <v>1438</v>
      </c>
      <c r="O1301" t="s">
        <v>350</v>
      </c>
      <c r="P1301">
        <v>0.42</v>
      </c>
      <c r="Q1301" t="s">
        <v>87</v>
      </c>
      <c r="R1301" t="s">
        <v>79</v>
      </c>
      <c r="S1301" t="s">
        <v>102</v>
      </c>
      <c r="T1301" t="s">
        <v>1439</v>
      </c>
    </row>
    <row r="1302" spans="1:20" x14ac:dyDescent="0.2">
      <c r="A1302" t="s">
        <v>1430</v>
      </c>
      <c r="B1302" t="s">
        <v>1431</v>
      </c>
      <c r="C1302">
        <v>2016</v>
      </c>
      <c r="D1302" t="s">
        <v>1432</v>
      </c>
      <c r="E1302" t="s">
        <v>1433</v>
      </c>
      <c r="F1302" t="s">
        <v>304</v>
      </c>
      <c r="G1302" t="s">
        <v>1434</v>
      </c>
      <c r="H1302" s="4" t="s">
        <v>1435</v>
      </c>
      <c r="I1302">
        <v>101</v>
      </c>
      <c r="J1302" t="s">
        <v>188</v>
      </c>
      <c r="K1302" t="s">
        <v>1436</v>
      </c>
      <c r="M1302" t="s">
        <v>1440</v>
      </c>
      <c r="N1302" t="s">
        <v>1441</v>
      </c>
      <c r="O1302" t="s">
        <v>350</v>
      </c>
      <c r="P1302">
        <v>0.51</v>
      </c>
      <c r="Q1302" t="s">
        <v>87</v>
      </c>
      <c r="R1302" t="s">
        <v>79</v>
      </c>
      <c r="S1302" t="s">
        <v>102</v>
      </c>
      <c r="T1302" t="s">
        <v>1439</v>
      </c>
    </row>
    <row r="1303" spans="1:20" x14ac:dyDescent="0.2">
      <c r="A1303" t="s">
        <v>1430</v>
      </c>
      <c r="B1303" t="s">
        <v>1431</v>
      </c>
      <c r="C1303">
        <v>2016</v>
      </c>
      <c r="D1303" t="s">
        <v>1432</v>
      </c>
      <c r="E1303" t="s">
        <v>1433</v>
      </c>
      <c r="F1303" t="s">
        <v>304</v>
      </c>
      <c r="G1303" t="s">
        <v>1434</v>
      </c>
      <c r="H1303" s="4" t="s">
        <v>1435</v>
      </c>
      <c r="I1303">
        <v>101</v>
      </c>
      <c r="J1303" t="s">
        <v>188</v>
      </c>
      <c r="K1303" t="s">
        <v>1436</v>
      </c>
      <c r="M1303" t="s">
        <v>1442</v>
      </c>
      <c r="N1303" t="s">
        <v>1443</v>
      </c>
      <c r="O1303" t="s">
        <v>350</v>
      </c>
      <c r="P1303">
        <v>0.57999999999999996</v>
      </c>
      <c r="Q1303" t="s">
        <v>87</v>
      </c>
      <c r="R1303" t="s">
        <v>79</v>
      </c>
      <c r="S1303" t="s">
        <v>102</v>
      </c>
      <c r="T1303" t="s">
        <v>1439</v>
      </c>
    </row>
    <row r="1304" spans="1:20" x14ac:dyDescent="0.2">
      <c r="A1304" t="s">
        <v>1430</v>
      </c>
      <c r="B1304" t="s">
        <v>1431</v>
      </c>
      <c r="C1304">
        <v>2016</v>
      </c>
      <c r="D1304" t="s">
        <v>1432</v>
      </c>
      <c r="E1304" t="s">
        <v>1433</v>
      </c>
      <c r="F1304" t="s">
        <v>304</v>
      </c>
      <c r="G1304" t="s">
        <v>1434</v>
      </c>
      <c r="H1304" s="4" t="s">
        <v>1435</v>
      </c>
      <c r="I1304">
        <v>101</v>
      </c>
      <c r="J1304" t="s">
        <v>188</v>
      </c>
      <c r="K1304" t="s">
        <v>1436</v>
      </c>
      <c r="M1304" t="s">
        <v>606</v>
      </c>
      <c r="O1304" t="s">
        <v>350</v>
      </c>
      <c r="P1304">
        <v>0.56000000000000005</v>
      </c>
      <c r="Q1304" t="s">
        <v>87</v>
      </c>
      <c r="R1304" t="s">
        <v>79</v>
      </c>
      <c r="S1304" t="s">
        <v>102</v>
      </c>
      <c r="T1304" t="s">
        <v>1439</v>
      </c>
    </row>
    <row r="1305" spans="1:20" x14ac:dyDescent="0.2">
      <c r="A1305" t="s">
        <v>1430</v>
      </c>
      <c r="B1305" t="s">
        <v>1431</v>
      </c>
      <c r="C1305">
        <v>2016</v>
      </c>
      <c r="D1305" t="s">
        <v>1432</v>
      </c>
      <c r="E1305" t="s">
        <v>1433</v>
      </c>
      <c r="F1305" t="s">
        <v>304</v>
      </c>
      <c r="G1305" t="s">
        <v>1434</v>
      </c>
      <c r="H1305" s="4" t="s">
        <v>1435</v>
      </c>
      <c r="I1305">
        <v>101</v>
      </c>
      <c r="J1305" t="s">
        <v>188</v>
      </c>
      <c r="K1305" t="s">
        <v>1436</v>
      </c>
      <c r="M1305" t="s">
        <v>1444</v>
      </c>
      <c r="N1305" t="s">
        <v>1445</v>
      </c>
      <c r="O1305" t="s">
        <v>350</v>
      </c>
      <c r="P1305">
        <v>0.31</v>
      </c>
      <c r="Q1305" t="s">
        <v>87</v>
      </c>
      <c r="R1305" t="s">
        <v>79</v>
      </c>
      <c r="S1305" t="s">
        <v>102</v>
      </c>
      <c r="T1305" t="s">
        <v>1439</v>
      </c>
    </row>
    <row r="1306" spans="1:20" x14ac:dyDescent="0.2">
      <c r="A1306" t="s">
        <v>1446</v>
      </c>
      <c r="B1306" t="s">
        <v>1447</v>
      </c>
      <c r="C1306">
        <v>2008</v>
      </c>
      <c r="D1306" t="s">
        <v>1448</v>
      </c>
      <c r="E1306" t="s">
        <v>1449</v>
      </c>
      <c r="F1306" t="s">
        <v>304</v>
      </c>
      <c r="G1306" t="s">
        <v>489</v>
      </c>
      <c r="H1306" s="4" t="s">
        <v>1450</v>
      </c>
      <c r="I1306">
        <v>120</v>
      </c>
      <c r="J1306" t="s">
        <v>360</v>
      </c>
      <c r="K1306" t="s">
        <v>1451</v>
      </c>
      <c r="M1306" t="s">
        <v>1452</v>
      </c>
      <c r="N1306" t="s">
        <v>1453</v>
      </c>
      <c r="P1306">
        <v>7.0000000000000007E-2</v>
      </c>
      <c r="R1306" t="s">
        <v>79</v>
      </c>
      <c r="S1306" t="s">
        <v>102</v>
      </c>
      <c r="T1306" t="s">
        <v>1454</v>
      </c>
    </row>
    <row r="1307" spans="1:20" x14ac:dyDescent="0.2">
      <c r="A1307" t="s">
        <v>1446</v>
      </c>
      <c r="B1307" t="s">
        <v>1447</v>
      </c>
      <c r="C1307">
        <v>2008</v>
      </c>
      <c r="D1307" t="s">
        <v>1448</v>
      </c>
      <c r="E1307" t="s">
        <v>1449</v>
      </c>
      <c r="F1307" t="s">
        <v>304</v>
      </c>
      <c r="G1307" t="s">
        <v>489</v>
      </c>
      <c r="H1307" s="4" t="s">
        <v>1450</v>
      </c>
      <c r="I1307">
        <v>120</v>
      </c>
      <c r="J1307" t="s">
        <v>360</v>
      </c>
      <c r="K1307" t="s">
        <v>1451</v>
      </c>
      <c r="M1307" t="s">
        <v>1455</v>
      </c>
      <c r="N1307" t="s">
        <v>1453</v>
      </c>
      <c r="P1307">
        <v>0.34</v>
      </c>
      <c r="Q1307" t="s">
        <v>87</v>
      </c>
      <c r="R1307" t="s">
        <v>79</v>
      </c>
      <c r="S1307" t="s">
        <v>102</v>
      </c>
      <c r="T1307" t="s">
        <v>1454</v>
      </c>
    </row>
    <row r="1308" spans="1:20" x14ac:dyDescent="0.2">
      <c r="A1308" t="s">
        <v>1446</v>
      </c>
      <c r="B1308" t="s">
        <v>1447</v>
      </c>
      <c r="C1308">
        <v>2008</v>
      </c>
      <c r="D1308" t="s">
        <v>1448</v>
      </c>
      <c r="E1308" t="s">
        <v>1449</v>
      </c>
      <c r="F1308" t="s">
        <v>304</v>
      </c>
      <c r="G1308" t="s">
        <v>489</v>
      </c>
      <c r="H1308" s="4" t="s">
        <v>1450</v>
      </c>
      <c r="I1308">
        <v>120</v>
      </c>
      <c r="J1308" t="s">
        <v>360</v>
      </c>
      <c r="K1308" t="s">
        <v>1451</v>
      </c>
      <c r="M1308" t="s">
        <v>1456</v>
      </c>
      <c r="N1308" t="s">
        <v>1453</v>
      </c>
      <c r="P1308">
        <v>0.06</v>
      </c>
      <c r="R1308" t="s">
        <v>79</v>
      </c>
      <c r="S1308" t="s">
        <v>102</v>
      </c>
      <c r="T1308" t="s">
        <v>1454</v>
      </c>
    </row>
    <row r="1309" spans="1:20" x14ac:dyDescent="0.2">
      <c r="A1309" t="s">
        <v>1446</v>
      </c>
      <c r="B1309" t="s">
        <v>1447</v>
      </c>
      <c r="C1309">
        <v>2008</v>
      </c>
      <c r="D1309" t="s">
        <v>1448</v>
      </c>
      <c r="E1309" t="s">
        <v>1449</v>
      </c>
      <c r="F1309" t="s">
        <v>304</v>
      </c>
      <c r="G1309" t="s">
        <v>489</v>
      </c>
      <c r="H1309" s="4" t="s">
        <v>1450</v>
      </c>
      <c r="I1309">
        <v>120</v>
      </c>
      <c r="J1309" t="s">
        <v>360</v>
      </c>
      <c r="K1309" t="s">
        <v>1451</v>
      </c>
      <c r="M1309" t="s">
        <v>1457</v>
      </c>
      <c r="N1309" t="s">
        <v>1453</v>
      </c>
      <c r="P1309">
        <v>0.33</v>
      </c>
      <c r="Q1309" t="s">
        <v>87</v>
      </c>
      <c r="R1309" t="s">
        <v>79</v>
      </c>
      <c r="S1309" t="s">
        <v>102</v>
      </c>
      <c r="T1309" t="s">
        <v>1454</v>
      </c>
    </row>
    <row r="1310" spans="1:20" x14ac:dyDescent="0.2">
      <c r="A1310" t="s">
        <v>1446</v>
      </c>
      <c r="B1310" t="s">
        <v>1447</v>
      </c>
      <c r="C1310">
        <v>2008</v>
      </c>
      <c r="D1310" t="s">
        <v>1448</v>
      </c>
      <c r="E1310" t="s">
        <v>1449</v>
      </c>
      <c r="F1310" t="s">
        <v>304</v>
      </c>
      <c r="G1310" t="s">
        <v>489</v>
      </c>
      <c r="H1310" s="4" t="s">
        <v>1450</v>
      </c>
      <c r="I1310">
        <v>120</v>
      </c>
      <c r="J1310" t="s">
        <v>360</v>
      </c>
      <c r="K1310" t="s">
        <v>1451</v>
      </c>
      <c r="M1310" t="s">
        <v>1458</v>
      </c>
      <c r="N1310" t="s">
        <v>1453</v>
      </c>
      <c r="P1310">
        <v>0.21</v>
      </c>
      <c r="Q1310" t="s">
        <v>87</v>
      </c>
      <c r="R1310" t="s">
        <v>79</v>
      </c>
      <c r="S1310" t="s">
        <v>102</v>
      </c>
      <c r="T1310" t="s">
        <v>1454</v>
      </c>
    </row>
    <row r="1311" spans="1:20" x14ac:dyDescent="0.2">
      <c r="A1311" t="s">
        <v>1446</v>
      </c>
      <c r="B1311" t="s">
        <v>1447</v>
      </c>
      <c r="C1311">
        <v>2008</v>
      </c>
      <c r="D1311" t="s">
        <v>1448</v>
      </c>
      <c r="E1311" t="s">
        <v>1449</v>
      </c>
      <c r="F1311" t="s">
        <v>304</v>
      </c>
      <c r="G1311" t="s">
        <v>489</v>
      </c>
      <c r="H1311" s="4" t="s">
        <v>1450</v>
      </c>
      <c r="I1311">
        <v>120</v>
      </c>
      <c r="J1311" t="s">
        <v>360</v>
      </c>
      <c r="K1311" t="s">
        <v>1451</v>
      </c>
      <c r="M1311" t="s">
        <v>1459</v>
      </c>
      <c r="N1311" t="s">
        <v>1453</v>
      </c>
      <c r="P1311">
        <v>-0.09</v>
      </c>
      <c r="R1311" t="s">
        <v>79</v>
      </c>
      <c r="S1311" t="s">
        <v>102</v>
      </c>
      <c r="T1311" t="s">
        <v>1454</v>
      </c>
    </row>
    <row r="1312" spans="1:20" x14ac:dyDescent="0.2">
      <c r="A1312" t="s">
        <v>1446</v>
      </c>
      <c r="B1312" t="s">
        <v>1447</v>
      </c>
      <c r="C1312">
        <v>2008</v>
      </c>
      <c r="D1312" t="s">
        <v>1448</v>
      </c>
      <c r="E1312" t="s">
        <v>1449</v>
      </c>
      <c r="F1312" t="s">
        <v>304</v>
      </c>
      <c r="G1312" t="s">
        <v>489</v>
      </c>
      <c r="H1312" s="4" t="s">
        <v>1450</v>
      </c>
      <c r="I1312">
        <v>120</v>
      </c>
      <c r="J1312" t="s">
        <v>360</v>
      </c>
      <c r="K1312" t="s">
        <v>1451</v>
      </c>
      <c r="M1312" t="s">
        <v>1460</v>
      </c>
      <c r="N1312" t="s">
        <v>1453</v>
      </c>
      <c r="P1312">
        <v>0.02</v>
      </c>
      <c r="R1312" t="s">
        <v>79</v>
      </c>
      <c r="S1312" t="s">
        <v>102</v>
      </c>
      <c r="T1312" t="s">
        <v>1454</v>
      </c>
    </row>
    <row r="1313" spans="1:20" x14ac:dyDescent="0.2">
      <c r="A1313" t="s">
        <v>1446</v>
      </c>
      <c r="B1313" t="s">
        <v>1447</v>
      </c>
      <c r="C1313">
        <v>2008</v>
      </c>
      <c r="D1313" t="s">
        <v>1448</v>
      </c>
      <c r="E1313" t="s">
        <v>1449</v>
      </c>
      <c r="F1313" t="s">
        <v>304</v>
      </c>
      <c r="G1313" t="s">
        <v>489</v>
      </c>
      <c r="H1313" s="4" t="s">
        <v>1450</v>
      </c>
      <c r="I1313">
        <v>120</v>
      </c>
      <c r="J1313" t="s">
        <v>360</v>
      </c>
      <c r="K1313" t="s">
        <v>1451</v>
      </c>
      <c r="M1313" t="s">
        <v>1461</v>
      </c>
      <c r="N1313" t="s">
        <v>1453</v>
      </c>
      <c r="P1313">
        <v>0.26</v>
      </c>
      <c r="Q1313" t="s">
        <v>87</v>
      </c>
      <c r="R1313" t="s">
        <v>79</v>
      </c>
      <c r="S1313" t="s">
        <v>102</v>
      </c>
      <c r="T1313" t="s">
        <v>1454</v>
      </c>
    </row>
    <row r="1314" spans="1:20" x14ac:dyDescent="0.2">
      <c r="A1314" t="s">
        <v>1446</v>
      </c>
      <c r="B1314" t="s">
        <v>1447</v>
      </c>
      <c r="C1314">
        <v>2008</v>
      </c>
      <c r="D1314" t="s">
        <v>1448</v>
      </c>
      <c r="E1314" t="s">
        <v>1449</v>
      </c>
      <c r="F1314" t="s">
        <v>304</v>
      </c>
      <c r="G1314" t="s">
        <v>489</v>
      </c>
      <c r="H1314" s="4" t="s">
        <v>1450</v>
      </c>
      <c r="I1314">
        <v>120</v>
      </c>
      <c r="J1314" t="s">
        <v>360</v>
      </c>
      <c r="K1314" t="s">
        <v>1451</v>
      </c>
      <c r="M1314" t="s">
        <v>1462</v>
      </c>
      <c r="N1314" t="s">
        <v>1453</v>
      </c>
      <c r="P1314">
        <v>0.16</v>
      </c>
      <c r="R1314" t="s">
        <v>79</v>
      </c>
      <c r="S1314" t="s">
        <v>102</v>
      </c>
      <c r="T1314" t="s">
        <v>1454</v>
      </c>
    </row>
    <row r="1315" spans="1:20" x14ac:dyDescent="0.2">
      <c r="A1315" t="s">
        <v>1446</v>
      </c>
      <c r="B1315" t="s">
        <v>1447</v>
      </c>
      <c r="C1315">
        <v>2008</v>
      </c>
      <c r="D1315" t="s">
        <v>1448</v>
      </c>
      <c r="E1315" t="s">
        <v>1449</v>
      </c>
      <c r="F1315" t="s">
        <v>304</v>
      </c>
      <c r="G1315" t="s">
        <v>489</v>
      </c>
      <c r="H1315" s="4" t="s">
        <v>1450</v>
      </c>
      <c r="I1315">
        <v>120</v>
      </c>
      <c r="J1315" t="s">
        <v>360</v>
      </c>
      <c r="K1315" t="s">
        <v>1451</v>
      </c>
      <c r="M1315" t="s">
        <v>1463</v>
      </c>
      <c r="N1315" t="s">
        <v>1453</v>
      </c>
      <c r="P1315">
        <v>0.08</v>
      </c>
      <c r="R1315" t="s">
        <v>79</v>
      </c>
      <c r="S1315" t="s">
        <v>102</v>
      </c>
      <c r="T1315" t="s">
        <v>1454</v>
      </c>
    </row>
    <row r="1316" spans="1:20" x14ac:dyDescent="0.2">
      <c r="A1316" t="s">
        <v>1446</v>
      </c>
      <c r="B1316" t="s">
        <v>1447</v>
      </c>
      <c r="C1316">
        <v>2008</v>
      </c>
      <c r="D1316" t="s">
        <v>1448</v>
      </c>
      <c r="E1316" t="s">
        <v>1449</v>
      </c>
      <c r="F1316" t="s">
        <v>304</v>
      </c>
      <c r="G1316" t="s">
        <v>489</v>
      </c>
      <c r="H1316" s="4" t="s">
        <v>1450</v>
      </c>
      <c r="I1316">
        <v>120</v>
      </c>
      <c r="J1316" t="s">
        <v>360</v>
      </c>
      <c r="K1316" t="s">
        <v>1451</v>
      </c>
      <c r="M1316" t="s">
        <v>1464</v>
      </c>
      <c r="N1316" t="s">
        <v>1453</v>
      </c>
      <c r="P1316">
        <v>0.12</v>
      </c>
      <c r="R1316" t="s">
        <v>79</v>
      </c>
      <c r="S1316" t="s">
        <v>102</v>
      </c>
      <c r="T1316" t="s">
        <v>1454</v>
      </c>
    </row>
    <row r="1317" spans="1:20" x14ac:dyDescent="0.2">
      <c r="A1317" t="s">
        <v>1446</v>
      </c>
      <c r="B1317" t="s">
        <v>1447</v>
      </c>
      <c r="C1317">
        <v>2008</v>
      </c>
      <c r="D1317" t="s">
        <v>1448</v>
      </c>
      <c r="E1317" t="s">
        <v>1449</v>
      </c>
      <c r="F1317" t="s">
        <v>304</v>
      </c>
      <c r="G1317" t="s">
        <v>489</v>
      </c>
      <c r="H1317" s="4" t="s">
        <v>1450</v>
      </c>
      <c r="I1317">
        <v>120</v>
      </c>
      <c r="J1317" t="s">
        <v>360</v>
      </c>
      <c r="K1317" t="s">
        <v>1451</v>
      </c>
      <c r="M1317" t="s">
        <v>1465</v>
      </c>
      <c r="N1317" t="s">
        <v>1453</v>
      </c>
      <c r="P1317">
        <v>0.06</v>
      </c>
      <c r="R1317" t="s">
        <v>79</v>
      </c>
      <c r="S1317" t="s">
        <v>102</v>
      </c>
      <c r="T1317" t="s">
        <v>1454</v>
      </c>
    </row>
    <row r="1318" spans="1:20" ht="136" x14ac:dyDescent="0.2">
      <c r="A1318" t="s">
        <v>1446</v>
      </c>
      <c r="B1318" t="s">
        <v>1447</v>
      </c>
      <c r="C1318">
        <v>2008</v>
      </c>
      <c r="D1318" t="s">
        <v>1448</v>
      </c>
      <c r="E1318" t="s">
        <v>1449</v>
      </c>
      <c r="F1318" t="s">
        <v>304</v>
      </c>
      <c r="G1318" t="s">
        <v>489</v>
      </c>
      <c r="H1318" s="4" t="s">
        <v>1450</v>
      </c>
      <c r="I1318">
        <v>120</v>
      </c>
      <c r="J1318" t="s">
        <v>740</v>
      </c>
      <c r="K1318" s="13" t="s">
        <v>1905</v>
      </c>
      <c r="M1318" t="s">
        <v>1452</v>
      </c>
      <c r="N1318" t="s">
        <v>1453</v>
      </c>
      <c r="P1318">
        <v>-0.01</v>
      </c>
      <c r="R1318" t="s">
        <v>79</v>
      </c>
      <c r="S1318" t="s">
        <v>102</v>
      </c>
      <c r="T1318" t="s">
        <v>1454</v>
      </c>
    </row>
    <row r="1319" spans="1:20" ht="136" x14ac:dyDescent="0.2">
      <c r="A1319" t="s">
        <v>1446</v>
      </c>
      <c r="B1319" t="s">
        <v>1447</v>
      </c>
      <c r="C1319">
        <v>2008</v>
      </c>
      <c r="D1319" t="s">
        <v>1448</v>
      </c>
      <c r="E1319" t="s">
        <v>1449</v>
      </c>
      <c r="F1319" t="s">
        <v>304</v>
      </c>
      <c r="G1319" t="s">
        <v>489</v>
      </c>
      <c r="H1319" s="4" t="s">
        <v>1450</v>
      </c>
      <c r="I1319">
        <v>120</v>
      </c>
      <c r="J1319" t="s">
        <v>740</v>
      </c>
      <c r="K1319" s="13" t="s">
        <v>1905</v>
      </c>
      <c r="M1319" t="s">
        <v>1455</v>
      </c>
      <c r="N1319" t="s">
        <v>1453</v>
      </c>
      <c r="P1319">
        <v>0.3</v>
      </c>
      <c r="Q1319" t="s">
        <v>87</v>
      </c>
      <c r="R1319" t="s">
        <v>79</v>
      </c>
      <c r="S1319" t="s">
        <v>102</v>
      </c>
      <c r="T1319" t="s">
        <v>1454</v>
      </c>
    </row>
    <row r="1320" spans="1:20" ht="136" x14ac:dyDescent="0.2">
      <c r="A1320" t="s">
        <v>1446</v>
      </c>
      <c r="B1320" t="s">
        <v>1447</v>
      </c>
      <c r="C1320">
        <v>2008</v>
      </c>
      <c r="D1320" t="s">
        <v>1448</v>
      </c>
      <c r="E1320" t="s">
        <v>1449</v>
      </c>
      <c r="F1320" t="s">
        <v>304</v>
      </c>
      <c r="G1320" t="s">
        <v>489</v>
      </c>
      <c r="H1320" s="4" t="s">
        <v>1450</v>
      </c>
      <c r="I1320">
        <v>120</v>
      </c>
      <c r="J1320" t="s">
        <v>740</v>
      </c>
      <c r="K1320" s="13" t="s">
        <v>1905</v>
      </c>
      <c r="M1320" t="s">
        <v>1456</v>
      </c>
      <c r="N1320" t="s">
        <v>1453</v>
      </c>
      <c r="P1320">
        <v>-0.01</v>
      </c>
      <c r="R1320" t="s">
        <v>79</v>
      </c>
      <c r="S1320" t="s">
        <v>102</v>
      </c>
      <c r="T1320" t="s">
        <v>1454</v>
      </c>
    </row>
    <row r="1321" spans="1:20" ht="136" x14ac:dyDescent="0.2">
      <c r="A1321" t="s">
        <v>1446</v>
      </c>
      <c r="B1321" t="s">
        <v>1447</v>
      </c>
      <c r="C1321">
        <v>2008</v>
      </c>
      <c r="D1321" t="s">
        <v>1448</v>
      </c>
      <c r="E1321" t="s">
        <v>1449</v>
      </c>
      <c r="F1321" t="s">
        <v>304</v>
      </c>
      <c r="G1321" t="s">
        <v>489</v>
      </c>
      <c r="H1321" s="4" t="s">
        <v>1450</v>
      </c>
      <c r="I1321">
        <v>120</v>
      </c>
      <c r="J1321" t="s">
        <v>740</v>
      </c>
      <c r="K1321" s="13" t="s">
        <v>1905</v>
      </c>
      <c r="M1321" t="s">
        <v>1457</v>
      </c>
      <c r="N1321" t="s">
        <v>1453</v>
      </c>
      <c r="P1321">
        <v>0.36</v>
      </c>
      <c r="Q1321" t="s">
        <v>87</v>
      </c>
      <c r="R1321" t="s">
        <v>79</v>
      </c>
      <c r="S1321" t="s">
        <v>102</v>
      </c>
      <c r="T1321" t="s">
        <v>1454</v>
      </c>
    </row>
    <row r="1322" spans="1:20" ht="136" x14ac:dyDescent="0.2">
      <c r="A1322" t="s">
        <v>1446</v>
      </c>
      <c r="B1322" t="s">
        <v>1447</v>
      </c>
      <c r="C1322">
        <v>2008</v>
      </c>
      <c r="D1322" t="s">
        <v>1448</v>
      </c>
      <c r="E1322" t="s">
        <v>1449</v>
      </c>
      <c r="F1322" t="s">
        <v>304</v>
      </c>
      <c r="G1322" t="s">
        <v>489</v>
      </c>
      <c r="H1322" s="4" t="s">
        <v>1450</v>
      </c>
      <c r="I1322">
        <v>120</v>
      </c>
      <c r="J1322" t="s">
        <v>740</v>
      </c>
      <c r="K1322" s="13" t="s">
        <v>1905</v>
      </c>
      <c r="M1322" t="s">
        <v>1458</v>
      </c>
      <c r="N1322" t="s">
        <v>1453</v>
      </c>
      <c r="P1322">
        <v>0.24</v>
      </c>
      <c r="Q1322" t="s">
        <v>87</v>
      </c>
      <c r="R1322" t="s">
        <v>79</v>
      </c>
      <c r="S1322" t="s">
        <v>102</v>
      </c>
      <c r="T1322" t="s">
        <v>1454</v>
      </c>
    </row>
    <row r="1323" spans="1:20" ht="136" x14ac:dyDescent="0.2">
      <c r="A1323" t="s">
        <v>1446</v>
      </c>
      <c r="B1323" t="s">
        <v>1447</v>
      </c>
      <c r="C1323">
        <v>2008</v>
      </c>
      <c r="D1323" t="s">
        <v>1448</v>
      </c>
      <c r="E1323" t="s">
        <v>1449</v>
      </c>
      <c r="F1323" t="s">
        <v>304</v>
      </c>
      <c r="G1323" t="s">
        <v>489</v>
      </c>
      <c r="H1323" s="4" t="s">
        <v>1450</v>
      </c>
      <c r="I1323">
        <v>120</v>
      </c>
      <c r="J1323" t="s">
        <v>740</v>
      </c>
      <c r="K1323" s="13" t="s">
        <v>1905</v>
      </c>
      <c r="M1323" t="s">
        <v>1459</v>
      </c>
      <c r="N1323" t="s">
        <v>1453</v>
      </c>
      <c r="P1323">
        <v>-0.03</v>
      </c>
      <c r="R1323" t="s">
        <v>79</v>
      </c>
      <c r="S1323" t="s">
        <v>102</v>
      </c>
      <c r="T1323" t="s">
        <v>1454</v>
      </c>
    </row>
    <row r="1324" spans="1:20" ht="136" x14ac:dyDescent="0.2">
      <c r="A1324" t="s">
        <v>1446</v>
      </c>
      <c r="B1324" t="s">
        <v>1447</v>
      </c>
      <c r="C1324">
        <v>2008</v>
      </c>
      <c r="D1324" t="s">
        <v>1448</v>
      </c>
      <c r="E1324" t="s">
        <v>1449</v>
      </c>
      <c r="F1324" t="s">
        <v>304</v>
      </c>
      <c r="G1324" t="s">
        <v>489</v>
      </c>
      <c r="H1324" s="4" t="s">
        <v>1450</v>
      </c>
      <c r="I1324">
        <v>120</v>
      </c>
      <c r="J1324" t="s">
        <v>740</v>
      </c>
      <c r="K1324" s="13" t="s">
        <v>1905</v>
      </c>
      <c r="M1324" t="s">
        <v>1460</v>
      </c>
      <c r="N1324" t="s">
        <v>1453</v>
      </c>
      <c r="P1324">
        <v>-0.1</v>
      </c>
      <c r="R1324" t="s">
        <v>79</v>
      </c>
      <c r="S1324" t="s">
        <v>102</v>
      </c>
      <c r="T1324" t="s">
        <v>1454</v>
      </c>
    </row>
    <row r="1325" spans="1:20" ht="136" x14ac:dyDescent="0.2">
      <c r="A1325" t="s">
        <v>1446</v>
      </c>
      <c r="B1325" t="s">
        <v>1447</v>
      </c>
      <c r="C1325">
        <v>2008</v>
      </c>
      <c r="D1325" t="s">
        <v>1448</v>
      </c>
      <c r="E1325" t="s">
        <v>1449</v>
      </c>
      <c r="F1325" t="s">
        <v>304</v>
      </c>
      <c r="G1325" t="s">
        <v>489</v>
      </c>
      <c r="H1325" s="4" t="s">
        <v>1450</v>
      </c>
      <c r="I1325">
        <v>120</v>
      </c>
      <c r="J1325" t="s">
        <v>740</v>
      </c>
      <c r="K1325" s="13" t="s">
        <v>1905</v>
      </c>
      <c r="M1325" t="s">
        <v>1461</v>
      </c>
      <c r="N1325" t="s">
        <v>1453</v>
      </c>
      <c r="P1325">
        <v>0.31</v>
      </c>
      <c r="Q1325" t="s">
        <v>87</v>
      </c>
      <c r="R1325" t="s">
        <v>79</v>
      </c>
      <c r="S1325" t="s">
        <v>102</v>
      </c>
      <c r="T1325" t="s">
        <v>1454</v>
      </c>
    </row>
    <row r="1326" spans="1:20" ht="136" x14ac:dyDescent="0.2">
      <c r="A1326" t="s">
        <v>1446</v>
      </c>
      <c r="B1326" t="s">
        <v>1447</v>
      </c>
      <c r="C1326">
        <v>2008</v>
      </c>
      <c r="D1326" t="s">
        <v>1448</v>
      </c>
      <c r="E1326" t="s">
        <v>1449</v>
      </c>
      <c r="F1326" t="s">
        <v>304</v>
      </c>
      <c r="G1326" t="s">
        <v>489</v>
      </c>
      <c r="H1326" s="4" t="s">
        <v>1450</v>
      </c>
      <c r="I1326">
        <v>120</v>
      </c>
      <c r="J1326" t="s">
        <v>740</v>
      </c>
      <c r="K1326" s="13" t="s">
        <v>1905</v>
      </c>
      <c r="M1326" t="s">
        <v>1462</v>
      </c>
      <c r="N1326" t="s">
        <v>1453</v>
      </c>
      <c r="P1326">
        <v>0.18</v>
      </c>
      <c r="Q1326" t="s">
        <v>87</v>
      </c>
      <c r="R1326" t="s">
        <v>79</v>
      </c>
      <c r="S1326" t="s">
        <v>102</v>
      </c>
      <c r="T1326" t="s">
        <v>1454</v>
      </c>
    </row>
    <row r="1327" spans="1:20" ht="136" x14ac:dyDescent="0.2">
      <c r="A1327" t="s">
        <v>1446</v>
      </c>
      <c r="B1327" t="s">
        <v>1447</v>
      </c>
      <c r="C1327">
        <v>2008</v>
      </c>
      <c r="D1327" t="s">
        <v>1448</v>
      </c>
      <c r="E1327" t="s">
        <v>1449</v>
      </c>
      <c r="F1327" t="s">
        <v>304</v>
      </c>
      <c r="G1327" t="s">
        <v>489</v>
      </c>
      <c r="H1327" s="4" t="s">
        <v>1450</v>
      </c>
      <c r="I1327">
        <v>120</v>
      </c>
      <c r="J1327" t="s">
        <v>740</v>
      </c>
      <c r="K1327" s="13" t="s">
        <v>1905</v>
      </c>
      <c r="M1327" t="s">
        <v>1463</v>
      </c>
      <c r="N1327" t="s">
        <v>1453</v>
      </c>
      <c r="P1327">
        <v>0.05</v>
      </c>
      <c r="R1327" t="s">
        <v>79</v>
      </c>
      <c r="S1327" t="s">
        <v>102</v>
      </c>
      <c r="T1327" t="s">
        <v>1454</v>
      </c>
    </row>
    <row r="1328" spans="1:20" ht="136" x14ac:dyDescent="0.2">
      <c r="A1328" t="s">
        <v>1446</v>
      </c>
      <c r="B1328" t="s">
        <v>1447</v>
      </c>
      <c r="C1328">
        <v>2008</v>
      </c>
      <c r="D1328" t="s">
        <v>1448</v>
      </c>
      <c r="E1328" t="s">
        <v>1449</v>
      </c>
      <c r="F1328" t="s">
        <v>304</v>
      </c>
      <c r="G1328" t="s">
        <v>489</v>
      </c>
      <c r="H1328" s="4" t="s">
        <v>1450</v>
      </c>
      <c r="I1328">
        <v>120</v>
      </c>
      <c r="J1328" t="s">
        <v>740</v>
      </c>
      <c r="K1328" s="13" t="s">
        <v>1905</v>
      </c>
      <c r="M1328" t="s">
        <v>1464</v>
      </c>
      <c r="N1328" t="s">
        <v>1453</v>
      </c>
      <c r="P1328">
        <v>0.06</v>
      </c>
      <c r="R1328" t="s">
        <v>79</v>
      </c>
      <c r="S1328" t="s">
        <v>102</v>
      </c>
      <c r="T1328" t="s">
        <v>1454</v>
      </c>
    </row>
    <row r="1329" spans="1:20" ht="136" x14ac:dyDescent="0.2">
      <c r="A1329" t="s">
        <v>1446</v>
      </c>
      <c r="B1329" t="s">
        <v>1447</v>
      </c>
      <c r="C1329">
        <v>2008</v>
      </c>
      <c r="D1329" t="s">
        <v>1448</v>
      </c>
      <c r="E1329" t="s">
        <v>1449</v>
      </c>
      <c r="F1329" t="s">
        <v>304</v>
      </c>
      <c r="G1329" t="s">
        <v>489</v>
      </c>
      <c r="H1329" s="4" t="s">
        <v>1450</v>
      </c>
      <c r="I1329">
        <v>120</v>
      </c>
      <c r="J1329" t="s">
        <v>740</v>
      </c>
      <c r="K1329" s="13" t="s">
        <v>1905</v>
      </c>
      <c r="M1329" t="s">
        <v>1465</v>
      </c>
      <c r="N1329" t="s">
        <v>1453</v>
      </c>
      <c r="P1329">
        <v>-0.12</v>
      </c>
      <c r="R1329" t="s">
        <v>79</v>
      </c>
      <c r="S1329" t="s">
        <v>102</v>
      </c>
      <c r="T1329" t="s">
        <v>1454</v>
      </c>
    </row>
    <row r="1330" spans="1:20" x14ac:dyDescent="0.2">
      <c r="A1330" t="s">
        <v>1446</v>
      </c>
      <c r="B1330" t="s">
        <v>1447</v>
      </c>
      <c r="C1330">
        <v>2008</v>
      </c>
      <c r="D1330" t="s">
        <v>1448</v>
      </c>
      <c r="E1330" t="s">
        <v>1449</v>
      </c>
      <c r="F1330" t="s">
        <v>304</v>
      </c>
      <c r="G1330" t="s">
        <v>489</v>
      </c>
      <c r="H1330" s="4" t="s">
        <v>1450</v>
      </c>
      <c r="I1330">
        <v>120</v>
      </c>
      <c r="J1330" t="s">
        <v>1466</v>
      </c>
      <c r="K1330" t="s">
        <v>1350</v>
      </c>
      <c r="M1330" t="s">
        <v>1452</v>
      </c>
      <c r="N1330" t="s">
        <v>1453</v>
      </c>
      <c r="P1330">
        <v>7.0000000000000007E-2</v>
      </c>
      <c r="R1330" t="s">
        <v>79</v>
      </c>
      <c r="S1330" t="s">
        <v>102</v>
      </c>
      <c r="T1330" t="s">
        <v>1454</v>
      </c>
    </row>
    <row r="1331" spans="1:20" x14ac:dyDescent="0.2">
      <c r="A1331" t="s">
        <v>1446</v>
      </c>
      <c r="B1331" t="s">
        <v>1447</v>
      </c>
      <c r="C1331">
        <v>2008</v>
      </c>
      <c r="D1331" t="s">
        <v>1448</v>
      </c>
      <c r="E1331" t="s">
        <v>1449</v>
      </c>
      <c r="F1331" t="s">
        <v>304</v>
      </c>
      <c r="G1331" t="s">
        <v>489</v>
      </c>
      <c r="H1331" s="4" t="s">
        <v>1450</v>
      </c>
      <c r="I1331">
        <v>120</v>
      </c>
      <c r="J1331" t="s">
        <v>1466</v>
      </c>
      <c r="K1331" t="s">
        <v>1350</v>
      </c>
      <c r="M1331" t="s">
        <v>1455</v>
      </c>
      <c r="N1331" t="s">
        <v>1453</v>
      </c>
      <c r="P1331">
        <v>0.34</v>
      </c>
      <c r="Q1331" t="s">
        <v>87</v>
      </c>
      <c r="R1331" t="s">
        <v>79</v>
      </c>
      <c r="S1331" t="s">
        <v>102</v>
      </c>
      <c r="T1331" t="s">
        <v>1454</v>
      </c>
    </row>
    <row r="1332" spans="1:20" x14ac:dyDescent="0.2">
      <c r="A1332" t="s">
        <v>1446</v>
      </c>
      <c r="B1332" t="s">
        <v>1447</v>
      </c>
      <c r="C1332">
        <v>2008</v>
      </c>
      <c r="D1332" t="s">
        <v>1448</v>
      </c>
      <c r="E1332" t="s">
        <v>1449</v>
      </c>
      <c r="F1332" t="s">
        <v>304</v>
      </c>
      <c r="G1332" t="s">
        <v>489</v>
      </c>
      <c r="H1332" s="4" t="s">
        <v>1450</v>
      </c>
      <c r="I1332">
        <v>120</v>
      </c>
      <c r="J1332" t="s">
        <v>1466</v>
      </c>
      <c r="K1332" t="s">
        <v>1350</v>
      </c>
      <c r="M1332" t="s">
        <v>1456</v>
      </c>
      <c r="N1332" t="s">
        <v>1453</v>
      </c>
      <c r="P1332">
        <v>0.06</v>
      </c>
      <c r="R1332" t="s">
        <v>79</v>
      </c>
      <c r="S1332" t="s">
        <v>102</v>
      </c>
      <c r="T1332" t="s">
        <v>1454</v>
      </c>
    </row>
    <row r="1333" spans="1:20" x14ac:dyDescent="0.2">
      <c r="A1333" t="s">
        <v>1446</v>
      </c>
      <c r="B1333" t="s">
        <v>1447</v>
      </c>
      <c r="C1333">
        <v>2008</v>
      </c>
      <c r="D1333" t="s">
        <v>1448</v>
      </c>
      <c r="E1333" t="s">
        <v>1449</v>
      </c>
      <c r="F1333" t="s">
        <v>304</v>
      </c>
      <c r="G1333" t="s">
        <v>489</v>
      </c>
      <c r="H1333" s="4" t="s">
        <v>1450</v>
      </c>
      <c r="I1333">
        <v>120</v>
      </c>
      <c r="J1333" t="s">
        <v>1466</v>
      </c>
      <c r="K1333" t="s">
        <v>1350</v>
      </c>
      <c r="M1333" t="s">
        <v>1457</v>
      </c>
      <c r="N1333" t="s">
        <v>1453</v>
      </c>
      <c r="P1333">
        <v>0.33</v>
      </c>
      <c r="Q1333" t="s">
        <v>87</v>
      </c>
      <c r="R1333" t="s">
        <v>79</v>
      </c>
      <c r="S1333" t="s">
        <v>102</v>
      </c>
      <c r="T1333" t="s">
        <v>1454</v>
      </c>
    </row>
    <row r="1334" spans="1:20" x14ac:dyDescent="0.2">
      <c r="A1334" t="s">
        <v>1446</v>
      </c>
      <c r="B1334" t="s">
        <v>1447</v>
      </c>
      <c r="C1334">
        <v>2008</v>
      </c>
      <c r="D1334" t="s">
        <v>1448</v>
      </c>
      <c r="E1334" t="s">
        <v>1449</v>
      </c>
      <c r="F1334" t="s">
        <v>304</v>
      </c>
      <c r="G1334" t="s">
        <v>489</v>
      </c>
      <c r="H1334" s="4" t="s">
        <v>1450</v>
      </c>
      <c r="I1334">
        <v>120</v>
      </c>
      <c r="J1334" t="s">
        <v>1466</v>
      </c>
      <c r="K1334" t="s">
        <v>1350</v>
      </c>
      <c r="M1334" t="s">
        <v>1458</v>
      </c>
      <c r="N1334" t="s">
        <v>1453</v>
      </c>
      <c r="P1334">
        <v>0.21</v>
      </c>
      <c r="Q1334" t="s">
        <v>87</v>
      </c>
      <c r="R1334" t="s">
        <v>79</v>
      </c>
      <c r="S1334" t="s">
        <v>102</v>
      </c>
      <c r="T1334" t="s">
        <v>1454</v>
      </c>
    </row>
    <row r="1335" spans="1:20" x14ac:dyDescent="0.2">
      <c r="A1335" t="s">
        <v>1446</v>
      </c>
      <c r="B1335" t="s">
        <v>1447</v>
      </c>
      <c r="C1335">
        <v>2008</v>
      </c>
      <c r="D1335" t="s">
        <v>1448</v>
      </c>
      <c r="E1335" t="s">
        <v>1449</v>
      </c>
      <c r="F1335" t="s">
        <v>304</v>
      </c>
      <c r="G1335" t="s">
        <v>489</v>
      </c>
      <c r="H1335" s="4" t="s">
        <v>1450</v>
      </c>
      <c r="I1335">
        <v>120</v>
      </c>
      <c r="J1335" t="s">
        <v>1466</v>
      </c>
      <c r="K1335" t="s">
        <v>1350</v>
      </c>
      <c r="M1335" t="s">
        <v>1459</v>
      </c>
      <c r="N1335" t="s">
        <v>1453</v>
      </c>
      <c r="P1335">
        <v>-0.09</v>
      </c>
      <c r="R1335" t="s">
        <v>79</v>
      </c>
      <c r="S1335" t="s">
        <v>102</v>
      </c>
      <c r="T1335" t="s">
        <v>1454</v>
      </c>
    </row>
    <row r="1336" spans="1:20" x14ac:dyDescent="0.2">
      <c r="A1336" t="s">
        <v>1446</v>
      </c>
      <c r="B1336" t="s">
        <v>1447</v>
      </c>
      <c r="C1336">
        <v>2008</v>
      </c>
      <c r="D1336" t="s">
        <v>1448</v>
      </c>
      <c r="E1336" t="s">
        <v>1449</v>
      </c>
      <c r="F1336" t="s">
        <v>304</v>
      </c>
      <c r="G1336" t="s">
        <v>489</v>
      </c>
      <c r="H1336" s="4" t="s">
        <v>1450</v>
      </c>
      <c r="I1336">
        <v>120</v>
      </c>
      <c r="J1336" t="s">
        <v>1466</v>
      </c>
      <c r="K1336" t="s">
        <v>1350</v>
      </c>
      <c r="M1336" t="s">
        <v>1460</v>
      </c>
      <c r="N1336" t="s">
        <v>1453</v>
      </c>
      <c r="P1336">
        <v>0.02</v>
      </c>
      <c r="R1336" t="s">
        <v>79</v>
      </c>
      <c r="S1336" t="s">
        <v>102</v>
      </c>
      <c r="T1336" t="s">
        <v>1454</v>
      </c>
    </row>
    <row r="1337" spans="1:20" x14ac:dyDescent="0.2">
      <c r="A1337" t="s">
        <v>1446</v>
      </c>
      <c r="B1337" t="s">
        <v>1447</v>
      </c>
      <c r="C1337">
        <v>2008</v>
      </c>
      <c r="D1337" t="s">
        <v>1448</v>
      </c>
      <c r="E1337" t="s">
        <v>1449</v>
      </c>
      <c r="F1337" t="s">
        <v>304</v>
      </c>
      <c r="G1337" t="s">
        <v>489</v>
      </c>
      <c r="H1337" s="4" t="s">
        <v>1450</v>
      </c>
      <c r="I1337">
        <v>120</v>
      </c>
      <c r="J1337" t="s">
        <v>1466</v>
      </c>
      <c r="K1337" t="s">
        <v>1350</v>
      </c>
      <c r="M1337" t="s">
        <v>1461</v>
      </c>
      <c r="N1337" t="s">
        <v>1453</v>
      </c>
      <c r="P1337">
        <v>0.26</v>
      </c>
      <c r="Q1337" t="s">
        <v>87</v>
      </c>
      <c r="R1337" t="s">
        <v>79</v>
      </c>
      <c r="S1337" t="s">
        <v>102</v>
      </c>
      <c r="T1337" t="s">
        <v>1454</v>
      </c>
    </row>
    <row r="1338" spans="1:20" x14ac:dyDescent="0.2">
      <c r="A1338" t="s">
        <v>1446</v>
      </c>
      <c r="B1338" t="s">
        <v>1447</v>
      </c>
      <c r="C1338">
        <v>2008</v>
      </c>
      <c r="D1338" t="s">
        <v>1448</v>
      </c>
      <c r="E1338" t="s">
        <v>1449</v>
      </c>
      <c r="F1338" t="s">
        <v>304</v>
      </c>
      <c r="G1338" t="s">
        <v>489</v>
      </c>
      <c r="H1338" s="4" t="s">
        <v>1450</v>
      </c>
      <c r="I1338">
        <v>120</v>
      </c>
      <c r="J1338" t="s">
        <v>1466</v>
      </c>
      <c r="K1338" t="s">
        <v>1350</v>
      </c>
      <c r="M1338" t="s">
        <v>1462</v>
      </c>
      <c r="N1338" t="s">
        <v>1453</v>
      </c>
      <c r="P1338">
        <v>0.16</v>
      </c>
      <c r="R1338" t="s">
        <v>79</v>
      </c>
      <c r="S1338" t="s">
        <v>102</v>
      </c>
      <c r="T1338" t="s">
        <v>1454</v>
      </c>
    </row>
    <row r="1339" spans="1:20" x14ac:dyDescent="0.2">
      <c r="A1339" t="s">
        <v>1446</v>
      </c>
      <c r="B1339" t="s">
        <v>1447</v>
      </c>
      <c r="C1339">
        <v>2008</v>
      </c>
      <c r="D1339" t="s">
        <v>1448</v>
      </c>
      <c r="E1339" t="s">
        <v>1449</v>
      </c>
      <c r="F1339" t="s">
        <v>304</v>
      </c>
      <c r="G1339" t="s">
        <v>489</v>
      </c>
      <c r="H1339" s="4" t="s">
        <v>1450</v>
      </c>
      <c r="I1339">
        <v>120</v>
      </c>
      <c r="J1339" t="s">
        <v>1466</v>
      </c>
      <c r="K1339" t="s">
        <v>1350</v>
      </c>
      <c r="M1339" t="s">
        <v>1463</v>
      </c>
      <c r="N1339" t="s">
        <v>1453</v>
      </c>
      <c r="P1339">
        <v>0.08</v>
      </c>
      <c r="R1339" t="s">
        <v>79</v>
      </c>
      <c r="S1339" t="s">
        <v>102</v>
      </c>
      <c r="T1339" t="s">
        <v>1454</v>
      </c>
    </row>
    <row r="1340" spans="1:20" x14ac:dyDescent="0.2">
      <c r="A1340" t="s">
        <v>1446</v>
      </c>
      <c r="B1340" t="s">
        <v>1447</v>
      </c>
      <c r="C1340">
        <v>2008</v>
      </c>
      <c r="D1340" t="s">
        <v>1448</v>
      </c>
      <c r="E1340" t="s">
        <v>1449</v>
      </c>
      <c r="F1340" t="s">
        <v>304</v>
      </c>
      <c r="G1340" t="s">
        <v>489</v>
      </c>
      <c r="H1340" s="4" t="s">
        <v>1450</v>
      </c>
      <c r="I1340">
        <v>120</v>
      </c>
      <c r="J1340" t="s">
        <v>1466</v>
      </c>
      <c r="K1340" t="s">
        <v>1350</v>
      </c>
      <c r="M1340" t="s">
        <v>1464</v>
      </c>
      <c r="N1340" t="s">
        <v>1453</v>
      </c>
      <c r="P1340">
        <v>0.12</v>
      </c>
      <c r="R1340" t="s">
        <v>79</v>
      </c>
      <c r="S1340" t="s">
        <v>102</v>
      </c>
      <c r="T1340" t="s">
        <v>1454</v>
      </c>
    </row>
    <row r="1341" spans="1:20" x14ac:dyDescent="0.2">
      <c r="A1341" t="s">
        <v>1446</v>
      </c>
      <c r="B1341" t="s">
        <v>1447</v>
      </c>
      <c r="C1341">
        <v>2008</v>
      </c>
      <c r="D1341" t="s">
        <v>1448</v>
      </c>
      <c r="E1341" t="s">
        <v>1449</v>
      </c>
      <c r="F1341" t="s">
        <v>304</v>
      </c>
      <c r="G1341" t="s">
        <v>489</v>
      </c>
      <c r="H1341" s="4" t="s">
        <v>1450</v>
      </c>
      <c r="I1341">
        <v>120</v>
      </c>
      <c r="J1341" t="s">
        <v>1466</v>
      </c>
      <c r="K1341" t="s">
        <v>1350</v>
      </c>
      <c r="M1341" t="s">
        <v>1465</v>
      </c>
      <c r="N1341" t="s">
        <v>1453</v>
      </c>
      <c r="P1341">
        <v>0.06</v>
      </c>
      <c r="R1341" t="s">
        <v>79</v>
      </c>
      <c r="S1341" t="s">
        <v>102</v>
      </c>
      <c r="T1341" t="s">
        <v>1454</v>
      </c>
    </row>
    <row r="1342" spans="1:20" x14ac:dyDescent="0.2">
      <c r="A1342" t="s">
        <v>1446</v>
      </c>
      <c r="B1342" t="s">
        <v>1447</v>
      </c>
      <c r="C1342">
        <v>2008</v>
      </c>
      <c r="D1342" t="s">
        <v>1448</v>
      </c>
      <c r="E1342" t="s">
        <v>1449</v>
      </c>
      <c r="F1342" t="s">
        <v>304</v>
      </c>
      <c r="G1342" t="s">
        <v>489</v>
      </c>
      <c r="H1342" s="4" t="s">
        <v>1467</v>
      </c>
      <c r="I1342">
        <v>120</v>
      </c>
      <c r="J1342" t="s">
        <v>360</v>
      </c>
      <c r="K1342" t="s">
        <v>1451</v>
      </c>
      <c r="L1342" s="4" t="s">
        <v>1450</v>
      </c>
      <c r="M1342" t="s">
        <v>1452</v>
      </c>
      <c r="N1342" t="s">
        <v>1453</v>
      </c>
      <c r="P1342">
        <v>0</v>
      </c>
      <c r="R1342" t="s">
        <v>79</v>
      </c>
      <c r="S1342" t="s">
        <v>56</v>
      </c>
      <c r="T1342" t="s">
        <v>1454</v>
      </c>
    </row>
    <row r="1343" spans="1:20" x14ac:dyDescent="0.2">
      <c r="A1343" t="s">
        <v>1446</v>
      </c>
      <c r="B1343" t="s">
        <v>1447</v>
      </c>
      <c r="C1343">
        <v>2008</v>
      </c>
      <c r="D1343" t="s">
        <v>1448</v>
      </c>
      <c r="E1343" t="s">
        <v>1449</v>
      </c>
      <c r="F1343" t="s">
        <v>304</v>
      </c>
      <c r="G1343" t="s">
        <v>489</v>
      </c>
      <c r="H1343" s="4" t="s">
        <v>1467</v>
      </c>
      <c r="I1343">
        <v>120</v>
      </c>
      <c r="J1343" t="s">
        <v>360</v>
      </c>
      <c r="K1343" t="s">
        <v>1451</v>
      </c>
      <c r="L1343" s="4" t="s">
        <v>1450</v>
      </c>
      <c r="M1343" t="s">
        <v>1455</v>
      </c>
      <c r="N1343" t="s">
        <v>1453</v>
      </c>
      <c r="P1343">
        <v>0.34</v>
      </c>
      <c r="Q1343" t="s">
        <v>87</v>
      </c>
      <c r="R1343" t="s">
        <v>79</v>
      </c>
      <c r="S1343" t="s">
        <v>56</v>
      </c>
      <c r="T1343" t="s">
        <v>1454</v>
      </c>
    </row>
    <row r="1344" spans="1:20" x14ac:dyDescent="0.2">
      <c r="A1344" t="s">
        <v>1446</v>
      </c>
      <c r="B1344" t="s">
        <v>1447</v>
      </c>
      <c r="C1344">
        <v>2008</v>
      </c>
      <c r="D1344" t="s">
        <v>1448</v>
      </c>
      <c r="E1344" t="s">
        <v>1449</v>
      </c>
      <c r="F1344" t="s">
        <v>304</v>
      </c>
      <c r="G1344" t="s">
        <v>489</v>
      </c>
      <c r="H1344" s="4" t="s">
        <v>1467</v>
      </c>
      <c r="I1344">
        <v>120</v>
      </c>
      <c r="J1344" t="s">
        <v>360</v>
      </c>
      <c r="K1344" t="s">
        <v>1451</v>
      </c>
      <c r="L1344" s="4" t="s">
        <v>1450</v>
      </c>
      <c r="M1344" t="s">
        <v>1456</v>
      </c>
      <c r="N1344" t="s">
        <v>1453</v>
      </c>
      <c r="P1344">
        <v>-0.06</v>
      </c>
      <c r="R1344" t="s">
        <v>79</v>
      </c>
      <c r="S1344" t="s">
        <v>56</v>
      </c>
      <c r="T1344" t="s">
        <v>1454</v>
      </c>
    </row>
    <row r="1345" spans="1:20" x14ac:dyDescent="0.2">
      <c r="A1345" t="s">
        <v>1446</v>
      </c>
      <c r="B1345" t="s">
        <v>1447</v>
      </c>
      <c r="C1345">
        <v>2008</v>
      </c>
      <c r="D1345" t="s">
        <v>1448</v>
      </c>
      <c r="E1345" t="s">
        <v>1449</v>
      </c>
      <c r="F1345" t="s">
        <v>304</v>
      </c>
      <c r="G1345" t="s">
        <v>489</v>
      </c>
      <c r="H1345" s="4" t="s">
        <v>1467</v>
      </c>
      <c r="I1345">
        <v>120</v>
      </c>
      <c r="J1345" t="s">
        <v>360</v>
      </c>
      <c r="K1345" t="s">
        <v>1451</v>
      </c>
      <c r="L1345" s="4" t="s">
        <v>1450</v>
      </c>
      <c r="M1345" t="s">
        <v>1457</v>
      </c>
      <c r="N1345" t="s">
        <v>1453</v>
      </c>
      <c r="P1345">
        <v>0.28000000000000003</v>
      </c>
      <c r="Q1345" t="s">
        <v>87</v>
      </c>
      <c r="R1345" t="s">
        <v>79</v>
      </c>
      <c r="S1345" t="s">
        <v>56</v>
      </c>
      <c r="T1345" t="s">
        <v>1454</v>
      </c>
    </row>
    <row r="1346" spans="1:20" x14ac:dyDescent="0.2">
      <c r="A1346" t="s">
        <v>1446</v>
      </c>
      <c r="B1346" t="s">
        <v>1447</v>
      </c>
      <c r="C1346">
        <v>2008</v>
      </c>
      <c r="D1346" t="s">
        <v>1448</v>
      </c>
      <c r="E1346" t="s">
        <v>1449</v>
      </c>
      <c r="F1346" t="s">
        <v>304</v>
      </c>
      <c r="G1346" t="s">
        <v>489</v>
      </c>
      <c r="H1346" s="4" t="s">
        <v>1467</v>
      </c>
      <c r="I1346">
        <v>120</v>
      </c>
      <c r="J1346" t="s">
        <v>360</v>
      </c>
      <c r="K1346" t="s">
        <v>1451</v>
      </c>
      <c r="L1346" s="4" t="s">
        <v>1450</v>
      </c>
      <c r="M1346" t="s">
        <v>1458</v>
      </c>
      <c r="N1346" t="s">
        <v>1453</v>
      </c>
      <c r="P1346">
        <v>0.16</v>
      </c>
      <c r="R1346" t="s">
        <v>79</v>
      </c>
      <c r="S1346" t="s">
        <v>56</v>
      </c>
      <c r="T1346" t="s">
        <v>1454</v>
      </c>
    </row>
    <row r="1347" spans="1:20" x14ac:dyDescent="0.2">
      <c r="A1347" t="s">
        <v>1446</v>
      </c>
      <c r="B1347" t="s">
        <v>1447</v>
      </c>
      <c r="C1347">
        <v>2008</v>
      </c>
      <c r="D1347" t="s">
        <v>1448</v>
      </c>
      <c r="E1347" t="s">
        <v>1449</v>
      </c>
      <c r="F1347" t="s">
        <v>304</v>
      </c>
      <c r="G1347" t="s">
        <v>489</v>
      </c>
      <c r="H1347" s="4" t="s">
        <v>1467</v>
      </c>
      <c r="I1347">
        <v>120</v>
      </c>
      <c r="J1347" t="s">
        <v>360</v>
      </c>
      <c r="K1347" t="s">
        <v>1451</v>
      </c>
      <c r="L1347" s="4" t="s">
        <v>1450</v>
      </c>
      <c r="M1347" t="s">
        <v>1459</v>
      </c>
      <c r="N1347" t="s">
        <v>1453</v>
      </c>
      <c r="P1347">
        <v>-0.11</v>
      </c>
      <c r="R1347" t="s">
        <v>79</v>
      </c>
      <c r="S1347" t="s">
        <v>56</v>
      </c>
      <c r="T1347" t="s">
        <v>1454</v>
      </c>
    </row>
    <row r="1348" spans="1:20" x14ac:dyDescent="0.2">
      <c r="A1348" t="s">
        <v>1446</v>
      </c>
      <c r="B1348" t="s">
        <v>1447</v>
      </c>
      <c r="C1348">
        <v>2008</v>
      </c>
      <c r="D1348" t="s">
        <v>1448</v>
      </c>
      <c r="E1348" t="s">
        <v>1449</v>
      </c>
      <c r="F1348" t="s">
        <v>304</v>
      </c>
      <c r="G1348" t="s">
        <v>489</v>
      </c>
      <c r="H1348" s="4" t="s">
        <v>1467</v>
      </c>
      <c r="I1348">
        <v>120</v>
      </c>
      <c r="J1348" t="s">
        <v>360</v>
      </c>
      <c r="K1348" t="s">
        <v>1451</v>
      </c>
      <c r="L1348" s="4" t="s">
        <v>1450</v>
      </c>
      <c r="M1348" t="s">
        <v>1460</v>
      </c>
      <c r="N1348" t="s">
        <v>1453</v>
      </c>
      <c r="P1348">
        <v>-0.09</v>
      </c>
      <c r="R1348" t="s">
        <v>79</v>
      </c>
      <c r="S1348" t="s">
        <v>56</v>
      </c>
      <c r="T1348" t="s">
        <v>1454</v>
      </c>
    </row>
    <row r="1349" spans="1:20" x14ac:dyDescent="0.2">
      <c r="A1349" t="s">
        <v>1446</v>
      </c>
      <c r="B1349" t="s">
        <v>1447</v>
      </c>
      <c r="C1349">
        <v>2008</v>
      </c>
      <c r="D1349" t="s">
        <v>1448</v>
      </c>
      <c r="E1349" t="s">
        <v>1449</v>
      </c>
      <c r="F1349" t="s">
        <v>304</v>
      </c>
      <c r="G1349" t="s">
        <v>489</v>
      </c>
      <c r="H1349" s="4" t="s">
        <v>1467</v>
      </c>
      <c r="I1349">
        <v>120</v>
      </c>
      <c r="J1349" t="s">
        <v>360</v>
      </c>
      <c r="K1349" t="s">
        <v>1451</v>
      </c>
      <c r="L1349" s="4" t="s">
        <v>1450</v>
      </c>
      <c r="M1349" t="s">
        <v>1461</v>
      </c>
      <c r="N1349" t="s">
        <v>1453</v>
      </c>
      <c r="P1349">
        <v>0.25</v>
      </c>
      <c r="Q1349" t="s">
        <v>87</v>
      </c>
      <c r="R1349" t="s">
        <v>79</v>
      </c>
      <c r="S1349" t="s">
        <v>56</v>
      </c>
      <c r="T1349" t="s">
        <v>1454</v>
      </c>
    </row>
    <row r="1350" spans="1:20" x14ac:dyDescent="0.2">
      <c r="A1350" t="s">
        <v>1446</v>
      </c>
      <c r="B1350" t="s">
        <v>1447</v>
      </c>
      <c r="C1350">
        <v>2008</v>
      </c>
      <c r="D1350" t="s">
        <v>1448</v>
      </c>
      <c r="E1350" t="s">
        <v>1449</v>
      </c>
      <c r="F1350" t="s">
        <v>304</v>
      </c>
      <c r="G1350" t="s">
        <v>489</v>
      </c>
      <c r="H1350" s="4" t="s">
        <v>1467</v>
      </c>
      <c r="I1350">
        <v>120</v>
      </c>
      <c r="J1350" t="s">
        <v>360</v>
      </c>
      <c r="K1350" t="s">
        <v>1451</v>
      </c>
      <c r="L1350" s="4" t="s">
        <v>1450</v>
      </c>
      <c r="M1350" t="s">
        <v>1462</v>
      </c>
      <c r="N1350" t="s">
        <v>1453</v>
      </c>
      <c r="P1350">
        <v>0.21</v>
      </c>
      <c r="Q1350" t="s">
        <v>87</v>
      </c>
      <c r="R1350" t="s">
        <v>79</v>
      </c>
      <c r="S1350" t="s">
        <v>56</v>
      </c>
      <c r="T1350" t="s">
        <v>1454</v>
      </c>
    </row>
    <row r="1351" spans="1:20" x14ac:dyDescent="0.2">
      <c r="A1351" t="s">
        <v>1446</v>
      </c>
      <c r="B1351" t="s">
        <v>1447</v>
      </c>
      <c r="C1351">
        <v>2008</v>
      </c>
      <c r="D1351" t="s">
        <v>1448</v>
      </c>
      <c r="E1351" t="s">
        <v>1449</v>
      </c>
      <c r="F1351" t="s">
        <v>304</v>
      </c>
      <c r="G1351" t="s">
        <v>489</v>
      </c>
      <c r="H1351" s="4" t="s">
        <v>1467</v>
      </c>
      <c r="I1351">
        <v>120</v>
      </c>
      <c r="J1351" t="s">
        <v>360</v>
      </c>
      <c r="K1351" t="s">
        <v>1451</v>
      </c>
      <c r="L1351" s="4" t="s">
        <v>1450</v>
      </c>
      <c r="M1351" t="s">
        <v>1463</v>
      </c>
      <c r="N1351" t="s">
        <v>1453</v>
      </c>
      <c r="P1351">
        <v>7.0000000000000007E-2</v>
      </c>
      <c r="R1351" t="s">
        <v>79</v>
      </c>
      <c r="S1351" t="s">
        <v>56</v>
      </c>
      <c r="T1351" t="s">
        <v>1454</v>
      </c>
    </row>
    <row r="1352" spans="1:20" x14ac:dyDescent="0.2">
      <c r="A1352" t="s">
        <v>1446</v>
      </c>
      <c r="B1352" t="s">
        <v>1447</v>
      </c>
      <c r="C1352">
        <v>2008</v>
      </c>
      <c r="D1352" t="s">
        <v>1448</v>
      </c>
      <c r="E1352" t="s">
        <v>1449</v>
      </c>
      <c r="F1352" t="s">
        <v>304</v>
      </c>
      <c r="G1352" t="s">
        <v>489</v>
      </c>
      <c r="H1352" s="4" t="s">
        <v>1467</v>
      </c>
      <c r="I1352">
        <v>120</v>
      </c>
      <c r="J1352" t="s">
        <v>360</v>
      </c>
      <c r="K1352" t="s">
        <v>1451</v>
      </c>
      <c r="L1352" s="4" t="s">
        <v>1450</v>
      </c>
      <c r="M1352" t="s">
        <v>1464</v>
      </c>
      <c r="N1352" t="s">
        <v>1453</v>
      </c>
      <c r="P1352">
        <v>0.01</v>
      </c>
      <c r="R1352" t="s">
        <v>79</v>
      </c>
      <c r="S1352" t="s">
        <v>56</v>
      </c>
      <c r="T1352" t="s">
        <v>1454</v>
      </c>
    </row>
    <row r="1353" spans="1:20" x14ac:dyDescent="0.2">
      <c r="A1353" t="s">
        <v>1446</v>
      </c>
      <c r="B1353" t="s">
        <v>1447</v>
      </c>
      <c r="C1353">
        <v>2008</v>
      </c>
      <c r="D1353" t="s">
        <v>1448</v>
      </c>
      <c r="E1353" t="s">
        <v>1449</v>
      </c>
      <c r="F1353" t="s">
        <v>304</v>
      </c>
      <c r="G1353" t="s">
        <v>489</v>
      </c>
      <c r="H1353" s="4" t="s">
        <v>1467</v>
      </c>
      <c r="I1353">
        <v>120</v>
      </c>
      <c r="J1353" t="s">
        <v>360</v>
      </c>
      <c r="K1353" t="s">
        <v>1451</v>
      </c>
      <c r="L1353" s="4" t="s">
        <v>1450</v>
      </c>
      <c r="M1353" t="s">
        <v>1465</v>
      </c>
      <c r="N1353" t="s">
        <v>1453</v>
      </c>
      <c r="P1353">
        <v>-0.05</v>
      </c>
      <c r="R1353" t="s">
        <v>79</v>
      </c>
      <c r="S1353" t="s">
        <v>56</v>
      </c>
      <c r="T1353" t="s">
        <v>1454</v>
      </c>
    </row>
    <row r="1354" spans="1:20" x14ac:dyDescent="0.2">
      <c r="A1354" t="s">
        <v>1446</v>
      </c>
      <c r="B1354" t="s">
        <v>1447</v>
      </c>
      <c r="C1354">
        <v>2008</v>
      </c>
      <c r="D1354" t="s">
        <v>1448</v>
      </c>
      <c r="E1354" t="s">
        <v>1449</v>
      </c>
      <c r="F1354" t="s">
        <v>304</v>
      </c>
      <c r="G1354" t="s">
        <v>489</v>
      </c>
      <c r="H1354" s="4" t="s">
        <v>1467</v>
      </c>
      <c r="I1354">
        <v>120</v>
      </c>
      <c r="J1354" t="s">
        <v>740</v>
      </c>
      <c r="K1354" t="s">
        <v>1906</v>
      </c>
      <c r="L1354" s="4" t="s">
        <v>1450</v>
      </c>
      <c r="M1354" t="s">
        <v>1452</v>
      </c>
      <c r="N1354" t="s">
        <v>1453</v>
      </c>
      <c r="P1354">
        <v>0.02</v>
      </c>
      <c r="R1354" t="s">
        <v>79</v>
      </c>
      <c r="S1354" t="s">
        <v>56</v>
      </c>
      <c r="T1354" t="s">
        <v>1454</v>
      </c>
    </row>
    <row r="1355" spans="1:20" x14ac:dyDescent="0.2">
      <c r="A1355" t="s">
        <v>1446</v>
      </c>
      <c r="B1355" t="s">
        <v>1447</v>
      </c>
      <c r="C1355">
        <v>2008</v>
      </c>
      <c r="D1355" t="s">
        <v>1448</v>
      </c>
      <c r="E1355" t="s">
        <v>1449</v>
      </c>
      <c r="F1355" t="s">
        <v>304</v>
      </c>
      <c r="G1355" t="s">
        <v>489</v>
      </c>
      <c r="H1355" s="4" t="s">
        <v>1467</v>
      </c>
      <c r="I1355">
        <v>120</v>
      </c>
      <c r="J1355" t="s">
        <v>740</v>
      </c>
      <c r="K1355" t="s">
        <v>1906</v>
      </c>
      <c r="L1355" s="4" t="s">
        <v>1450</v>
      </c>
      <c r="M1355" t="s">
        <v>1455</v>
      </c>
      <c r="N1355" t="s">
        <v>1453</v>
      </c>
      <c r="P1355">
        <v>0.32</v>
      </c>
      <c r="Q1355" t="s">
        <v>87</v>
      </c>
      <c r="R1355" t="s">
        <v>79</v>
      </c>
      <c r="S1355" t="s">
        <v>56</v>
      </c>
      <c r="T1355" t="s">
        <v>1454</v>
      </c>
    </row>
    <row r="1356" spans="1:20" x14ac:dyDescent="0.2">
      <c r="A1356" t="s">
        <v>1446</v>
      </c>
      <c r="B1356" t="s">
        <v>1447</v>
      </c>
      <c r="C1356">
        <v>2008</v>
      </c>
      <c r="D1356" t="s">
        <v>1448</v>
      </c>
      <c r="E1356" t="s">
        <v>1449</v>
      </c>
      <c r="F1356" t="s">
        <v>304</v>
      </c>
      <c r="G1356" t="s">
        <v>489</v>
      </c>
      <c r="H1356" s="4" t="s">
        <v>1467</v>
      </c>
      <c r="I1356">
        <v>120</v>
      </c>
      <c r="J1356" t="s">
        <v>740</v>
      </c>
      <c r="K1356" t="s">
        <v>1906</v>
      </c>
      <c r="L1356" s="4" t="s">
        <v>1450</v>
      </c>
      <c r="M1356" t="s">
        <v>1456</v>
      </c>
      <c r="N1356" t="s">
        <v>1453</v>
      </c>
      <c r="P1356">
        <v>0.02</v>
      </c>
      <c r="R1356" t="s">
        <v>79</v>
      </c>
      <c r="S1356" t="s">
        <v>56</v>
      </c>
      <c r="T1356" t="s">
        <v>1454</v>
      </c>
    </row>
    <row r="1357" spans="1:20" x14ac:dyDescent="0.2">
      <c r="A1357" t="s">
        <v>1446</v>
      </c>
      <c r="B1357" t="s">
        <v>1447</v>
      </c>
      <c r="C1357">
        <v>2008</v>
      </c>
      <c r="D1357" t="s">
        <v>1448</v>
      </c>
      <c r="E1357" t="s">
        <v>1449</v>
      </c>
      <c r="F1357" t="s">
        <v>304</v>
      </c>
      <c r="G1357" t="s">
        <v>489</v>
      </c>
      <c r="H1357" s="4" t="s">
        <v>1467</v>
      </c>
      <c r="I1357">
        <v>120</v>
      </c>
      <c r="J1357" t="s">
        <v>740</v>
      </c>
      <c r="K1357" t="s">
        <v>1906</v>
      </c>
      <c r="L1357" s="4" t="s">
        <v>1450</v>
      </c>
      <c r="M1357" t="s">
        <v>1457</v>
      </c>
      <c r="N1357" t="s">
        <v>1453</v>
      </c>
      <c r="P1357">
        <v>0.27</v>
      </c>
      <c r="Q1357" t="s">
        <v>87</v>
      </c>
      <c r="R1357" t="s">
        <v>79</v>
      </c>
      <c r="S1357" t="s">
        <v>56</v>
      </c>
      <c r="T1357" t="s">
        <v>1454</v>
      </c>
    </row>
    <row r="1358" spans="1:20" x14ac:dyDescent="0.2">
      <c r="A1358" t="s">
        <v>1446</v>
      </c>
      <c r="B1358" t="s">
        <v>1447</v>
      </c>
      <c r="C1358">
        <v>2008</v>
      </c>
      <c r="D1358" t="s">
        <v>1448</v>
      </c>
      <c r="E1358" t="s">
        <v>1449</v>
      </c>
      <c r="F1358" t="s">
        <v>304</v>
      </c>
      <c r="G1358" t="s">
        <v>489</v>
      </c>
      <c r="H1358" s="4" t="s">
        <v>1467</v>
      </c>
      <c r="I1358">
        <v>120</v>
      </c>
      <c r="J1358" t="s">
        <v>740</v>
      </c>
      <c r="K1358" t="s">
        <v>1906</v>
      </c>
      <c r="L1358" s="4" t="s">
        <v>1450</v>
      </c>
      <c r="M1358" t="s">
        <v>1458</v>
      </c>
      <c r="N1358" t="s">
        <v>1453</v>
      </c>
      <c r="P1358">
        <v>0.21</v>
      </c>
      <c r="Q1358" t="s">
        <v>87</v>
      </c>
      <c r="R1358" t="s">
        <v>79</v>
      </c>
      <c r="S1358" t="s">
        <v>56</v>
      </c>
      <c r="T1358" t="s">
        <v>1454</v>
      </c>
    </row>
    <row r="1359" spans="1:20" x14ac:dyDescent="0.2">
      <c r="A1359" t="s">
        <v>1446</v>
      </c>
      <c r="B1359" t="s">
        <v>1447</v>
      </c>
      <c r="C1359">
        <v>2008</v>
      </c>
      <c r="D1359" t="s">
        <v>1448</v>
      </c>
      <c r="E1359" t="s">
        <v>1449</v>
      </c>
      <c r="F1359" t="s">
        <v>304</v>
      </c>
      <c r="G1359" t="s">
        <v>489</v>
      </c>
      <c r="H1359" s="4" t="s">
        <v>1467</v>
      </c>
      <c r="I1359">
        <v>120</v>
      </c>
      <c r="J1359" t="s">
        <v>740</v>
      </c>
      <c r="K1359" t="s">
        <v>1906</v>
      </c>
      <c r="L1359" s="4" t="s">
        <v>1450</v>
      </c>
      <c r="M1359" t="s">
        <v>1459</v>
      </c>
      <c r="N1359" t="s">
        <v>1453</v>
      </c>
      <c r="P1359">
        <v>-0.14000000000000001</v>
      </c>
      <c r="R1359" t="s">
        <v>79</v>
      </c>
      <c r="S1359" t="s">
        <v>56</v>
      </c>
      <c r="T1359" t="s">
        <v>1454</v>
      </c>
    </row>
    <row r="1360" spans="1:20" x14ac:dyDescent="0.2">
      <c r="A1360" t="s">
        <v>1446</v>
      </c>
      <c r="B1360" t="s">
        <v>1447</v>
      </c>
      <c r="C1360">
        <v>2008</v>
      </c>
      <c r="D1360" t="s">
        <v>1448</v>
      </c>
      <c r="E1360" t="s">
        <v>1449</v>
      </c>
      <c r="F1360" t="s">
        <v>304</v>
      </c>
      <c r="G1360" t="s">
        <v>489</v>
      </c>
      <c r="H1360" s="4" t="s">
        <v>1467</v>
      </c>
      <c r="I1360">
        <v>120</v>
      </c>
      <c r="J1360" t="s">
        <v>740</v>
      </c>
      <c r="K1360" t="s">
        <v>1906</v>
      </c>
      <c r="L1360" s="4" t="s">
        <v>1450</v>
      </c>
      <c r="M1360" t="s">
        <v>1460</v>
      </c>
      <c r="N1360" t="s">
        <v>1453</v>
      </c>
      <c r="P1360">
        <v>-0.04</v>
      </c>
      <c r="R1360" t="s">
        <v>79</v>
      </c>
      <c r="S1360" t="s">
        <v>56</v>
      </c>
      <c r="T1360" t="s">
        <v>1454</v>
      </c>
    </row>
    <row r="1361" spans="1:20" x14ac:dyDescent="0.2">
      <c r="A1361" t="s">
        <v>1446</v>
      </c>
      <c r="B1361" t="s">
        <v>1447</v>
      </c>
      <c r="C1361">
        <v>2008</v>
      </c>
      <c r="D1361" t="s">
        <v>1448</v>
      </c>
      <c r="E1361" t="s">
        <v>1449</v>
      </c>
      <c r="F1361" t="s">
        <v>304</v>
      </c>
      <c r="G1361" t="s">
        <v>489</v>
      </c>
      <c r="H1361" s="4" t="s">
        <v>1467</v>
      </c>
      <c r="I1361">
        <v>120</v>
      </c>
      <c r="J1361" t="s">
        <v>740</v>
      </c>
      <c r="K1361" t="s">
        <v>1906</v>
      </c>
      <c r="L1361" s="4" t="s">
        <v>1450</v>
      </c>
      <c r="M1361" t="s">
        <v>1461</v>
      </c>
      <c r="N1361" t="s">
        <v>1453</v>
      </c>
      <c r="P1361">
        <v>0.22</v>
      </c>
      <c r="Q1361" t="s">
        <v>87</v>
      </c>
      <c r="R1361" t="s">
        <v>79</v>
      </c>
      <c r="S1361" t="s">
        <v>56</v>
      </c>
      <c r="T1361" t="s">
        <v>1454</v>
      </c>
    </row>
    <row r="1362" spans="1:20" x14ac:dyDescent="0.2">
      <c r="A1362" t="s">
        <v>1446</v>
      </c>
      <c r="B1362" t="s">
        <v>1447</v>
      </c>
      <c r="C1362">
        <v>2008</v>
      </c>
      <c r="D1362" t="s">
        <v>1448</v>
      </c>
      <c r="E1362" t="s">
        <v>1449</v>
      </c>
      <c r="F1362" t="s">
        <v>304</v>
      </c>
      <c r="G1362" t="s">
        <v>489</v>
      </c>
      <c r="H1362" s="4" t="s">
        <v>1467</v>
      </c>
      <c r="I1362">
        <v>120</v>
      </c>
      <c r="J1362" t="s">
        <v>740</v>
      </c>
      <c r="K1362" t="s">
        <v>1906</v>
      </c>
      <c r="L1362" s="4" t="s">
        <v>1450</v>
      </c>
      <c r="M1362" t="s">
        <v>1462</v>
      </c>
      <c r="N1362" t="s">
        <v>1453</v>
      </c>
      <c r="P1362">
        <v>0.23</v>
      </c>
      <c r="Q1362" t="s">
        <v>87</v>
      </c>
      <c r="R1362" t="s">
        <v>79</v>
      </c>
      <c r="S1362" t="s">
        <v>56</v>
      </c>
      <c r="T1362" t="s">
        <v>1454</v>
      </c>
    </row>
    <row r="1363" spans="1:20" x14ac:dyDescent="0.2">
      <c r="A1363" t="s">
        <v>1446</v>
      </c>
      <c r="B1363" t="s">
        <v>1447</v>
      </c>
      <c r="C1363">
        <v>2008</v>
      </c>
      <c r="D1363" t="s">
        <v>1448</v>
      </c>
      <c r="E1363" t="s">
        <v>1449</v>
      </c>
      <c r="F1363" t="s">
        <v>304</v>
      </c>
      <c r="G1363" t="s">
        <v>489</v>
      </c>
      <c r="H1363" s="4" t="s">
        <v>1467</v>
      </c>
      <c r="I1363">
        <v>120</v>
      </c>
      <c r="J1363" t="s">
        <v>740</v>
      </c>
      <c r="K1363" t="s">
        <v>1906</v>
      </c>
      <c r="L1363" s="4" t="s">
        <v>1450</v>
      </c>
      <c r="M1363" t="s">
        <v>1463</v>
      </c>
      <c r="N1363" t="s">
        <v>1453</v>
      </c>
      <c r="P1363">
        <v>0.08</v>
      </c>
      <c r="R1363" t="s">
        <v>79</v>
      </c>
      <c r="S1363" t="s">
        <v>56</v>
      </c>
      <c r="T1363" t="s">
        <v>1454</v>
      </c>
    </row>
    <row r="1364" spans="1:20" x14ac:dyDescent="0.2">
      <c r="A1364" t="s">
        <v>1446</v>
      </c>
      <c r="B1364" t="s">
        <v>1447</v>
      </c>
      <c r="C1364">
        <v>2008</v>
      </c>
      <c r="D1364" t="s">
        <v>1448</v>
      </c>
      <c r="E1364" t="s">
        <v>1449</v>
      </c>
      <c r="F1364" t="s">
        <v>304</v>
      </c>
      <c r="G1364" t="s">
        <v>489</v>
      </c>
      <c r="H1364" s="4" t="s">
        <v>1467</v>
      </c>
      <c r="I1364">
        <v>120</v>
      </c>
      <c r="J1364" t="s">
        <v>740</v>
      </c>
      <c r="K1364" t="s">
        <v>1906</v>
      </c>
      <c r="L1364" s="4" t="s">
        <v>1450</v>
      </c>
      <c r="M1364" t="s">
        <v>1464</v>
      </c>
      <c r="N1364" t="s">
        <v>1453</v>
      </c>
      <c r="P1364">
        <v>0</v>
      </c>
      <c r="R1364" t="s">
        <v>79</v>
      </c>
      <c r="S1364" t="s">
        <v>56</v>
      </c>
      <c r="T1364" t="s">
        <v>1454</v>
      </c>
    </row>
    <row r="1365" spans="1:20" x14ac:dyDescent="0.2">
      <c r="A1365" t="s">
        <v>1446</v>
      </c>
      <c r="B1365" t="s">
        <v>1447</v>
      </c>
      <c r="C1365">
        <v>2008</v>
      </c>
      <c r="D1365" t="s">
        <v>1448</v>
      </c>
      <c r="E1365" t="s">
        <v>1449</v>
      </c>
      <c r="F1365" t="s">
        <v>304</v>
      </c>
      <c r="G1365" t="s">
        <v>489</v>
      </c>
      <c r="H1365" s="4" t="s">
        <v>1467</v>
      </c>
      <c r="I1365">
        <v>120</v>
      </c>
      <c r="J1365" t="s">
        <v>740</v>
      </c>
      <c r="K1365" t="s">
        <v>1906</v>
      </c>
      <c r="L1365" s="4" t="s">
        <v>1450</v>
      </c>
      <c r="M1365" t="s">
        <v>1465</v>
      </c>
      <c r="N1365" t="s">
        <v>1453</v>
      </c>
      <c r="P1365">
        <v>-7.0000000000000007E-2</v>
      </c>
      <c r="R1365" t="s">
        <v>79</v>
      </c>
      <c r="S1365" t="s">
        <v>56</v>
      </c>
      <c r="T1365" t="s">
        <v>1454</v>
      </c>
    </row>
    <row r="1366" spans="1:20" x14ac:dyDescent="0.2">
      <c r="A1366" t="s">
        <v>1446</v>
      </c>
      <c r="B1366" t="s">
        <v>1447</v>
      </c>
      <c r="C1366">
        <v>2008</v>
      </c>
      <c r="D1366" t="s">
        <v>1448</v>
      </c>
      <c r="E1366" t="s">
        <v>1449</v>
      </c>
      <c r="F1366" t="s">
        <v>304</v>
      </c>
      <c r="G1366" t="s">
        <v>489</v>
      </c>
      <c r="H1366" s="4" t="s">
        <v>1467</v>
      </c>
      <c r="I1366">
        <v>120</v>
      </c>
      <c r="J1366" t="s">
        <v>1466</v>
      </c>
      <c r="K1366" t="s">
        <v>1350</v>
      </c>
      <c r="L1366" s="4" t="s">
        <v>1450</v>
      </c>
      <c r="M1366" t="s">
        <v>1452</v>
      </c>
      <c r="N1366" t="s">
        <v>1453</v>
      </c>
      <c r="P1366">
        <v>0</v>
      </c>
      <c r="R1366" t="s">
        <v>79</v>
      </c>
      <c r="S1366" t="s">
        <v>56</v>
      </c>
      <c r="T1366" t="s">
        <v>1454</v>
      </c>
    </row>
    <row r="1367" spans="1:20" x14ac:dyDescent="0.2">
      <c r="A1367" t="s">
        <v>1446</v>
      </c>
      <c r="B1367" t="s">
        <v>1447</v>
      </c>
      <c r="C1367">
        <v>2008</v>
      </c>
      <c r="D1367" t="s">
        <v>1448</v>
      </c>
      <c r="E1367" t="s">
        <v>1449</v>
      </c>
      <c r="F1367" t="s">
        <v>304</v>
      </c>
      <c r="G1367" t="s">
        <v>489</v>
      </c>
      <c r="H1367" s="4" t="s">
        <v>1467</v>
      </c>
      <c r="I1367">
        <v>120</v>
      </c>
      <c r="J1367" t="s">
        <v>1466</v>
      </c>
      <c r="K1367" t="s">
        <v>1350</v>
      </c>
      <c r="L1367" s="4" t="s">
        <v>1450</v>
      </c>
      <c r="M1367" t="s">
        <v>1455</v>
      </c>
      <c r="N1367" t="s">
        <v>1453</v>
      </c>
      <c r="P1367">
        <v>0.33</v>
      </c>
      <c r="Q1367" t="s">
        <v>87</v>
      </c>
      <c r="R1367" t="s">
        <v>79</v>
      </c>
      <c r="S1367" t="s">
        <v>56</v>
      </c>
      <c r="T1367" t="s">
        <v>1454</v>
      </c>
    </row>
    <row r="1368" spans="1:20" x14ac:dyDescent="0.2">
      <c r="A1368" t="s">
        <v>1446</v>
      </c>
      <c r="B1368" t="s">
        <v>1447</v>
      </c>
      <c r="C1368">
        <v>2008</v>
      </c>
      <c r="D1368" t="s">
        <v>1448</v>
      </c>
      <c r="E1368" t="s">
        <v>1449</v>
      </c>
      <c r="F1368" t="s">
        <v>304</v>
      </c>
      <c r="G1368" t="s">
        <v>489</v>
      </c>
      <c r="H1368" s="4" t="s">
        <v>1467</v>
      </c>
      <c r="I1368">
        <v>120</v>
      </c>
      <c r="J1368" t="s">
        <v>1466</v>
      </c>
      <c r="K1368" t="s">
        <v>1350</v>
      </c>
      <c r="L1368" s="4" t="s">
        <v>1450</v>
      </c>
      <c r="M1368" t="s">
        <v>1456</v>
      </c>
      <c r="N1368" t="s">
        <v>1453</v>
      </c>
      <c r="P1368">
        <v>-7.0000000000000007E-2</v>
      </c>
      <c r="R1368" t="s">
        <v>79</v>
      </c>
      <c r="S1368" t="s">
        <v>56</v>
      </c>
      <c r="T1368" t="s">
        <v>1454</v>
      </c>
    </row>
    <row r="1369" spans="1:20" x14ac:dyDescent="0.2">
      <c r="A1369" t="s">
        <v>1446</v>
      </c>
      <c r="B1369" t="s">
        <v>1447</v>
      </c>
      <c r="C1369">
        <v>2008</v>
      </c>
      <c r="D1369" t="s">
        <v>1448</v>
      </c>
      <c r="E1369" t="s">
        <v>1449</v>
      </c>
      <c r="F1369" t="s">
        <v>304</v>
      </c>
      <c r="G1369" t="s">
        <v>489</v>
      </c>
      <c r="H1369" s="4" t="s">
        <v>1467</v>
      </c>
      <c r="I1369">
        <v>120</v>
      </c>
      <c r="J1369" t="s">
        <v>1466</v>
      </c>
      <c r="K1369" t="s">
        <v>1350</v>
      </c>
      <c r="L1369" s="4" t="s">
        <v>1450</v>
      </c>
      <c r="M1369" t="s">
        <v>1457</v>
      </c>
      <c r="N1369" t="s">
        <v>1453</v>
      </c>
      <c r="P1369">
        <v>0.27</v>
      </c>
      <c r="Q1369" t="s">
        <v>87</v>
      </c>
      <c r="R1369" t="s">
        <v>79</v>
      </c>
      <c r="S1369" t="s">
        <v>56</v>
      </c>
      <c r="T1369" t="s">
        <v>1454</v>
      </c>
    </row>
    <row r="1370" spans="1:20" x14ac:dyDescent="0.2">
      <c r="A1370" t="s">
        <v>1446</v>
      </c>
      <c r="B1370" t="s">
        <v>1447</v>
      </c>
      <c r="C1370">
        <v>2008</v>
      </c>
      <c r="D1370" t="s">
        <v>1448</v>
      </c>
      <c r="E1370" t="s">
        <v>1449</v>
      </c>
      <c r="F1370" t="s">
        <v>304</v>
      </c>
      <c r="G1370" t="s">
        <v>489</v>
      </c>
      <c r="H1370" s="4" t="s">
        <v>1467</v>
      </c>
      <c r="I1370">
        <v>120</v>
      </c>
      <c r="J1370" t="s">
        <v>1466</v>
      </c>
      <c r="K1370" t="s">
        <v>1350</v>
      </c>
      <c r="L1370" s="4" t="s">
        <v>1450</v>
      </c>
      <c r="M1370" t="s">
        <v>1458</v>
      </c>
      <c r="N1370" t="s">
        <v>1453</v>
      </c>
      <c r="P1370">
        <v>0.14000000000000001</v>
      </c>
      <c r="R1370" t="s">
        <v>79</v>
      </c>
      <c r="S1370" t="s">
        <v>56</v>
      </c>
      <c r="T1370" t="s">
        <v>1454</v>
      </c>
    </row>
    <row r="1371" spans="1:20" x14ac:dyDescent="0.2">
      <c r="A1371" t="s">
        <v>1446</v>
      </c>
      <c r="B1371" t="s">
        <v>1447</v>
      </c>
      <c r="C1371">
        <v>2008</v>
      </c>
      <c r="D1371" t="s">
        <v>1448</v>
      </c>
      <c r="E1371" t="s">
        <v>1449</v>
      </c>
      <c r="F1371" t="s">
        <v>304</v>
      </c>
      <c r="G1371" t="s">
        <v>489</v>
      </c>
      <c r="H1371" s="4" t="s">
        <v>1467</v>
      </c>
      <c r="I1371">
        <v>120</v>
      </c>
      <c r="J1371" t="s">
        <v>1466</v>
      </c>
      <c r="K1371" t="s">
        <v>1350</v>
      </c>
      <c r="L1371" s="4" t="s">
        <v>1450</v>
      </c>
      <c r="M1371" t="s">
        <v>1459</v>
      </c>
      <c r="N1371" t="s">
        <v>1453</v>
      </c>
      <c r="P1371">
        <v>-0.1</v>
      </c>
      <c r="R1371" t="s">
        <v>79</v>
      </c>
      <c r="S1371" t="s">
        <v>56</v>
      </c>
      <c r="T1371" t="s">
        <v>1454</v>
      </c>
    </row>
    <row r="1372" spans="1:20" x14ac:dyDescent="0.2">
      <c r="A1372" t="s">
        <v>1446</v>
      </c>
      <c r="B1372" t="s">
        <v>1447</v>
      </c>
      <c r="C1372">
        <v>2008</v>
      </c>
      <c r="D1372" t="s">
        <v>1448</v>
      </c>
      <c r="E1372" t="s">
        <v>1449</v>
      </c>
      <c r="F1372" t="s">
        <v>304</v>
      </c>
      <c r="G1372" t="s">
        <v>489</v>
      </c>
      <c r="H1372" s="4" t="s">
        <v>1467</v>
      </c>
      <c r="I1372">
        <v>120</v>
      </c>
      <c r="J1372" t="s">
        <v>1466</v>
      </c>
      <c r="K1372" t="s">
        <v>1350</v>
      </c>
      <c r="L1372" s="4" t="s">
        <v>1450</v>
      </c>
      <c r="M1372" t="s">
        <v>1460</v>
      </c>
      <c r="N1372" t="s">
        <v>1453</v>
      </c>
      <c r="P1372">
        <v>-0.09</v>
      </c>
      <c r="R1372" t="s">
        <v>79</v>
      </c>
      <c r="S1372" t="s">
        <v>56</v>
      </c>
      <c r="T1372" t="s">
        <v>1454</v>
      </c>
    </row>
    <row r="1373" spans="1:20" x14ac:dyDescent="0.2">
      <c r="A1373" t="s">
        <v>1446</v>
      </c>
      <c r="B1373" t="s">
        <v>1447</v>
      </c>
      <c r="C1373">
        <v>2008</v>
      </c>
      <c r="D1373" t="s">
        <v>1448</v>
      </c>
      <c r="E1373" t="s">
        <v>1449</v>
      </c>
      <c r="F1373" t="s">
        <v>304</v>
      </c>
      <c r="G1373" t="s">
        <v>489</v>
      </c>
      <c r="H1373" s="4" t="s">
        <v>1467</v>
      </c>
      <c r="I1373">
        <v>120</v>
      </c>
      <c r="J1373" t="s">
        <v>1466</v>
      </c>
      <c r="K1373" t="s">
        <v>1350</v>
      </c>
      <c r="L1373" s="4" t="s">
        <v>1450</v>
      </c>
      <c r="M1373" t="s">
        <v>1461</v>
      </c>
      <c r="N1373" t="s">
        <v>1453</v>
      </c>
      <c r="P1373">
        <v>0.25</v>
      </c>
      <c r="Q1373" t="s">
        <v>87</v>
      </c>
      <c r="R1373" t="s">
        <v>79</v>
      </c>
      <c r="S1373" t="s">
        <v>56</v>
      </c>
      <c r="T1373" t="s">
        <v>1454</v>
      </c>
    </row>
    <row r="1374" spans="1:20" x14ac:dyDescent="0.2">
      <c r="A1374" t="s">
        <v>1446</v>
      </c>
      <c r="B1374" t="s">
        <v>1447</v>
      </c>
      <c r="C1374">
        <v>2008</v>
      </c>
      <c r="D1374" t="s">
        <v>1448</v>
      </c>
      <c r="E1374" t="s">
        <v>1449</v>
      </c>
      <c r="F1374" t="s">
        <v>304</v>
      </c>
      <c r="G1374" t="s">
        <v>489</v>
      </c>
      <c r="H1374" s="4" t="s">
        <v>1467</v>
      </c>
      <c r="I1374">
        <v>120</v>
      </c>
      <c r="J1374" t="s">
        <v>1466</v>
      </c>
      <c r="K1374" t="s">
        <v>1350</v>
      </c>
      <c r="L1374" s="4" t="s">
        <v>1450</v>
      </c>
      <c r="M1374" t="s">
        <v>1462</v>
      </c>
      <c r="N1374" t="s">
        <v>1453</v>
      </c>
      <c r="P1374">
        <v>0.2</v>
      </c>
      <c r="Q1374" t="s">
        <v>87</v>
      </c>
      <c r="R1374" t="s">
        <v>79</v>
      </c>
      <c r="S1374" t="s">
        <v>56</v>
      </c>
      <c r="T1374" t="s">
        <v>1454</v>
      </c>
    </row>
    <row r="1375" spans="1:20" x14ac:dyDescent="0.2">
      <c r="A1375" t="s">
        <v>1446</v>
      </c>
      <c r="B1375" t="s">
        <v>1447</v>
      </c>
      <c r="C1375">
        <v>2008</v>
      </c>
      <c r="D1375" t="s">
        <v>1448</v>
      </c>
      <c r="E1375" t="s">
        <v>1449</v>
      </c>
      <c r="F1375" t="s">
        <v>304</v>
      </c>
      <c r="G1375" t="s">
        <v>489</v>
      </c>
      <c r="H1375" s="4" t="s">
        <v>1467</v>
      </c>
      <c r="I1375">
        <v>120</v>
      </c>
      <c r="J1375" t="s">
        <v>1466</v>
      </c>
      <c r="K1375" t="s">
        <v>1350</v>
      </c>
      <c r="L1375" s="4" t="s">
        <v>1450</v>
      </c>
      <c r="M1375" t="s">
        <v>1463</v>
      </c>
      <c r="N1375" t="s">
        <v>1453</v>
      </c>
      <c r="P1375">
        <v>7.0000000000000007E-2</v>
      </c>
      <c r="R1375" t="s">
        <v>79</v>
      </c>
      <c r="S1375" t="s">
        <v>56</v>
      </c>
      <c r="T1375" t="s">
        <v>1454</v>
      </c>
    </row>
    <row r="1376" spans="1:20" x14ac:dyDescent="0.2">
      <c r="A1376" t="s">
        <v>1446</v>
      </c>
      <c r="B1376" t="s">
        <v>1447</v>
      </c>
      <c r="C1376">
        <v>2008</v>
      </c>
      <c r="D1376" t="s">
        <v>1448</v>
      </c>
      <c r="E1376" t="s">
        <v>1449</v>
      </c>
      <c r="F1376" t="s">
        <v>304</v>
      </c>
      <c r="G1376" t="s">
        <v>489</v>
      </c>
      <c r="H1376" s="4" t="s">
        <v>1467</v>
      </c>
      <c r="I1376">
        <v>120</v>
      </c>
      <c r="J1376" t="s">
        <v>1466</v>
      </c>
      <c r="K1376" t="s">
        <v>1350</v>
      </c>
      <c r="L1376" s="4" t="s">
        <v>1450</v>
      </c>
      <c r="M1376" t="s">
        <v>1464</v>
      </c>
      <c r="N1376" t="s">
        <v>1453</v>
      </c>
      <c r="P1376">
        <v>0.01</v>
      </c>
      <c r="R1376" t="s">
        <v>79</v>
      </c>
      <c r="S1376" t="s">
        <v>56</v>
      </c>
      <c r="T1376" t="s">
        <v>1454</v>
      </c>
    </row>
    <row r="1377" spans="1:20" x14ac:dyDescent="0.2">
      <c r="A1377" t="s">
        <v>1446</v>
      </c>
      <c r="B1377" t="s">
        <v>1447</v>
      </c>
      <c r="C1377">
        <v>2008</v>
      </c>
      <c r="D1377" t="s">
        <v>1448</v>
      </c>
      <c r="E1377" t="s">
        <v>1449</v>
      </c>
      <c r="F1377" t="s">
        <v>304</v>
      </c>
      <c r="G1377" t="s">
        <v>489</v>
      </c>
      <c r="H1377" s="4" t="s">
        <v>1467</v>
      </c>
      <c r="I1377">
        <v>120</v>
      </c>
      <c r="J1377" t="s">
        <v>1466</v>
      </c>
      <c r="K1377" t="s">
        <v>1350</v>
      </c>
      <c r="L1377" s="4" t="s">
        <v>1450</v>
      </c>
      <c r="M1377" t="s">
        <v>1465</v>
      </c>
      <c r="N1377" t="s">
        <v>1453</v>
      </c>
      <c r="P1377">
        <v>-0.05</v>
      </c>
      <c r="R1377" t="s">
        <v>79</v>
      </c>
      <c r="S1377" t="s">
        <v>56</v>
      </c>
      <c r="T1377" t="s">
        <v>1454</v>
      </c>
    </row>
    <row r="1378" spans="1:20" x14ac:dyDescent="0.2">
      <c r="A1378" t="s">
        <v>1446</v>
      </c>
      <c r="B1378" t="s">
        <v>1447</v>
      </c>
      <c r="C1378">
        <v>2008</v>
      </c>
      <c r="D1378" t="s">
        <v>1448</v>
      </c>
      <c r="E1378" t="s">
        <v>1449</v>
      </c>
      <c r="F1378" t="s">
        <v>304</v>
      </c>
      <c r="G1378" t="s">
        <v>489</v>
      </c>
      <c r="H1378" s="4" t="s">
        <v>1468</v>
      </c>
      <c r="I1378">
        <v>120</v>
      </c>
      <c r="J1378" t="s">
        <v>360</v>
      </c>
      <c r="K1378" t="s">
        <v>1451</v>
      </c>
      <c r="L1378" s="4" t="s">
        <v>1450</v>
      </c>
      <c r="M1378" t="s">
        <v>1452</v>
      </c>
      <c r="N1378" t="s">
        <v>1453</v>
      </c>
      <c r="P1378">
        <v>0.06</v>
      </c>
      <c r="R1378" t="s">
        <v>79</v>
      </c>
      <c r="S1378" t="s">
        <v>56</v>
      </c>
      <c r="T1378" t="s">
        <v>1454</v>
      </c>
    </row>
    <row r="1379" spans="1:20" x14ac:dyDescent="0.2">
      <c r="A1379" t="s">
        <v>1446</v>
      </c>
      <c r="B1379" t="s">
        <v>1447</v>
      </c>
      <c r="C1379">
        <v>2008</v>
      </c>
      <c r="D1379" t="s">
        <v>1448</v>
      </c>
      <c r="E1379" t="s">
        <v>1449</v>
      </c>
      <c r="F1379" t="s">
        <v>304</v>
      </c>
      <c r="G1379" t="s">
        <v>489</v>
      </c>
      <c r="H1379" s="4" t="s">
        <v>1468</v>
      </c>
      <c r="I1379">
        <v>120</v>
      </c>
      <c r="J1379" t="s">
        <v>360</v>
      </c>
      <c r="K1379" t="s">
        <v>1451</v>
      </c>
      <c r="L1379" s="4" t="s">
        <v>1450</v>
      </c>
      <c r="M1379" t="s">
        <v>1455</v>
      </c>
      <c r="N1379" t="s">
        <v>1453</v>
      </c>
      <c r="P1379">
        <v>0.43</v>
      </c>
      <c r="Q1379" t="s">
        <v>87</v>
      </c>
      <c r="R1379" t="s">
        <v>79</v>
      </c>
      <c r="S1379" t="s">
        <v>56</v>
      </c>
      <c r="T1379" t="s">
        <v>1454</v>
      </c>
    </row>
    <row r="1380" spans="1:20" x14ac:dyDescent="0.2">
      <c r="A1380" t="s">
        <v>1446</v>
      </c>
      <c r="B1380" t="s">
        <v>1447</v>
      </c>
      <c r="C1380">
        <v>2008</v>
      </c>
      <c r="D1380" t="s">
        <v>1448</v>
      </c>
      <c r="E1380" t="s">
        <v>1449</v>
      </c>
      <c r="F1380" t="s">
        <v>304</v>
      </c>
      <c r="G1380" t="s">
        <v>489</v>
      </c>
      <c r="H1380" s="4" t="s">
        <v>1468</v>
      </c>
      <c r="I1380">
        <v>120</v>
      </c>
      <c r="J1380" t="s">
        <v>360</v>
      </c>
      <c r="K1380" t="s">
        <v>1451</v>
      </c>
      <c r="L1380" s="4" t="s">
        <v>1450</v>
      </c>
      <c r="M1380" t="s">
        <v>1456</v>
      </c>
      <c r="N1380" t="s">
        <v>1453</v>
      </c>
      <c r="P1380">
        <v>0.04</v>
      </c>
      <c r="R1380" t="s">
        <v>79</v>
      </c>
      <c r="S1380" t="s">
        <v>56</v>
      </c>
      <c r="T1380" t="s">
        <v>1454</v>
      </c>
    </row>
    <row r="1381" spans="1:20" x14ac:dyDescent="0.2">
      <c r="A1381" t="s">
        <v>1446</v>
      </c>
      <c r="B1381" t="s">
        <v>1447</v>
      </c>
      <c r="C1381">
        <v>2008</v>
      </c>
      <c r="D1381" t="s">
        <v>1448</v>
      </c>
      <c r="E1381" t="s">
        <v>1449</v>
      </c>
      <c r="F1381" t="s">
        <v>304</v>
      </c>
      <c r="G1381" t="s">
        <v>489</v>
      </c>
      <c r="H1381" s="4" t="s">
        <v>1468</v>
      </c>
      <c r="I1381">
        <v>120</v>
      </c>
      <c r="J1381" t="s">
        <v>360</v>
      </c>
      <c r="K1381" t="s">
        <v>1451</v>
      </c>
      <c r="L1381" s="4" t="s">
        <v>1450</v>
      </c>
      <c r="M1381" t="s">
        <v>1457</v>
      </c>
      <c r="N1381" t="s">
        <v>1453</v>
      </c>
      <c r="P1381">
        <v>0.39</v>
      </c>
      <c r="Q1381" t="s">
        <v>87</v>
      </c>
      <c r="R1381" t="s">
        <v>79</v>
      </c>
      <c r="S1381" t="s">
        <v>56</v>
      </c>
      <c r="T1381" t="s">
        <v>1454</v>
      </c>
    </row>
    <row r="1382" spans="1:20" x14ac:dyDescent="0.2">
      <c r="A1382" t="s">
        <v>1446</v>
      </c>
      <c r="B1382" t="s">
        <v>1447</v>
      </c>
      <c r="C1382">
        <v>2008</v>
      </c>
      <c r="D1382" t="s">
        <v>1448</v>
      </c>
      <c r="E1382" t="s">
        <v>1449</v>
      </c>
      <c r="F1382" t="s">
        <v>304</v>
      </c>
      <c r="G1382" t="s">
        <v>489</v>
      </c>
      <c r="H1382" s="4" t="s">
        <v>1468</v>
      </c>
      <c r="I1382">
        <v>120</v>
      </c>
      <c r="J1382" t="s">
        <v>360</v>
      </c>
      <c r="K1382" t="s">
        <v>1451</v>
      </c>
      <c r="L1382" s="4" t="s">
        <v>1450</v>
      </c>
      <c r="M1382" t="s">
        <v>1458</v>
      </c>
      <c r="N1382" t="s">
        <v>1453</v>
      </c>
      <c r="P1382">
        <v>0.27</v>
      </c>
      <c r="Q1382" t="s">
        <v>87</v>
      </c>
      <c r="R1382" t="s">
        <v>79</v>
      </c>
      <c r="S1382" t="s">
        <v>56</v>
      </c>
      <c r="T1382" t="s">
        <v>1454</v>
      </c>
    </row>
    <row r="1383" spans="1:20" x14ac:dyDescent="0.2">
      <c r="A1383" t="s">
        <v>1446</v>
      </c>
      <c r="B1383" t="s">
        <v>1447</v>
      </c>
      <c r="C1383">
        <v>2008</v>
      </c>
      <c r="D1383" t="s">
        <v>1448</v>
      </c>
      <c r="E1383" t="s">
        <v>1449</v>
      </c>
      <c r="F1383" t="s">
        <v>304</v>
      </c>
      <c r="G1383" t="s">
        <v>489</v>
      </c>
      <c r="H1383" s="4" t="s">
        <v>1468</v>
      </c>
      <c r="I1383">
        <v>120</v>
      </c>
      <c r="J1383" t="s">
        <v>360</v>
      </c>
      <c r="K1383" t="s">
        <v>1451</v>
      </c>
      <c r="L1383" s="4" t="s">
        <v>1450</v>
      </c>
      <c r="M1383" t="s">
        <v>1459</v>
      </c>
      <c r="N1383" t="s">
        <v>1453</v>
      </c>
      <c r="P1383">
        <v>-0.1</v>
      </c>
      <c r="R1383" t="s">
        <v>79</v>
      </c>
      <c r="S1383" t="s">
        <v>56</v>
      </c>
      <c r="T1383" t="s">
        <v>1454</v>
      </c>
    </row>
    <row r="1384" spans="1:20" x14ac:dyDescent="0.2">
      <c r="A1384" t="s">
        <v>1446</v>
      </c>
      <c r="B1384" t="s">
        <v>1447</v>
      </c>
      <c r="C1384">
        <v>2008</v>
      </c>
      <c r="D1384" t="s">
        <v>1448</v>
      </c>
      <c r="E1384" t="s">
        <v>1449</v>
      </c>
      <c r="F1384" t="s">
        <v>304</v>
      </c>
      <c r="G1384" t="s">
        <v>489</v>
      </c>
      <c r="H1384" s="4" t="s">
        <v>1468</v>
      </c>
      <c r="I1384">
        <v>120</v>
      </c>
      <c r="J1384" t="s">
        <v>360</v>
      </c>
      <c r="K1384" t="s">
        <v>1451</v>
      </c>
      <c r="L1384" s="4" t="s">
        <v>1450</v>
      </c>
      <c r="M1384" t="s">
        <v>1460</v>
      </c>
      <c r="N1384" t="s">
        <v>1453</v>
      </c>
      <c r="P1384">
        <v>-0.12</v>
      </c>
      <c r="R1384" t="s">
        <v>79</v>
      </c>
      <c r="S1384" t="s">
        <v>56</v>
      </c>
      <c r="T1384" t="s">
        <v>1454</v>
      </c>
    </row>
    <row r="1385" spans="1:20" x14ac:dyDescent="0.2">
      <c r="A1385" t="s">
        <v>1446</v>
      </c>
      <c r="B1385" t="s">
        <v>1447</v>
      </c>
      <c r="C1385">
        <v>2008</v>
      </c>
      <c r="D1385" t="s">
        <v>1448</v>
      </c>
      <c r="E1385" t="s">
        <v>1449</v>
      </c>
      <c r="F1385" t="s">
        <v>304</v>
      </c>
      <c r="G1385" t="s">
        <v>489</v>
      </c>
      <c r="H1385" s="4" t="s">
        <v>1468</v>
      </c>
      <c r="I1385">
        <v>120</v>
      </c>
      <c r="J1385" t="s">
        <v>360</v>
      </c>
      <c r="K1385" t="s">
        <v>1451</v>
      </c>
      <c r="L1385" s="4" t="s">
        <v>1450</v>
      </c>
      <c r="M1385" t="s">
        <v>1461</v>
      </c>
      <c r="N1385" t="s">
        <v>1453</v>
      </c>
      <c r="P1385">
        <v>0.31</v>
      </c>
      <c r="Q1385" t="s">
        <v>87</v>
      </c>
      <c r="R1385" t="s">
        <v>79</v>
      </c>
      <c r="S1385" t="s">
        <v>56</v>
      </c>
      <c r="T1385" t="s">
        <v>1454</v>
      </c>
    </row>
    <row r="1386" spans="1:20" x14ac:dyDescent="0.2">
      <c r="A1386" t="s">
        <v>1446</v>
      </c>
      <c r="B1386" t="s">
        <v>1447</v>
      </c>
      <c r="C1386">
        <v>2008</v>
      </c>
      <c r="D1386" t="s">
        <v>1448</v>
      </c>
      <c r="E1386" t="s">
        <v>1449</v>
      </c>
      <c r="F1386" t="s">
        <v>304</v>
      </c>
      <c r="G1386" t="s">
        <v>489</v>
      </c>
      <c r="H1386" s="4" t="s">
        <v>1468</v>
      </c>
      <c r="I1386">
        <v>120</v>
      </c>
      <c r="J1386" t="s">
        <v>360</v>
      </c>
      <c r="K1386" t="s">
        <v>1451</v>
      </c>
      <c r="L1386" s="4" t="s">
        <v>1450</v>
      </c>
      <c r="M1386" t="s">
        <v>1462</v>
      </c>
      <c r="N1386" t="s">
        <v>1453</v>
      </c>
      <c r="P1386">
        <v>0.26</v>
      </c>
      <c r="Q1386" t="s">
        <v>87</v>
      </c>
      <c r="R1386" t="s">
        <v>79</v>
      </c>
      <c r="S1386" t="s">
        <v>56</v>
      </c>
      <c r="T1386" t="s">
        <v>1454</v>
      </c>
    </row>
    <row r="1387" spans="1:20" x14ac:dyDescent="0.2">
      <c r="A1387" t="s">
        <v>1446</v>
      </c>
      <c r="B1387" t="s">
        <v>1447</v>
      </c>
      <c r="C1387">
        <v>2008</v>
      </c>
      <c r="D1387" t="s">
        <v>1448</v>
      </c>
      <c r="E1387" t="s">
        <v>1449</v>
      </c>
      <c r="F1387" t="s">
        <v>304</v>
      </c>
      <c r="G1387" t="s">
        <v>489</v>
      </c>
      <c r="H1387" s="4" t="s">
        <v>1468</v>
      </c>
      <c r="I1387">
        <v>120</v>
      </c>
      <c r="J1387" t="s">
        <v>360</v>
      </c>
      <c r="K1387" t="s">
        <v>1451</v>
      </c>
      <c r="L1387" s="4" t="s">
        <v>1450</v>
      </c>
      <c r="M1387" t="s">
        <v>1463</v>
      </c>
      <c r="N1387" t="s">
        <v>1453</v>
      </c>
      <c r="P1387">
        <v>0.05</v>
      </c>
      <c r="R1387" t="s">
        <v>79</v>
      </c>
      <c r="S1387" t="s">
        <v>56</v>
      </c>
      <c r="T1387" t="s">
        <v>1454</v>
      </c>
    </row>
    <row r="1388" spans="1:20" x14ac:dyDescent="0.2">
      <c r="A1388" t="s">
        <v>1446</v>
      </c>
      <c r="B1388" t="s">
        <v>1447</v>
      </c>
      <c r="C1388">
        <v>2008</v>
      </c>
      <c r="D1388" t="s">
        <v>1448</v>
      </c>
      <c r="E1388" t="s">
        <v>1449</v>
      </c>
      <c r="F1388" t="s">
        <v>304</v>
      </c>
      <c r="G1388" t="s">
        <v>489</v>
      </c>
      <c r="H1388" s="4" t="s">
        <v>1468</v>
      </c>
      <c r="I1388">
        <v>120</v>
      </c>
      <c r="J1388" t="s">
        <v>360</v>
      </c>
      <c r="K1388" t="s">
        <v>1451</v>
      </c>
      <c r="L1388" s="4" t="s">
        <v>1450</v>
      </c>
      <c r="M1388" t="s">
        <v>1464</v>
      </c>
      <c r="N1388" t="s">
        <v>1453</v>
      </c>
      <c r="P1388">
        <v>0.04</v>
      </c>
      <c r="R1388" t="s">
        <v>79</v>
      </c>
      <c r="S1388" t="s">
        <v>56</v>
      </c>
      <c r="T1388" t="s">
        <v>1454</v>
      </c>
    </row>
    <row r="1389" spans="1:20" x14ac:dyDescent="0.2">
      <c r="A1389" t="s">
        <v>1446</v>
      </c>
      <c r="B1389" t="s">
        <v>1447</v>
      </c>
      <c r="C1389">
        <v>2008</v>
      </c>
      <c r="D1389" t="s">
        <v>1448</v>
      </c>
      <c r="E1389" t="s">
        <v>1449</v>
      </c>
      <c r="F1389" t="s">
        <v>304</v>
      </c>
      <c r="G1389" t="s">
        <v>489</v>
      </c>
      <c r="H1389" s="4" t="s">
        <v>1468</v>
      </c>
      <c r="I1389">
        <v>120</v>
      </c>
      <c r="J1389" t="s">
        <v>360</v>
      </c>
      <c r="K1389" t="s">
        <v>1451</v>
      </c>
      <c r="L1389" s="4" t="s">
        <v>1450</v>
      </c>
      <c r="M1389" t="s">
        <v>1465</v>
      </c>
      <c r="N1389" t="s">
        <v>1453</v>
      </c>
      <c r="P1389">
        <v>0.03</v>
      </c>
      <c r="R1389" t="s">
        <v>79</v>
      </c>
      <c r="S1389" t="s">
        <v>56</v>
      </c>
      <c r="T1389" t="s">
        <v>1454</v>
      </c>
    </row>
    <row r="1390" spans="1:20" x14ac:dyDescent="0.2">
      <c r="A1390" t="s">
        <v>1446</v>
      </c>
      <c r="B1390" t="s">
        <v>1447</v>
      </c>
      <c r="C1390">
        <v>2008</v>
      </c>
      <c r="D1390" t="s">
        <v>1448</v>
      </c>
      <c r="E1390" t="s">
        <v>1449</v>
      </c>
      <c r="F1390" t="s">
        <v>304</v>
      </c>
      <c r="G1390" t="s">
        <v>489</v>
      </c>
      <c r="H1390" s="4" t="s">
        <v>1468</v>
      </c>
      <c r="I1390">
        <v>120</v>
      </c>
      <c r="J1390" t="s">
        <v>740</v>
      </c>
      <c r="K1390" t="s">
        <v>1907</v>
      </c>
      <c r="L1390" s="4" t="s">
        <v>1450</v>
      </c>
      <c r="M1390" t="s">
        <v>1452</v>
      </c>
      <c r="N1390" t="s">
        <v>1453</v>
      </c>
      <c r="P1390">
        <v>0.02</v>
      </c>
      <c r="R1390" t="s">
        <v>79</v>
      </c>
      <c r="S1390" t="s">
        <v>56</v>
      </c>
      <c r="T1390" t="s">
        <v>1454</v>
      </c>
    </row>
    <row r="1391" spans="1:20" x14ac:dyDescent="0.2">
      <c r="A1391" t="s">
        <v>1446</v>
      </c>
      <c r="B1391" t="s">
        <v>1447</v>
      </c>
      <c r="C1391">
        <v>2008</v>
      </c>
      <c r="D1391" t="s">
        <v>1448</v>
      </c>
      <c r="E1391" t="s">
        <v>1449</v>
      </c>
      <c r="F1391" t="s">
        <v>304</v>
      </c>
      <c r="G1391" t="s">
        <v>489</v>
      </c>
      <c r="H1391" s="4" t="s">
        <v>1468</v>
      </c>
      <c r="I1391">
        <v>120</v>
      </c>
      <c r="J1391" t="s">
        <v>740</v>
      </c>
      <c r="K1391" t="s">
        <v>1907</v>
      </c>
      <c r="L1391" s="4" t="s">
        <v>1450</v>
      </c>
      <c r="M1391" t="s">
        <v>1455</v>
      </c>
      <c r="N1391" t="s">
        <v>1453</v>
      </c>
      <c r="P1391">
        <v>0.33</v>
      </c>
      <c r="Q1391" t="s">
        <v>87</v>
      </c>
      <c r="R1391" t="s">
        <v>79</v>
      </c>
      <c r="S1391" t="s">
        <v>56</v>
      </c>
      <c r="T1391" t="s">
        <v>1454</v>
      </c>
    </row>
    <row r="1392" spans="1:20" x14ac:dyDescent="0.2">
      <c r="A1392" t="s">
        <v>1446</v>
      </c>
      <c r="B1392" t="s">
        <v>1447</v>
      </c>
      <c r="C1392">
        <v>2008</v>
      </c>
      <c r="D1392" t="s">
        <v>1448</v>
      </c>
      <c r="E1392" t="s">
        <v>1449</v>
      </c>
      <c r="F1392" t="s">
        <v>304</v>
      </c>
      <c r="G1392" t="s">
        <v>489</v>
      </c>
      <c r="H1392" s="4" t="s">
        <v>1468</v>
      </c>
      <c r="I1392">
        <v>120</v>
      </c>
      <c r="J1392" t="s">
        <v>740</v>
      </c>
      <c r="K1392" t="s">
        <v>1907</v>
      </c>
      <c r="L1392" s="4" t="s">
        <v>1450</v>
      </c>
      <c r="M1392" t="s">
        <v>1456</v>
      </c>
      <c r="N1392" t="s">
        <v>1453</v>
      </c>
      <c r="P1392">
        <v>0.03</v>
      </c>
      <c r="R1392" t="s">
        <v>79</v>
      </c>
      <c r="S1392" t="s">
        <v>56</v>
      </c>
      <c r="T1392" t="s">
        <v>1454</v>
      </c>
    </row>
    <row r="1393" spans="1:20" x14ac:dyDescent="0.2">
      <c r="A1393" t="s">
        <v>1446</v>
      </c>
      <c r="B1393" t="s">
        <v>1447</v>
      </c>
      <c r="C1393">
        <v>2008</v>
      </c>
      <c r="D1393" t="s">
        <v>1448</v>
      </c>
      <c r="E1393" t="s">
        <v>1449</v>
      </c>
      <c r="F1393" t="s">
        <v>304</v>
      </c>
      <c r="G1393" t="s">
        <v>489</v>
      </c>
      <c r="H1393" s="4" t="s">
        <v>1468</v>
      </c>
      <c r="I1393">
        <v>120</v>
      </c>
      <c r="J1393" t="s">
        <v>740</v>
      </c>
      <c r="K1393" t="s">
        <v>1907</v>
      </c>
      <c r="L1393" s="4" t="s">
        <v>1450</v>
      </c>
      <c r="M1393" t="s">
        <v>1457</v>
      </c>
      <c r="N1393" t="s">
        <v>1453</v>
      </c>
      <c r="P1393">
        <v>0.33</v>
      </c>
      <c r="Q1393" t="s">
        <v>87</v>
      </c>
      <c r="R1393" t="s">
        <v>79</v>
      </c>
      <c r="S1393" t="s">
        <v>56</v>
      </c>
      <c r="T1393" t="s">
        <v>1454</v>
      </c>
    </row>
    <row r="1394" spans="1:20" x14ac:dyDescent="0.2">
      <c r="A1394" t="s">
        <v>1446</v>
      </c>
      <c r="B1394" t="s">
        <v>1447</v>
      </c>
      <c r="C1394">
        <v>2008</v>
      </c>
      <c r="D1394" t="s">
        <v>1448</v>
      </c>
      <c r="E1394" t="s">
        <v>1449</v>
      </c>
      <c r="F1394" t="s">
        <v>304</v>
      </c>
      <c r="G1394" t="s">
        <v>489</v>
      </c>
      <c r="H1394" s="4" t="s">
        <v>1468</v>
      </c>
      <c r="I1394">
        <v>120</v>
      </c>
      <c r="J1394" t="s">
        <v>740</v>
      </c>
      <c r="K1394" t="s">
        <v>1907</v>
      </c>
      <c r="L1394" s="4" t="s">
        <v>1450</v>
      </c>
      <c r="M1394" t="s">
        <v>1458</v>
      </c>
      <c r="N1394" t="s">
        <v>1453</v>
      </c>
      <c r="P1394">
        <v>0.27</v>
      </c>
      <c r="Q1394" t="s">
        <v>87</v>
      </c>
      <c r="R1394" t="s">
        <v>79</v>
      </c>
      <c r="S1394" t="s">
        <v>56</v>
      </c>
      <c r="T1394" t="s">
        <v>1454</v>
      </c>
    </row>
    <row r="1395" spans="1:20" x14ac:dyDescent="0.2">
      <c r="A1395" t="s">
        <v>1446</v>
      </c>
      <c r="B1395" t="s">
        <v>1447</v>
      </c>
      <c r="C1395">
        <v>2008</v>
      </c>
      <c r="D1395" t="s">
        <v>1448</v>
      </c>
      <c r="E1395" t="s">
        <v>1449</v>
      </c>
      <c r="F1395" t="s">
        <v>304</v>
      </c>
      <c r="G1395" t="s">
        <v>489</v>
      </c>
      <c r="H1395" s="4" t="s">
        <v>1468</v>
      </c>
      <c r="I1395">
        <v>120</v>
      </c>
      <c r="J1395" t="s">
        <v>740</v>
      </c>
      <c r="K1395" t="s">
        <v>1907</v>
      </c>
      <c r="L1395" s="4" t="s">
        <v>1450</v>
      </c>
      <c r="M1395" t="s">
        <v>1459</v>
      </c>
      <c r="N1395" t="s">
        <v>1453</v>
      </c>
      <c r="P1395">
        <v>-0.13</v>
      </c>
      <c r="R1395" t="s">
        <v>79</v>
      </c>
      <c r="S1395" t="s">
        <v>56</v>
      </c>
      <c r="T1395" t="s">
        <v>1454</v>
      </c>
    </row>
    <row r="1396" spans="1:20" x14ac:dyDescent="0.2">
      <c r="A1396" t="s">
        <v>1446</v>
      </c>
      <c r="B1396" t="s">
        <v>1447</v>
      </c>
      <c r="C1396">
        <v>2008</v>
      </c>
      <c r="D1396" t="s">
        <v>1448</v>
      </c>
      <c r="E1396" t="s">
        <v>1449</v>
      </c>
      <c r="F1396" t="s">
        <v>304</v>
      </c>
      <c r="G1396" t="s">
        <v>489</v>
      </c>
      <c r="H1396" s="4" t="s">
        <v>1468</v>
      </c>
      <c r="I1396">
        <v>120</v>
      </c>
      <c r="J1396" t="s">
        <v>740</v>
      </c>
      <c r="K1396" t="s">
        <v>1907</v>
      </c>
      <c r="L1396" s="4" t="s">
        <v>1450</v>
      </c>
      <c r="M1396" t="s">
        <v>1460</v>
      </c>
      <c r="N1396" t="s">
        <v>1453</v>
      </c>
      <c r="P1396">
        <v>-0.04</v>
      </c>
      <c r="R1396" t="s">
        <v>79</v>
      </c>
      <c r="S1396" t="s">
        <v>56</v>
      </c>
      <c r="T1396" t="s">
        <v>1454</v>
      </c>
    </row>
    <row r="1397" spans="1:20" x14ac:dyDescent="0.2">
      <c r="A1397" t="s">
        <v>1446</v>
      </c>
      <c r="B1397" t="s">
        <v>1447</v>
      </c>
      <c r="C1397">
        <v>2008</v>
      </c>
      <c r="D1397" t="s">
        <v>1448</v>
      </c>
      <c r="E1397" t="s">
        <v>1449</v>
      </c>
      <c r="F1397" t="s">
        <v>304</v>
      </c>
      <c r="G1397" t="s">
        <v>489</v>
      </c>
      <c r="H1397" s="4" t="s">
        <v>1468</v>
      </c>
      <c r="I1397">
        <v>120</v>
      </c>
      <c r="J1397" t="s">
        <v>740</v>
      </c>
      <c r="K1397" t="s">
        <v>1907</v>
      </c>
      <c r="L1397" s="4" t="s">
        <v>1450</v>
      </c>
      <c r="M1397" t="s">
        <v>1461</v>
      </c>
      <c r="N1397" t="s">
        <v>1453</v>
      </c>
      <c r="P1397">
        <v>0.19</v>
      </c>
      <c r="Q1397" t="s">
        <v>87</v>
      </c>
      <c r="R1397" t="s">
        <v>79</v>
      </c>
      <c r="S1397" t="s">
        <v>56</v>
      </c>
      <c r="T1397" t="s">
        <v>1454</v>
      </c>
    </row>
    <row r="1398" spans="1:20" x14ac:dyDescent="0.2">
      <c r="A1398" t="s">
        <v>1446</v>
      </c>
      <c r="B1398" t="s">
        <v>1447</v>
      </c>
      <c r="C1398">
        <v>2008</v>
      </c>
      <c r="D1398" t="s">
        <v>1448</v>
      </c>
      <c r="E1398" t="s">
        <v>1449</v>
      </c>
      <c r="F1398" t="s">
        <v>304</v>
      </c>
      <c r="G1398" t="s">
        <v>489</v>
      </c>
      <c r="H1398" s="4" t="s">
        <v>1468</v>
      </c>
      <c r="I1398">
        <v>120</v>
      </c>
      <c r="J1398" t="s">
        <v>740</v>
      </c>
      <c r="K1398" t="s">
        <v>1907</v>
      </c>
      <c r="L1398" s="4" t="s">
        <v>1450</v>
      </c>
      <c r="M1398" t="s">
        <v>1462</v>
      </c>
      <c r="N1398" t="s">
        <v>1453</v>
      </c>
      <c r="P1398">
        <v>0.22</v>
      </c>
      <c r="Q1398" t="s">
        <v>87</v>
      </c>
      <c r="R1398" t="s">
        <v>79</v>
      </c>
      <c r="S1398" t="s">
        <v>56</v>
      </c>
      <c r="T1398" t="s">
        <v>1454</v>
      </c>
    </row>
    <row r="1399" spans="1:20" x14ac:dyDescent="0.2">
      <c r="A1399" t="s">
        <v>1446</v>
      </c>
      <c r="B1399" t="s">
        <v>1447</v>
      </c>
      <c r="C1399">
        <v>2008</v>
      </c>
      <c r="D1399" t="s">
        <v>1448</v>
      </c>
      <c r="E1399" t="s">
        <v>1449</v>
      </c>
      <c r="F1399" t="s">
        <v>304</v>
      </c>
      <c r="G1399" t="s">
        <v>489</v>
      </c>
      <c r="H1399" s="4" t="s">
        <v>1468</v>
      </c>
      <c r="I1399">
        <v>120</v>
      </c>
      <c r="J1399" t="s">
        <v>740</v>
      </c>
      <c r="K1399" t="s">
        <v>1907</v>
      </c>
      <c r="L1399" s="4" t="s">
        <v>1450</v>
      </c>
      <c r="M1399" t="s">
        <v>1463</v>
      </c>
      <c r="N1399" t="s">
        <v>1453</v>
      </c>
      <c r="P1399">
        <v>-0.05</v>
      </c>
      <c r="R1399" t="s">
        <v>79</v>
      </c>
      <c r="S1399" t="s">
        <v>56</v>
      </c>
      <c r="T1399" t="s">
        <v>1454</v>
      </c>
    </row>
    <row r="1400" spans="1:20" x14ac:dyDescent="0.2">
      <c r="A1400" t="s">
        <v>1446</v>
      </c>
      <c r="B1400" t="s">
        <v>1447</v>
      </c>
      <c r="C1400">
        <v>2008</v>
      </c>
      <c r="D1400" t="s">
        <v>1448</v>
      </c>
      <c r="E1400" t="s">
        <v>1449</v>
      </c>
      <c r="F1400" t="s">
        <v>304</v>
      </c>
      <c r="G1400" t="s">
        <v>489</v>
      </c>
      <c r="H1400" s="4" t="s">
        <v>1468</v>
      </c>
      <c r="I1400">
        <v>120</v>
      </c>
      <c r="J1400" t="s">
        <v>740</v>
      </c>
      <c r="K1400" t="s">
        <v>1907</v>
      </c>
      <c r="L1400" s="4" t="s">
        <v>1450</v>
      </c>
      <c r="M1400" t="s">
        <v>1464</v>
      </c>
      <c r="N1400" t="s">
        <v>1453</v>
      </c>
      <c r="P1400">
        <v>0.06</v>
      </c>
      <c r="R1400" t="s">
        <v>79</v>
      </c>
      <c r="S1400" t="s">
        <v>56</v>
      </c>
      <c r="T1400" t="s">
        <v>1454</v>
      </c>
    </row>
    <row r="1401" spans="1:20" x14ac:dyDescent="0.2">
      <c r="A1401" t="s">
        <v>1446</v>
      </c>
      <c r="B1401" t="s">
        <v>1447</v>
      </c>
      <c r="C1401">
        <v>2008</v>
      </c>
      <c r="D1401" t="s">
        <v>1448</v>
      </c>
      <c r="E1401" t="s">
        <v>1449</v>
      </c>
      <c r="F1401" t="s">
        <v>304</v>
      </c>
      <c r="G1401" t="s">
        <v>489</v>
      </c>
      <c r="H1401" s="4" t="s">
        <v>1468</v>
      </c>
      <c r="I1401">
        <v>120</v>
      </c>
      <c r="J1401" t="s">
        <v>740</v>
      </c>
      <c r="K1401" t="s">
        <v>1907</v>
      </c>
      <c r="L1401" s="4" t="s">
        <v>1450</v>
      </c>
      <c r="M1401" t="s">
        <v>1465</v>
      </c>
      <c r="N1401" t="s">
        <v>1453</v>
      </c>
      <c r="P1401">
        <v>-0.01</v>
      </c>
      <c r="R1401" t="s">
        <v>79</v>
      </c>
      <c r="S1401" t="s">
        <v>56</v>
      </c>
      <c r="T1401" t="s">
        <v>1454</v>
      </c>
    </row>
    <row r="1402" spans="1:20" x14ac:dyDescent="0.2">
      <c r="A1402" t="s">
        <v>1446</v>
      </c>
      <c r="B1402" t="s">
        <v>1447</v>
      </c>
      <c r="C1402">
        <v>2008</v>
      </c>
      <c r="D1402" t="s">
        <v>1448</v>
      </c>
      <c r="E1402" t="s">
        <v>1449</v>
      </c>
      <c r="F1402" t="s">
        <v>304</v>
      </c>
      <c r="G1402" t="s">
        <v>489</v>
      </c>
      <c r="H1402" s="4" t="s">
        <v>1468</v>
      </c>
      <c r="I1402">
        <v>120</v>
      </c>
      <c r="J1402" t="s">
        <v>360</v>
      </c>
      <c r="K1402" t="s">
        <v>1451</v>
      </c>
      <c r="L1402" s="4" t="s">
        <v>1450</v>
      </c>
      <c r="M1402" t="s">
        <v>1452</v>
      </c>
      <c r="N1402" t="s">
        <v>1453</v>
      </c>
      <c r="P1402">
        <v>7.0000000000000007E-2</v>
      </c>
      <c r="R1402" t="s">
        <v>79</v>
      </c>
      <c r="S1402" t="s">
        <v>56</v>
      </c>
      <c r="T1402" t="s">
        <v>1454</v>
      </c>
    </row>
    <row r="1403" spans="1:20" x14ac:dyDescent="0.2">
      <c r="A1403" t="s">
        <v>1446</v>
      </c>
      <c r="B1403" t="s">
        <v>1447</v>
      </c>
      <c r="C1403">
        <v>2008</v>
      </c>
      <c r="D1403" t="s">
        <v>1448</v>
      </c>
      <c r="E1403" t="s">
        <v>1449</v>
      </c>
      <c r="F1403" t="s">
        <v>304</v>
      </c>
      <c r="G1403" t="s">
        <v>489</v>
      </c>
      <c r="H1403" s="4" t="s">
        <v>1468</v>
      </c>
      <c r="I1403">
        <v>120</v>
      </c>
      <c r="J1403" t="s">
        <v>360</v>
      </c>
      <c r="K1403" t="s">
        <v>1451</v>
      </c>
      <c r="L1403" s="4" t="s">
        <v>1450</v>
      </c>
      <c r="M1403" t="s">
        <v>1455</v>
      </c>
      <c r="N1403" t="s">
        <v>1453</v>
      </c>
      <c r="P1403">
        <v>0.37</v>
      </c>
      <c r="Q1403" t="s">
        <v>87</v>
      </c>
      <c r="R1403" t="s">
        <v>79</v>
      </c>
      <c r="S1403" t="s">
        <v>56</v>
      </c>
      <c r="T1403" t="s">
        <v>1454</v>
      </c>
    </row>
    <row r="1404" spans="1:20" x14ac:dyDescent="0.2">
      <c r="A1404" t="s">
        <v>1446</v>
      </c>
      <c r="B1404" t="s">
        <v>1447</v>
      </c>
      <c r="C1404">
        <v>2008</v>
      </c>
      <c r="D1404" t="s">
        <v>1448</v>
      </c>
      <c r="E1404" t="s">
        <v>1449</v>
      </c>
      <c r="F1404" t="s">
        <v>304</v>
      </c>
      <c r="G1404" t="s">
        <v>489</v>
      </c>
      <c r="H1404" s="4" t="s">
        <v>1468</v>
      </c>
      <c r="I1404">
        <v>120</v>
      </c>
      <c r="J1404" t="s">
        <v>360</v>
      </c>
      <c r="K1404" t="s">
        <v>1451</v>
      </c>
      <c r="L1404" s="4" t="s">
        <v>1450</v>
      </c>
      <c r="M1404" t="s">
        <v>1456</v>
      </c>
      <c r="N1404" t="s">
        <v>1453</v>
      </c>
      <c r="P1404">
        <v>0.04</v>
      </c>
      <c r="R1404" t="s">
        <v>79</v>
      </c>
      <c r="S1404" t="s">
        <v>56</v>
      </c>
      <c r="T1404" t="s">
        <v>1454</v>
      </c>
    </row>
    <row r="1405" spans="1:20" x14ac:dyDescent="0.2">
      <c r="A1405" t="s">
        <v>1446</v>
      </c>
      <c r="B1405" t="s">
        <v>1447</v>
      </c>
      <c r="C1405">
        <v>2008</v>
      </c>
      <c r="D1405" t="s">
        <v>1448</v>
      </c>
      <c r="E1405" t="s">
        <v>1449</v>
      </c>
      <c r="F1405" t="s">
        <v>304</v>
      </c>
      <c r="G1405" t="s">
        <v>489</v>
      </c>
      <c r="H1405" s="4" t="s">
        <v>1468</v>
      </c>
      <c r="I1405">
        <v>120</v>
      </c>
      <c r="J1405" t="s">
        <v>360</v>
      </c>
      <c r="K1405" t="s">
        <v>1451</v>
      </c>
      <c r="L1405" s="4" t="s">
        <v>1450</v>
      </c>
      <c r="M1405" t="s">
        <v>1457</v>
      </c>
      <c r="N1405" t="s">
        <v>1453</v>
      </c>
      <c r="P1405">
        <v>0.32</v>
      </c>
      <c r="Q1405" t="s">
        <v>87</v>
      </c>
      <c r="R1405" t="s">
        <v>79</v>
      </c>
      <c r="S1405" t="s">
        <v>56</v>
      </c>
      <c r="T1405" t="s">
        <v>1454</v>
      </c>
    </row>
    <row r="1406" spans="1:20" x14ac:dyDescent="0.2">
      <c r="A1406" t="s">
        <v>1446</v>
      </c>
      <c r="B1406" t="s">
        <v>1447</v>
      </c>
      <c r="C1406">
        <v>2008</v>
      </c>
      <c r="D1406" t="s">
        <v>1448</v>
      </c>
      <c r="E1406" t="s">
        <v>1449</v>
      </c>
      <c r="F1406" t="s">
        <v>304</v>
      </c>
      <c r="G1406" t="s">
        <v>489</v>
      </c>
      <c r="H1406" s="4" t="s">
        <v>1468</v>
      </c>
      <c r="I1406">
        <v>120</v>
      </c>
      <c r="J1406" t="s">
        <v>360</v>
      </c>
      <c r="K1406" t="s">
        <v>1451</v>
      </c>
      <c r="L1406" s="4" t="s">
        <v>1450</v>
      </c>
      <c r="M1406" t="s">
        <v>1458</v>
      </c>
      <c r="N1406" t="s">
        <v>1453</v>
      </c>
      <c r="P1406">
        <v>0.18</v>
      </c>
      <c r="Q1406" t="s">
        <v>87</v>
      </c>
      <c r="R1406" t="s">
        <v>79</v>
      </c>
      <c r="S1406" t="s">
        <v>56</v>
      </c>
      <c r="T1406" t="s">
        <v>1454</v>
      </c>
    </row>
    <row r="1407" spans="1:20" x14ac:dyDescent="0.2">
      <c r="A1407" t="s">
        <v>1446</v>
      </c>
      <c r="B1407" t="s">
        <v>1447</v>
      </c>
      <c r="C1407">
        <v>2008</v>
      </c>
      <c r="D1407" t="s">
        <v>1448</v>
      </c>
      <c r="E1407" t="s">
        <v>1449</v>
      </c>
      <c r="F1407" t="s">
        <v>304</v>
      </c>
      <c r="G1407" t="s">
        <v>489</v>
      </c>
      <c r="H1407" s="4" t="s">
        <v>1468</v>
      </c>
      <c r="I1407">
        <v>120</v>
      </c>
      <c r="J1407" t="s">
        <v>360</v>
      </c>
      <c r="K1407" t="s">
        <v>1451</v>
      </c>
      <c r="L1407" s="4" t="s">
        <v>1450</v>
      </c>
      <c r="M1407" t="s">
        <v>1459</v>
      </c>
      <c r="N1407" t="s">
        <v>1453</v>
      </c>
      <c r="P1407">
        <v>-0.04</v>
      </c>
      <c r="R1407" t="s">
        <v>79</v>
      </c>
      <c r="S1407" t="s">
        <v>56</v>
      </c>
      <c r="T1407" t="s">
        <v>1454</v>
      </c>
    </row>
    <row r="1408" spans="1:20" x14ac:dyDescent="0.2">
      <c r="A1408" t="s">
        <v>1446</v>
      </c>
      <c r="B1408" t="s">
        <v>1447</v>
      </c>
      <c r="C1408">
        <v>2008</v>
      </c>
      <c r="D1408" t="s">
        <v>1448</v>
      </c>
      <c r="E1408" t="s">
        <v>1449</v>
      </c>
      <c r="F1408" t="s">
        <v>304</v>
      </c>
      <c r="G1408" t="s">
        <v>489</v>
      </c>
      <c r="H1408" s="4" t="s">
        <v>1468</v>
      </c>
      <c r="I1408">
        <v>120</v>
      </c>
      <c r="J1408" t="s">
        <v>360</v>
      </c>
      <c r="K1408" t="s">
        <v>1451</v>
      </c>
      <c r="L1408" s="4" t="s">
        <v>1450</v>
      </c>
      <c r="M1408" t="s">
        <v>1460</v>
      </c>
      <c r="N1408" t="s">
        <v>1453</v>
      </c>
      <c r="P1408">
        <v>-0.12</v>
      </c>
      <c r="R1408" t="s">
        <v>79</v>
      </c>
      <c r="S1408" t="s">
        <v>56</v>
      </c>
      <c r="T1408" t="s">
        <v>1454</v>
      </c>
    </row>
    <row r="1409" spans="1:20" x14ac:dyDescent="0.2">
      <c r="A1409" t="s">
        <v>1446</v>
      </c>
      <c r="B1409" t="s">
        <v>1447</v>
      </c>
      <c r="C1409">
        <v>2008</v>
      </c>
      <c r="D1409" t="s">
        <v>1448</v>
      </c>
      <c r="E1409" t="s">
        <v>1449</v>
      </c>
      <c r="F1409" t="s">
        <v>304</v>
      </c>
      <c r="G1409" t="s">
        <v>489</v>
      </c>
      <c r="H1409" s="4" t="s">
        <v>1468</v>
      </c>
      <c r="I1409">
        <v>120</v>
      </c>
      <c r="J1409" t="s">
        <v>360</v>
      </c>
      <c r="K1409" t="s">
        <v>1451</v>
      </c>
      <c r="L1409" s="4" t="s">
        <v>1450</v>
      </c>
      <c r="M1409" t="s">
        <v>1461</v>
      </c>
      <c r="N1409" t="s">
        <v>1453</v>
      </c>
      <c r="P1409">
        <v>0.31</v>
      </c>
      <c r="Q1409" t="s">
        <v>87</v>
      </c>
      <c r="R1409" t="s">
        <v>79</v>
      </c>
      <c r="S1409" t="s">
        <v>56</v>
      </c>
      <c r="T1409" t="s">
        <v>1454</v>
      </c>
    </row>
    <row r="1410" spans="1:20" x14ac:dyDescent="0.2">
      <c r="A1410" t="s">
        <v>1446</v>
      </c>
      <c r="B1410" t="s">
        <v>1447</v>
      </c>
      <c r="C1410">
        <v>2008</v>
      </c>
      <c r="D1410" t="s">
        <v>1448</v>
      </c>
      <c r="E1410" t="s">
        <v>1449</v>
      </c>
      <c r="F1410" t="s">
        <v>304</v>
      </c>
      <c r="G1410" t="s">
        <v>489</v>
      </c>
      <c r="H1410" s="4" t="s">
        <v>1468</v>
      </c>
      <c r="I1410">
        <v>120</v>
      </c>
      <c r="J1410" t="s">
        <v>360</v>
      </c>
      <c r="K1410" t="s">
        <v>1451</v>
      </c>
      <c r="L1410" s="4" t="s">
        <v>1450</v>
      </c>
      <c r="M1410" t="s">
        <v>1462</v>
      </c>
      <c r="N1410" t="s">
        <v>1453</v>
      </c>
      <c r="P1410">
        <v>0.21</v>
      </c>
      <c r="Q1410" t="s">
        <v>87</v>
      </c>
      <c r="R1410" t="s">
        <v>79</v>
      </c>
      <c r="S1410" t="s">
        <v>56</v>
      </c>
      <c r="T1410" t="s">
        <v>1454</v>
      </c>
    </row>
    <row r="1411" spans="1:20" x14ac:dyDescent="0.2">
      <c r="A1411" t="s">
        <v>1446</v>
      </c>
      <c r="B1411" t="s">
        <v>1447</v>
      </c>
      <c r="C1411">
        <v>2008</v>
      </c>
      <c r="D1411" t="s">
        <v>1448</v>
      </c>
      <c r="E1411" t="s">
        <v>1449</v>
      </c>
      <c r="F1411" t="s">
        <v>304</v>
      </c>
      <c r="G1411" t="s">
        <v>489</v>
      </c>
      <c r="H1411" s="4" t="s">
        <v>1468</v>
      </c>
      <c r="I1411">
        <v>120</v>
      </c>
      <c r="J1411" t="s">
        <v>360</v>
      </c>
      <c r="K1411" t="s">
        <v>1451</v>
      </c>
      <c r="L1411" s="4" t="s">
        <v>1450</v>
      </c>
      <c r="M1411" t="s">
        <v>1463</v>
      </c>
      <c r="N1411" t="s">
        <v>1453</v>
      </c>
      <c r="P1411">
        <v>0.12</v>
      </c>
      <c r="R1411" t="s">
        <v>79</v>
      </c>
      <c r="S1411" t="s">
        <v>56</v>
      </c>
      <c r="T1411" t="s">
        <v>1454</v>
      </c>
    </row>
    <row r="1412" spans="1:20" x14ac:dyDescent="0.2">
      <c r="A1412" t="s">
        <v>1446</v>
      </c>
      <c r="B1412" t="s">
        <v>1447</v>
      </c>
      <c r="C1412">
        <v>2008</v>
      </c>
      <c r="D1412" t="s">
        <v>1448</v>
      </c>
      <c r="E1412" t="s">
        <v>1449</v>
      </c>
      <c r="F1412" t="s">
        <v>304</v>
      </c>
      <c r="G1412" t="s">
        <v>489</v>
      </c>
      <c r="H1412" s="4" t="s">
        <v>1468</v>
      </c>
      <c r="I1412">
        <v>120</v>
      </c>
      <c r="J1412" t="s">
        <v>360</v>
      </c>
      <c r="K1412" t="s">
        <v>1451</v>
      </c>
      <c r="L1412" s="4" t="s">
        <v>1450</v>
      </c>
      <c r="M1412" t="s">
        <v>1464</v>
      </c>
      <c r="N1412" t="s">
        <v>1453</v>
      </c>
      <c r="P1412">
        <v>0.02</v>
      </c>
      <c r="R1412" t="s">
        <v>79</v>
      </c>
      <c r="S1412" t="s">
        <v>56</v>
      </c>
      <c r="T1412" t="s">
        <v>1454</v>
      </c>
    </row>
    <row r="1413" spans="1:20" x14ac:dyDescent="0.2">
      <c r="A1413" t="s">
        <v>1446</v>
      </c>
      <c r="B1413" t="s">
        <v>1447</v>
      </c>
      <c r="C1413">
        <v>2008</v>
      </c>
      <c r="D1413" t="s">
        <v>1448</v>
      </c>
      <c r="E1413" t="s">
        <v>1449</v>
      </c>
      <c r="F1413" t="s">
        <v>304</v>
      </c>
      <c r="G1413" t="s">
        <v>489</v>
      </c>
      <c r="H1413" s="4" t="s">
        <v>1468</v>
      </c>
      <c r="I1413">
        <v>120</v>
      </c>
      <c r="J1413" t="s">
        <v>360</v>
      </c>
      <c r="K1413" t="s">
        <v>1451</v>
      </c>
      <c r="L1413" s="4" t="s">
        <v>1450</v>
      </c>
      <c r="M1413" t="s">
        <v>1465</v>
      </c>
      <c r="N1413" t="s">
        <v>1453</v>
      </c>
      <c r="P1413">
        <v>0.05</v>
      </c>
      <c r="R1413" t="s">
        <v>79</v>
      </c>
      <c r="S1413" t="s">
        <v>56</v>
      </c>
      <c r="T1413" t="s">
        <v>1454</v>
      </c>
    </row>
    <row r="1414" spans="1:20" x14ac:dyDescent="0.2">
      <c r="A1414" t="s">
        <v>1469</v>
      </c>
      <c r="B1414" t="s">
        <v>1470</v>
      </c>
      <c r="C1414">
        <v>2005</v>
      </c>
      <c r="D1414" t="s">
        <v>1471</v>
      </c>
      <c r="E1414" t="s">
        <v>1472</v>
      </c>
      <c r="F1414" t="s">
        <v>284</v>
      </c>
      <c r="G1414" t="s">
        <v>1473</v>
      </c>
      <c r="H1414" s="4" t="s">
        <v>1219</v>
      </c>
      <c r="I1414">
        <v>34</v>
      </c>
      <c r="J1414" t="s">
        <v>1394</v>
      </c>
      <c r="K1414" t="s">
        <v>1474</v>
      </c>
      <c r="M1414" t="s">
        <v>1475</v>
      </c>
      <c r="N1414" t="s">
        <v>1476</v>
      </c>
      <c r="P1414">
        <v>-0.22</v>
      </c>
      <c r="R1414" t="s">
        <v>79</v>
      </c>
      <c r="S1414" t="s">
        <v>102</v>
      </c>
      <c r="T1414" t="s">
        <v>1477</v>
      </c>
    </row>
    <row r="1415" spans="1:20" x14ac:dyDescent="0.2">
      <c r="A1415" t="s">
        <v>1469</v>
      </c>
      <c r="B1415" t="s">
        <v>1470</v>
      </c>
      <c r="C1415">
        <v>2005</v>
      </c>
      <c r="D1415" t="s">
        <v>1471</v>
      </c>
      <c r="E1415" t="s">
        <v>1472</v>
      </c>
      <c r="F1415" t="s">
        <v>284</v>
      </c>
      <c r="G1415" t="s">
        <v>1473</v>
      </c>
      <c r="H1415" s="4" t="s">
        <v>1219</v>
      </c>
      <c r="I1415">
        <v>34</v>
      </c>
      <c r="J1415" t="s">
        <v>1394</v>
      </c>
      <c r="K1415" t="s">
        <v>1474</v>
      </c>
      <c r="M1415" t="s">
        <v>295</v>
      </c>
      <c r="N1415" t="s">
        <v>1478</v>
      </c>
      <c r="P1415">
        <v>0.27</v>
      </c>
      <c r="R1415" t="s">
        <v>79</v>
      </c>
      <c r="S1415" t="s">
        <v>102</v>
      </c>
      <c r="T1415" t="s">
        <v>1477</v>
      </c>
    </row>
    <row r="1416" spans="1:20" x14ac:dyDescent="0.2">
      <c r="A1416" t="s">
        <v>1469</v>
      </c>
      <c r="B1416" t="s">
        <v>1470</v>
      </c>
      <c r="C1416">
        <v>2005</v>
      </c>
      <c r="D1416" t="s">
        <v>1471</v>
      </c>
      <c r="E1416" t="s">
        <v>1472</v>
      </c>
      <c r="F1416" t="s">
        <v>284</v>
      </c>
      <c r="G1416" t="s">
        <v>1473</v>
      </c>
      <c r="H1416" s="4" t="s">
        <v>1219</v>
      </c>
      <c r="I1416">
        <v>34</v>
      </c>
      <c r="J1416" t="s">
        <v>1394</v>
      </c>
      <c r="K1416" t="s">
        <v>1474</v>
      </c>
      <c r="M1416" t="s">
        <v>1479</v>
      </c>
      <c r="N1416" t="s">
        <v>1478</v>
      </c>
      <c r="P1416">
        <v>0.02</v>
      </c>
      <c r="R1416" t="s">
        <v>79</v>
      </c>
      <c r="S1416" t="s">
        <v>102</v>
      </c>
      <c r="T1416" t="s">
        <v>1477</v>
      </c>
    </row>
    <row r="1417" spans="1:20" x14ac:dyDescent="0.2">
      <c r="A1417" t="s">
        <v>1469</v>
      </c>
      <c r="B1417" t="s">
        <v>1470</v>
      </c>
      <c r="C1417">
        <v>2005</v>
      </c>
      <c r="D1417" t="s">
        <v>1471</v>
      </c>
      <c r="E1417" t="s">
        <v>1472</v>
      </c>
      <c r="F1417" t="s">
        <v>284</v>
      </c>
      <c r="G1417" t="s">
        <v>1473</v>
      </c>
      <c r="H1417" s="4" t="s">
        <v>1219</v>
      </c>
      <c r="I1417">
        <v>34</v>
      </c>
      <c r="J1417" t="s">
        <v>1394</v>
      </c>
      <c r="K1417" t="s">
        <v>1474</v>
      </c>
      <c r="M1417" t="s">
        <v>1480</v>
      </c>
      <c r="N1417" t="s">
        <v>1481</v>
      </c>
      <c r="P1417">
        <v>0.36</v>
      </c>
      <c r="Q1417" t="s">
        <v>87</v>
      </c>
      <c r="R1417" t="s">
        <v>79</v>
      </c>
      <c r="S1417" t="s">
        <v>102</v>
      </c>
      <c r="T1417" t="s">
        <v>1477</v>
      </c>
    </row>
    <row r="1418" spans="1:20" x14ac:dyDescent="0.2">
      <c r="A1418" t="s">
        <v>1469</v>
      </c>
      <c r="B1418" t="s">
        <v>1470</v>
      </c>
      <c r="C1418">
        <v>2005</v>
      </c>
      <c r="D1418" t="s">
        <v>1471</v>
      </c>
      <c r="E1418" t="s">
        <v>1472</v>
      </c>
      <c r="F1418" t="s">
        <v>284</v>
      </c>
      <c r="G1418" t="s">
        <v>1473</v>
      </c>
      <c r="H1418" s="4" t="s">
        <v>1219</v>
      </c>
      <c r="I1418">
        <v>34</v>
      </c>
      <c r="J1418" t="s">
        <v>1394</v>
      </c>
      <c r="K1418" t="s">
        <v>1474</v>
      </c>
      <c r="M1418" t="s">
        <v>1482</v>
      </c>
      <c r="N1418" t="s">
        <v>1483</v>
      </c>
      <c r="P1418">
        <v>0.18</v>
      </c>
      <c r="R1418" t="s">
        <v>79</v>
      </c>
      <c r="S1418" t="s">
        <v>102</v>
      </c>
      <c r="T1418" t="s">
        <v>1477</v>
      </c>
    </row>
    <row r="1419" spans="1:20" x14ac:dyDescent="0.2">
      <c r="A1419" t="s">
        <v>1469</v>
      </c>
      <c r="B1419" t="s">
        <v>1470</v>
      </c>
      <c r="C1419">
        <v>2005</v>
      </c>
      <c r="D1419" t="s">
        <v>1471</v>
      </c>
      <c r="E1419" t="s">
        <v>1472</v>
      </c>
      <c r="F1419" t="s">
        <v>284</v>
      </c>
      <c r="G1419" t="s">
        <v>1473</v>
      </c>
      <c r="H1419" s="4" t="s">
        <v>1219</v>
      </c>
      <c r="I1419">
        <v>34</v>
      </c>
      <c r="J1419" t="s">
        <v>1394</v>
      </c>
      <c r="K1419" t="s">
        <v>1474</v>
      </c>
      <c r="M1419" t="s">
        <v>1484</v>
      </c>
      <c r="N1419" t="s">
        <v>1483</v>
      </c>
      <c r="P1419">
        <v>0.37</v>
      </c>
      <c r="Q1419" t="s">
        <v>87</v>
      </c>
      <c r="R1419" t="s">
        <v>79</v>
      </c>
      <c r="S1419" t="s">
        <v>102</v>
      </c>
      <c r="T1419" t="s">
        <v>1477</v>
      </c>
    </row>
    <row r="1420" spans="1:20" x14ac:dyDescent="0.2">
      <c r="A1420" t="s">
        <v>1469</v>
      </c>
      <c r="B1420" t="s">
        <v>1470</v>
      </c>
      <c r="C1420">
        <v>2005</v>
      </c>
      <c r="D1420" t="s">
        <v>1471</v>
      </c>
      <c r="E1420" t="s">
        <v>1472</v>
      </c>
      <c r="F1420" t="s">
        <v>284</v>
      </c>
      <c r="G1420" t="s">
        <v>1473</v>
      </c>
      <c r="H1420" s="4" t="s">
        <v>1219</v>
      </c>
      <c r="I1420">
        <v>34</v>
      </c>
      <c r="J1420" t="s">
        <v>1394</v>
      </c>
      <c r="K1420" t="s">
        <v>1474</v>
      </c>
      <c r="M1420" t="s">
        <v>1485</v>
      </c>
      <c r="N1420" t="s">
        <v>1483</v>
      </c>
      <c r="P1420">
        <v>0.38</v>
      </c>
      <c r="Q1420" t="s">
        <v>87</v>
      </c>
      <c r="R1420" t="s">
        <v>79</v>
      </c>
      <c r="S1420" t="s">
        <v>102</v>
      </c>
      <c r="T1420" t="s">
        <v>1477</v>
      </c>
    </row>
    <row r="1421" spans="1:20" x14ac:dyDescent="0.2">
      <c r="A1421" t="s">
        <v>1486</v>
      </c>
      <c r="B1421" t="s">
        <v>1487</v>
      </c>
      <c r="C1421">
        <v>2012</v>
      </c>
      <c r="D1421" t="s">
        <v>1488</v>
      </c>
      <c r="E1421" t="s">
        <v>1489</v>
      </c>
      <c r="F1421" t="s">
        <v>1490</v>
      </c>
      <c r="G1421" t="s">
        <v>1491</v>
      </c>
      <c r="H1421" s="4" t="s">
        <v>1492</v>
      </c>
      <c r="I1421">
        <v>68</v>
      </c>
      <c r="J1421" t="s">
        <v>1394</v>
      </c>
      <c r="K1421" t="s">
        <v>1493</v>
      </c>
      <c r="M1421" t="s">
        <v>606</v>
      </c>
      <c r="O1421" t="s">
        <v>1308</v>
      </c>
      <c r="P1421">
        <v>0.75</v>
      </c>
      <c r="R1421" t="s">
        <v>79</v>
      </c>
      <c r="S1421" t="s">
        <v>102</v>
      </c>
      <c r="T1421" t="s">
        <v>1494</v>
      </c>
    </row>
    <row r="1422" spans="1:20" x14ac:dyDescent="0.2">
      <c r="A1422" t="s">
        <v>1486</v>
      </c>
      <c r="B1422" t="s">
        <v>1487</v>
      </c>
      <c r="C1422">
        <v>2012</v>
      </c>
      <c r="D1422" t="s">
        <v>1488</v>
      </c>
      <c r="E1422" t="s">
        <v>1489</v>
      </c>
      <c r="F1422" t="s">
        <v>1490</v>
      </c>
      <c r="G1422" t="s">
        <v>1491</v>
      </c>
      <c r="H1422" s="4" t="s">
        <v>1492</v>
      </c>
      <c r="I1422">
        <v>68</v>
      </c>
      <c r="J1422" t="s">
        <v>1394</v>
      </c>
      <c r="K1422" t="s">
        <v>1493</v>
      </c>
      <c r="M1422" t="s">
        <v>1495</v>
      </c>
      <c r="N1422" t="s">
        <v>1496</v>
      </c>
      <c r="O1422" t="s">
        <v>1308</v>
      </c>
      <c r="P1422">
        <v>0.52</v>
      </c>
      <c r="R1422" t="s">
        <v>79</v>
      </c>
      <c r="S1422" t="s">
        <v>102</v>
      </c>
      <c r="T1422" t="s">
        <v>1494</v>
      </c>
    </row>
    <row r="1423" spans="1:20" x14ac:dyDescent="0.2">
      <c r="A1423" t="s">
        <v>1486</v>
      </c>
      <c r="B1423" t="s">
        <v>1487</v>
      </c>
      <c r="C1423">
        <v>2012</v>
      </c>
      <c r="D1423" t="s">
        <v>1488</v>
      </c>
      <c r="E1423" t="s">
        <v>1489</v>
      </c>
      <c r="F1423" t="s">
        <v>1490</v>
      </c>
      <c r="G1423" t="s">
        <v>1491</v>
      </c>
      <c r="H1423" s="4" t="s">
        <v>1492</v>
      </c>
      <c r="I1423">
        <v>68</v>
      </c>
      <c r="J1423" t="s">
        <v>1394</v>
      </c>
      <c r="K1423" t="s">
        <v>1493</v>
      </c>
      <c r="M1423" t="s">
        <v>1497</v>
      </c>
      <c r="N1423" t="s">
        <v>1498</v>
      </c>
      <c r="O1423" t="s">
        <v>1308</v>
      </c>
      <c r="P1423">
        <v>0.16</v>
      </c>
      <c r="R1423" t="s">
        <v>79</v>
      </c>
      <c r="S1423" t="s">
        <v>102</v>
      </c>
      <c r="T1423" t="s">
        <v>1494</v>
      </c>
    </row>
    <row r="1424" spans="1:20" x14ac:dyDescent="0.2">
      <c r="A1424" t="s">
        <v>1486</v>
      </c>
      <c r="B1424" t="s">
        <v>1487</v>
      </c>
      <c r="C1424">
        <v>2012</v>
      </c>
      <c r="D1424" t="s">
        <v>1488</v>
      </c>
      <c r="E1424" t="s">
        <v>1489</v>
      </c>
      <c r="F1424" t="s">
        <v>1490</v>
      </c>
      <c r="G1424" t="s">
        <v>1491</v>
      </c>
      <c r="H1424" s="4" t="s">
        <v>1492</v>
      </c>
      <c r="I1424">
        <v>68</v>
      </c>
      <c r="J1424" t="s">
        <v>1394</v>
      </c>
      <c r="K1424" t="s">
        <v>1493</v>
      </c>
      <c r="M1424" t="s">
        <v>1499</v>
      </c>
      <c r="N1424" t="s">
        <v>1500</v>
      </c>
      <c r="O1424" t="s">
        <v>1308</v>
      </c>
      <c r="P1424">
        <v>0.53</v>
      </c>
      <c r="R1424" t="s">
        <v>79</v>
      </c>
      <c r="S1424" t="s">
        <v>102</v>
      </c>
      <c r="T1424" t="s">
        <v>1494</v>
      </c>
    </row>
    <row r="1425" spans="1:20" x14ac:dyDescent="0.2">
      <c r="A1425" t="s">
        <v>1486</v>
      </c>
      <c r="B1425" t="s">
        <v>1487</v>
      </c>
      <c r="C1425">
        <v>2012</v>
      </c>
      <c r="D1425" t="s">
        <v>1488</v>
      </c>
      <c r="E1425" t="s">
        <v>1489</v>
      </c>
      <c r="F1425" t="s">
        <v>1490</v>
      </c>
      <c r="G1425" t="s">
        <v>1491</v>
      </c>
      <c r="H1425" s="4" t="s">
        <v>1492</v>
      </c>
      <c r="I1425">
        <v>68</v>
      </c>
      <c r="J1425" t="s">
        <v>1394</v>
      </c>
      <c r="K1425" t="s">
        <v>1493</v>
      </c>
      <c r="M1425" t="s">
        <v>1501</v>
      </c>
      <c r="N1425" t="s">
        <v>1502</v>
      </c>
      <c r="O1425" t="s">
        <v>1308</v>
      </c>
      <c r="P1425">
        <v>0.5</v>
      </c>
      <c r="R1425" t="s">
        <v>79</v>
      </c>
      <c r="S1425" t="s">
        <v>102</v>
      </c>
      <c r="T1425" t="s">
        <v>1494</v>
      </c>
    </row>
    <row r="1426" spans="1:20" ht="372" x14ac:dyDescent="0.2">
      <c r="A1426" t="s">
        <v>1503</v>
      </c>
      <c r="B1426" t="s">
        <v>1504</v>
      </c>
      <c r="C1426">
        <v>1995</v>
      </c>
      <c r="D1426" t="s">
        <v>1505</v>
      </c>
      <c r="E1426" t="s">
        <v>1506</v>
      </c>
      <c r="F1426" t="s">
        <v>70</v>
      </c>
      <c r="G1426" t="s">
        <v>1507</v>
      </c>
      <c r="H1426" s="4" t="s">
        <v>1508</v>
      </c>
      <c r="I1426">
        <v>30</v>
      </c>
      <c r="J1426" t="s">
        <v>1394</v>
      </c>
      <c r="K1426" s="13" t="s">
        <v>1908</v>
      </c>
      <c r="M1426" t="s">
        <v>606</v>
      </c>
      <c r="O1426" t="s">
        <v>350</v>
      </c>
      <c r="P1426">
        <v>0.64</v>
      </c>
      <c r="Q1426" t="s">
        <v>87</v>
      </c>
      <c r="R1426" t="s">
        <v>79</v>
      </c>
      <c r="S1426" t="s">
        <v>102</v>
      </c>
      <c r="T1426" t="s">
        <v>1509</v>
      </c>
    </row>
    <row r="1427" spans="1:20" ht="372" x14ac:dyDescent="0.2">
      <c r="A1427" t="s">
        <v>1503</v>
      </c>
      <c r="B1427" t="s">
        <v>1504</v>
      </c>
      <c r="C1427">
        <v>1995</v>
      </c>
      <c r="D1427" t="s">
        <v>1505</v>
      </c>
      <c r="E1427" t="s">
        <v>1506</v>
      </c>
      <c r="F1427" t="s">
        <v>70</v>
      </c>
      <c r="G1427" t="s">
        <v>1507</v>
      </c>
      <c r="H1427" s="4" t="s">
        <v>1508</v>
      </c>
      <c r="I1427">
        <v>30</v>
      </c>
      <c r="J1427" t="s">
        <v>1394</v>
      </c>
      <c r="K1427" s="13" t="s">
        <v>1908</v>
      </c>
      <c r="M1427" t="s">
        <v>1510</v>
      </c>
      <c r="N1427" t="s">
        <v>1511</v>
      </c>
      <c r="O1427" t="s">
        <v>350</v>
      </c>
      <c r="P1427">
        <v>0.66</v>
      </c>
      <c r="Q1427" t="s">
        <v>87</v>
      </c>
      <c r="R1427" t="s">
        <v>79</v>
      </c>
      <c r="S1427" t="s">
        <v>102</v>
      </c>
      <c r="T1427" t="s">
        <v>1509</v>
      </c>
    </row>
    <row r="1428" spans="1:20" ht="372" x14ac:dyDescent="0.2">
      <c r="A1428" t="s">
        <v>1503</v>
      </c>
      <c r="B1428" t="s">
        <v>1504</v>
      </c>
      <c r="C1428">
        <v>1995</v>
      </c>
      <c r="D1428" t="s">
        <v>1505</v>
      </c>
      <c r="E1428" t="s">
        <v>1506</v>
      </c>
      <c r="F1428" t="s">
        <v>70</v>
      </c>
      <c r="G1428" t="s">
        <v>1507</v>
      </c>
      <c r="H1428" s="4" t="s">
        <v>1508</v>
      </c>
      <c r="I1428">
        <v>30</v>
      </c>
      <c r="J1428" t="s">
        <v>1394</v>
      </c>
      <c r="K1428" s="13" t="s">
        <v>1908</v>
      </c>
      <c r="M1428" t="s">
        <v>1512</v>
      </c>
      <c r="N1428" t="s">
        <v>1513</v>
      </c>
      <c r="O1428" t="s">
        <v>350</v>
      </c>
      <c r="P1428">
        <v>-0.04</v>
      </c>
      <c r="R1428" t="s">
        <v>79</v>
      </c>
      <c r="S1428" t="s">
        <v>102</v>
      </c>
      <c r="T1428" t="s">
        <v>1509</v>
      </c>
    </row>
    <row r="1429" spans="1:20" ht="372" x14ac:dyDescent="0.2">
      <c r="A1429" t="s">
        <v>1503</v>
      </c>
      <c r="B1429" t="s">
        <v>1504</v>
      </c>
      <c r="C1429">
        <v>1995</v>
      </c>
      <c r="D1429" t="s">
        <v>1505</v>
      </c>
      <c r="E1429" t="s">
        <v>1506</v>
      </c>
      <c r="F1429" t="s">
        <v>70</v>
      </c>
      <c r="G1429" t="s">
        <v>1507</v>
      </c>
      <c r="H1429" s="4" t="s">
        <v>1508</v>
      </c>
      <c r="I1429">
        <v>30</v>
      </c>
      <c r="J1429" t="s">
        <v>1394</v>
      </c>
      <c r="K1429" s="13" t="s">
        <v>1908</v>
      </c>
      <c r="M1429" t="s">
        <v>1514</v>
      </c>
      <c r="N1429" t="s">
        <v>1515</v>
      </c>
      <c r="O1429" t="s">
        <v>350</v>
      </c>
      <c r="P1429">
        <v>0.16</v>
      </c>
      <c r="R1429" t="s">
        <v>79</v>
      </c>
      <c r="S1429" t="s">
        <v>102</v>
      </c>
      <c r="T1429" t="s">
        <v>1509</v>
      </c>
    </row>
    <row r="1430" spans="1:20" ht="372" x14ac:dyDescent="0.2">
      <c r="A1430" t="s">
        <v>1503</v>
      </c>
      <c r="B1430" t="s">
        <v>1504</v>
      </c>
      <c r="C1430">
        <v>1995</v>
      </c>
      <c r="D1430" t="s">
        <v>1505</v>
      </c>
      <c r="E1430" t="s">
        <v>1506</v>
      </c>
      <c r="F1430" t="s">
        <v>70</v>
      </c>
      <c r="G1430" t="s">
        <v>1507</v>
      </c>
      <c r="H1430" s="4" t="s">
        <v>1508</v>
      </c>
      <c r="I1430">
        <v>30</v>
      </c>
      <c r="J1430" t="s">
        <v>1394</v>
      </c>
      <c r="K1430" s="13" t="s">
        <v>1908</v>
      </c>
      <c r="M1430" t="s">
        <v>1516</v>
      </c>
      <c r="N1430" t="s">
        <v>1517</v>
      </c>
      <c r="O1430" t="s">
        <v>350</v>
      </c>
      <c r="P1430">
        <v>0.5</v>
      </c>
      <c r="Q1430" t="s">
        <v>87</v>
      </c>
      <c r="R1430" t="s">
        <v>79</v>
      </c>
      <c r="S1430" t="s">
        <v>102</v>
      </c>
      <c r="T1430" t="s">
        <v>1509</v>
      </c>
    </row>
    <row r="1431" spans="1:20" ht="372" x14ac:dyDescent="0.2">
      <c r="A1431" t="s">
        <v>1503</v>
      </c>
      <c r="B1431" t="s">
        <v>1504</v>
      </c>
      <c r="C1431">
        <v>1995</v>
      </c>
      <c r="D1431" t="s">
        <v>1505</v>
      </c>
      <c r="E1431" t="s">
        <v>1506</v>
      </c>
      <c r="F1431" t="s">
        <v>70</v>
      </c>
      <c r="G1431" t="s">
        <v>1507</v>
      </c>
      <c r="H1431" s="4" t="s">
        <v>1508</v>
      </c>
      <c r="I1431">
        <v>30</v>
      </c>
      <c r="J1431" t="s">
        <v>1394</v>
      </c>
      <c r="K1431" s="13" t="s">
        <v>1908</v>
      </c>
      <c r="M1431" t="s">
        <v>1518</v>
      </c>
      <c r="N1431" t="s">
        <v>1517</v>
      </c>
      <c r="O1431" t="s">
        <v>350</v>
      </c>
      <c r="P1431">
        <v>0.41</v>
      </c>
      <c r="Q1431" t="s">
        <v>87</v>
      </c>
      <c r="R1431" t="s">
        <v>79</v>
      </c>
      <c r="S1431" t="s">
        <v>102</v>
      </c>
      <c r="T1431" t="s">
        <v>1509</v>
      </c>
    </row>
    <row r="1432" spans="1:20" ht="372" x14ac:dyDescent="0.2">
      <c r="A1432" t="s">
        <v>1503</v>
      </c>
      <c r="B1432" t="s">
        <v>1504</v>
      </c>
      <c r="C1432">
        <v>1995</v>
      </c>
      <c r="D1432" t="s">
        <v>1505</v>
      </c>
      <c r="E1432" t="s">
        <v>1506</v>
      </c>
      <c r="F1432" t="s">
        <v>70</v>
      </c>
      <c r="G1432" t="s">
        <v>1507</v>
      </c>
      <c r="H1432" s="4" t="s">
        <v>1508</v>
      </c>
      <c r="I1432">
        <v>30</v>
      </c>
      <c r="J1432" t="s">
        <v>1394</v>
      </c>
      <c r="K1432" s="13" t="s">
        <v>1908</v>
      </c>
      <c r="M1432" t="s">
        <v>1512</v>
      </c>
      <c r="N1432" t="s">
        <v>1513</v>
      </c>
      <c r="O1432" t="s">
        <v>1519</v>
      </c>
      <c r="P1432">
        <v>0.06</v>
      </c>
      <c r="R1432" t="s">
        <v>79</v>
      </c>
      <c r="S1432" t="s">
        <v>102</v>
      </c>
      <c r="T1432" t="s">
        <v>1509</v>
      </c>
    </row>
    <row r="1433" spans="1:20" ht="372" x14ac:dyDescent="0.2">
      <c r="A1433" t="s">
        <v>1503</v>
      </c>
      <c r="B1433" t="s">
        <v>1504</v>
      </c>
      <c r="C1433">
        <v>1995</v>
      </c>
      <c r="D1433" t="s">
        <v>1505</v>
      </c>
      <c r="E1433" t="s">
        <v>1506</v>
      </c>
      <c r="F1433" t="s">
        <v>70</v>
      </c>
      <c r="G1433" t="s">
        <v>1507</v>
      </c>
      <c r="H1433" s="4" t="s">
        <v>1508</v>
      </c>
      <c r="I1433">
        <v>30</v>
      </c>
      <c r="J1433" t="s">
        <v>1394</v>
      </c>
      <c r="K1433" s="13" t="s">
        <v>1908</v>
      </c>
      <c r="M1433" t="s">
        <v>1520</v>
      </c>
      <c r="N1433" t="s">
        <v>1515</v>
      </c>
      <c r="O1433" t="s">
        <v>1519</v>
      </c>
      <c r="P1433">
        <v>-0.05</v>
      </c>
      <c r="R1433" t="s">
        <v>79</v>
      </c>
      <c r="S1433" t="s">
        <v>102</v>
      </c>
      <c r="T1433" t="s">
        <v>1509</v>
      </c>
    </row>
    <row r="1434" spans="1:20" ht="372" x14ac:dyDescent="0.2">
      <c r="A1434" t="s">
        <v>1503</v>
      </c>
      <c r="B1434" t="s">
        <v>1504</v>
      </c>
      <c r="C1434">
        <v>1995</v>
      </c>
      <c r="D1434" t="s">
        <v>1505</v>
      </c>
      <c r="E1434" t="s">
        <v>1506</v>
      </c>
      <c r="F1434" t="s">
        <v>70</v>
      </c>
      <c r="G1434" t="s">
        <v>1507</v>
      </c>
      <c r="H1434" s="4" t="s">
        <v>1508</v>
      </c>
      <c r="I1434">
        <v>30</v>
      </c>
      <c r="J1434" t="s">
        <v>1394</v>
      </c>
      <c r="K1434" s="13" t="s">
        <v>1908</v>
      </c>
      <c r="M1434" t="s">
        <v>1516</v>
      </c>
      <c r="N1434" t="s">
        <v>1517</v>
      </c>
      <c r="O1434" t="s">
        <v>1519</v>
      </c>
      <c r="P1434">
        <v>0.56000000000000005</v>
      </c>
      <c r="Q1434" t="s">
        <v>87</v>
      </c>
      <c r="R1434" t="s">
        <v>79</v>
      </c>
      <c r="S1434" t="s">
        <v>102</v>
      </c>
      <c r="T1434" t="s">
        <v>1509</v>
      </c>
    </row>
    <row r="1435" spans="1:20" ht="372" x14ac:dyDescent="0.2">
      <c r="A1435" t="s">
        <v>1503</v>
      </c>
      <c r="B1435" t="s">
        <v>1504</v>
      </c>
      <c r="C1435">
        <v>1995</v>
      </c>
      <c r="D1435" t="s">
        <v>1505</v>
      </c>
      <c r="E1435" t="s">
        <v>1506</v>
      </c>
      <c r="F1435" t="s">
        <v>70</v>
      </c>
      <c r="G1435" t="s">
        <v>1507</v>
      </c>
      <c r="H1435" s="4" t="s">
        <v>1508</v>
      </c>
      <c r="I1435">
        <v>30</v>
      </c>
      <c r="J1435" t="s">
        <v>1394</v>
      </c>
      <c r="K1435" s="13" t="s">
        <v>1908</v>
      </c>
      <c r="M1435" t="s">
        <v>1518</v>
      </c>
      <c r="N1435" t="s">
        <v>1517</v>
      </c>
      <c r="O1435" t="s">
        <v>1519</v>
      </c>
      <c r="P1435">
        <v>0.46</v>
      </c>
      <c r="Q1435" t="s">
        <v>87</v>
      </c>
      <c r="R1435" t="s">
        <v>79</v>
      </c>
      <c r="S1435" t="s">
        <v>102</v>
      </c>
      <c r="T1435" t="s">
        <v>1509</v>
      </c>
    </row>
    <row r="1436" spans="1:20" ht="372" x14ac:dyDescent="0.2">
      <c r="A1436" t="s">
        <v>1503</v>
      </c>
      <c r="B1436" t="s">
        <v>1504</v>
      </c>
      <c r="C1436">
        <v>1995</v>
      </c>
      <c r="D1436" t="s">
        <v>1505</v>
      </c>
      <c r="E1436" t="s">
        <v>1506</v>
      </c>
      <c r="F1436" t="s">
        <v>70</v>
      </c>
      <c r="G1436" t="s">
        <v>1507</v>
      </c>
      <c r="H1436" s="4" t="s">
        <v>1508</v>
      </c>
      <c r="I1436">
        <v>30</v>
      </c>
      <c r="J1436" t="s">
        <v>1394</v>
      </c>
      <c r="K1436" s="13" t="s">
        <v>1908</v>
      </c>
      <c r="M1436" t="s">
        <v>1512</v>
      </c>
      <c r="N1436" t="s">
        <v>1513</v>
      </c>
      <c r="O1436" t="s">
        <v>1521</v>
      </c>
      <c r="P1436">
        <v>0</v>
      </c>
      <c r="R1436" t="s">
        <v>79</v>
      </c>
      <c r="S1436" t="s">
        <v>102</v>
      </c>
      <c r="T1436" t="s">
        <v>1509</v>
      </c>
    </row>
    <row r="1437" spans="1:20" ht="372" x14ac:dyDescent="0.2">
      <c r="A1437" t="s">
        <v>1503</v>
      </c>
      <c r="B1437" t="s">
        <v>1504</v>
      </c>
      <c r="C1437">
        <v>1995</v>
      </c>
      <c r="D1437" t="s">
        <v>1505</v>
      </c>
      <c r="E1437" t="s">
        <v>1506</v>
      </c>
      <c r="F1437" t="s">
        <v>70</v>
      </c>
      <c r="G1437" t="s">
        <v>1507</v>
      </c>
      <c r="H1437" s="4" t="s">
        <v>1508</v>
      </c>
      <c r="I1437">
        <v>30</v>
      </c>
      <c r="J1437" t="s">
        <v>1394</v>
      </c>
      <c r="K1437" s="13" t="s">
        <v>1908</v>
      </c>
      <c r="M1437" t="s">
        <v>1520</v>
      </c>
      <c r="N1437" t="s">
        <v>1515</v>
      </c>
      <c r="O1437" t="s">
        <v>1521</v>
      </c>
      <c r="P1437">
        <v>-0.1</v>
      </c>
      <c r="R1437" t="s">
        <v>79</v>
      </c>
      <c r="S1437" t="s">
        <v>102</v>
      </c>
      <c r="T1437" t="s">
        <v>1509</v>
      </c>
    </row>
    <row r="1438" spans="1:20" ht="372" x14ac:dyDescent="0.2">
      <c r="A1438" t="s">
        <v>1503</v>
      </c>
      <c r="B1438" t="s">
        <v>1504</v>
      </c>
      <c r="C1438">
        <v>1995</v>
      </c>
      <c r="D1438" t="s">
        <v>1505</v>
      </c>
      <c r="E1438" t="s">
        <v>1506</v>
      </c>
      <c r="F1438" t="s">
        <v>70</v>
      </c>
      <c r="G1438" t="s">
        <v>1507</v>
      </c>
      <c r="H1438" s="4" t="s">
        <v>1508</v>
      </c>
      <c r="I1438">
        <v>30</v>
      </c>
      <c r="J1438" t="s">
        <v>1394</v>
      </c>
      <c r="K1438" s="13" t="s">
        <v>1908</v>
      </c>
      <c r="M1438" t="s">
        <v>1516</v>
      </c>
      <c r="N1438" t="s">
        <v>1517</v>
      </c>
      <c r="O1438" t="s">
        <v>1521</v>
      </c>
      <c r="P1438">
        <v>0.49</v>
      </c>
      <c r="Q1438" t="s">
        <v>87</v>
      </c>
      <c r="R1438" t="s">
        <v>79</v>
      </c>
      <c r="S1438" t="s">
        <v>102</v>
      </c>
      <c r="T1438" t="s">
        <v>1509</v>
      </c>
    </row>
    <row r="1439" spans="1:20" ht="372" x14ac:dyDescent="0.2">
      <c r="A1439" t="s">
        <v>1503</v>
      </c>
      <c r="B1439" t="s">
        <v>1504</v>
      </c>
      <c r="C1439">
        <v>1995</v>
      </c>
      <c r="D1439" t="s">
        <v>1505</v>
      </c>
      <c r="E1439" t="s">
        <v>1506</v>
      </c>
      <c r="F1439" t="s">
        <v>70</v>
      </c>
      <c r="G1439" t="s">
        <v>1507</v>
      </c>
      <c r="H1439" s="4" t="s">
        <v>1508</v>
      </c>
      <c r="I1439">
        <v>30</v>
      </c>
      <c r="J1439" t="s">
        <v>1394</v>
      </c>
      <c r="K1439" s="13" t="s">
        <v>1908</v>
      </c>
      <c r="M1439" t="s">
        <v>1518</v>
      </c>
      <c r="N1439" t="s">
        <v>1517</v>
      </c>
      <c r="O1439" t="s">
        <v>1521</v>
      </c>
      <c r="P1439">
        <v>0.37</v>
      </c>
      <c r="Q1439" t="s">
        <v>87</v>
      </c>
      <c r="R1439" t="s">
        <v>79</v>
      </c>
      <c r="S1439" t="s">
        <v>102</v>
      </c>
      <c r="T1439" t="s">
        <v>1509</v>
      </c>
    </row>
    <row r="1440" spans="1:20" x14ac:dyDescent="0.2">
      <c r="A1440" t="s">
        <v>1522</v>
      </c>
      <c r="B1440" t="s">
        <v>1523</v>
      </c>
      <c r="C1440">
        <v>2017</v>
      </c>
      <c r="D1440" t="s">
        <v>1524</v>
      </c>
      <c r="E1440" t="s">
        <v>1525</v>
      </c>
      <c r="F1440" t="s">
        <v>95</v>
      </c>
      <c r="G1440" t="s">
        <v>1526</v>
      </c>
      <c r="H1440" s="4" t="s">
        <v>510</v>
      </c>
      <c r="I1440">
        <v>26</v>
      </c>
      <c r="J1440" t="s">
        <v>188</v>
      </c>
      <c r="K1440" t="s">
        <v>1527</v>
      </c>
      <c r="M1440" t="s">
        <v>1528</v>
      </c>
      <c r="N1440" t="s">
        <v>1529</v>
      </c>
      <c r="P1440">
        <v>0.47</v>
      </c>
      <c r="Q1440" t="s">
        <v>87</v>
      </c>
      <c r="R1440" t="s">
        <v>79</v>
      </c>
      <c r="S1440" t="s">
        <v>102</v>
      </c>
      <c r="T1440" t="s">
        <v>1530</v>
      </c>
    </row>
    <row r="1441" spans="1:20" x14ac:dyDescent="0.2">
      <c r="A1441" t="s">
        <v>1522</v>
      </c>
      <c r="B1441" t="s">
        <v>1523</v>
      </c>
      <c r="C1441">
        <v>2017</v>
      </c>
      <c r="D1441" t="s">
        <v>1524</v>
      </c>
      <c r="E1441" t="s">
        <v>1525</v>
      </c>
      <c r="F1441" t="s">
        <v>95</v>
      </c>
      <c r="G1441" t="s">
        <v>1526</v>
      </c>
      <c r="H1441" s="4" t="s">
        <v>510</v>
      </c>
      <c r="I1441">
        <v>26</v>
      </c>
      <c r="J1441" t="s">
        <v>188</v>
      </c>
      <c r="K1441" t="s">
        <v>1527</v>
      </c>
      <c r="M1441" t="s">
        <v>1531</v>
      </c>
      <c r="N1441" t="s">
        <v>1532</v>
      </c>
      <c r="P1441">
        <v>-0.41</v>
      </c>
      <c r="Q1441" t="s">
        <v>87</v>
      </c>
      <c r="R1441" t="s">
        <v>79</v>
      </c>
      <c r="S1441" t="s">
        <v>102</v>
      </c>
      <c r="T1441" t="s">
        <v>1530</v>
      </c>
    </row>
    <row r="1442" spans="1:20" x14ac:dyDescent="0.2">
      <c r="A1442" t="s">
        <v>1522</v>
      </c>
      <c r="B1442" t="s">
        <v>1523</v>
      </c>
      <c r="C1442">
        <v>2017</v>
      </c>
      <c r="D1442" t="s">
        <v>1524</v>
      </c>
      <c r="E1442" t="s">
        <v>1525</v>
      </c>
      <c r="F1442" t="s">
        <v>95</v>
      </c>
      <c r="G1442" t="s">
        <v>1526</v>
      </c>
      <c r="H1442" s="4" t="s">
        <v>510</v>
      </c>
      <c r="I1442">
        <v>26</v>
      </c>
      <c r="J1442" t="s">
        <v>188</v>
      </c>
      <c r="K1442" t="s">
        <v>1527</v>
      </c>
      <c r="M1442" t="s">
        <v>1285</v>
      </c>
      <c r="N1442" t="s">
        <v>1533</v>
      </c>
      <c r="P1442">
        <v>0.48</v>
      </c>
      <c r="Q1442" t="s">
        <v>87</v>
      </c>
      <c r="R1442" t="s">
        <v>79</v>
      </c>
      <c r="S1442" t="s">
        <v>102</v>
      </c>
      <c r="T1442" t="s">
        <v>1530</v>
      </c>
    </row>
    <row r="1443" spans="1:20" x14ac:dyDescent="0.2">
      <c r="A1443" t="s">
        <v>1522</v>
      </c>
      <c r="B1443" t="s">
        <v>1523</v>
      </c>
      <c r="C1443">
        <v>2017</v>
      </c>
      <c r="D1443" t="s">
        <v>1524</v>
      </c>
      <c r="E1443" t="s">
        <v>1525</v>
      </c>
      <c r="F1443" t="s">
        <v>95</v>
      </c>
      <c r="G1443" t="s">
        <v>1526</v>
      </c>
      <c r="H1443" s="4" t="s">
        <v>510</v>
      </c>
      <c r="I1443">
        <v>26</v>
      </c>
      <c r="J1443" t="s">
        <v>188</v>
      </c>
      <c r="K1443" t="s">
        <v>1527</v>
      </c>
      <c r="M1443" t="s">
        <v>342</v>
      </c>
      <c r="N1443" t="s">
        <v>1534</v>
      </c>
      <c r="P1443">
        <v>0.53</v>
      </c>
      <c r="Q1443" t="s">
        <v>87</v>
      </c>
      <c r="R1443" t="s">
        <v>79</v>
      </c>
      <c r="S1443" t="s">
        <v>102</v>
      </c>
      <c r="T1443" t="s">
        <v>1530</v>
      </c>
    </row>
    <row r="1444" spans="1:20" x14ac:dyDescent="0.2">
      <c r="A1444" t="s">
        <v>1522</v>
      </c>
      <c r="B1444" t="s">
        <v>1523</v>
      </c>
      <c r="C1444">
        <v>2017</v>
      </c>
      <c r="D1444" t="s">
        <v>1524</v>
      </c>
      <c r="E1444" t="s">
        <v>1525</v>
      </c>
      <c r="F1444" t="s">
        <v>95</v>
      </c>
      <c r="G1444" t="s">
        <v>1526</v>
      </c>
      <c r="H1444" s="4" t="s">
        <v>510</v>
      </c>
      <c r="I1444">
        <v>26</v>
      </c>
      <c r="J1444" t="s">
        <v>188</v>
      </c>
      <c r="K1444" t="s">
        <v>1527</v>
      </c>
      <c r="M1444" t="s">
        <v>606</v>
      </c>
      <c r="P1444">
        <v>0.47</v>
      </c>
      <c r="Q1444" t="s">
        <v>87</v>
      </c>
      <c r="R1444" t="s">
        <v>79</v>
      </c>
      <c r="S1444" t="s">
        <v>102</v>
      </c>
      <c r="T1444" t="s">
        <v>1530</v>
      </c>
    </row>
    <row r="1445" spans="1:20" x14ac:dyDescent="0.2">
      <c r="A1445" t="s">
        <v>1522</v>
      </c>
      <c r="B1445" t="s">
        <v>1523</v>
      </c>
      <c r="C1445">
        <v>2017</v>
      </c>
      <c r="D1445" t="s">
        <v>1524</v>
      </c>
      <c r="E1445" t="s">
        <v>1525</v>
      </c>
      <c r="F1445" t="s">
        <v>95</v>
      </c>
      <c r="G1445" t="s">
        <v>1526</v>
      </c>
      <c r="H1445" s="4" t="s">
        <v>510</v>
      </c>
      <c r="I1445">
        <v>26</v>
      </c>
      <c r="J1445" t="s">
        <v>188</v>
      </c>
      <c r="K1445" t="s">
        <v>1527</v>
      </c>
      <c r="M1445" t="s">
        <v>1528</v>
      </c>
      <c r="N1445" t="s">
        <v>1529</v>
      </c>
      <c r="O1445" t="s">
        <v>1143</v>
      </c>
      <c r="P1445">
        <v>0.48</v>
      </c>
      <c r="Q1445" t="s">
        <v>87</v>
      </c>
      <c r="R1445" t="s">
        <v>79</v>
      </c>
      <c r="S1445" t="s">
        <v>102</v>
      </c>
      <c r="T1445" t="s">
        <v>1530</v>
      </c>
    </row>
    <row r="1446" spans="1:20" x14ac:dyDescent="0.2">
      <c r="A1446" t="s">
        <v>1522</v>
      </c>
      <c r="B1446" t="s">
        <v>1523</v>
      </c>
      <c r="C1446">
        <v>2017</v>
      </c>
      <c r="D1446" t="s">
        <v>1524</v>
      </c>
      <c r="E1446" t="s">
        <v>1525</v>
      </c>
      <c r="F1446" t="s">
        <v>95</v>
      </c>
      <c r="G1446" t="s">
        <v>1526</v>
      </c>
      <c r="H1446" s="4" t="s">
        <v>510</v>
      </c>
      <c r="I1446">
        <v>26</v>
      </c>
      <c r="J1446" t="s">
        <v>188</v>
      </c>
      <c r="K1446" t="s">
        <v>1527</v>
      </c>
      <c r="M1446" t="s">
        <v>1531</v>
      </c>
      <c r="N1446" t="s">
        <v>1532</v>
      </c>
      <c r="O1446" t="s">
        <v>1143</v>
      </c>
      <c r="P1446">
        <v>-0.24</v>
      </c>
      <c r="R1446" t="s">
        <v>79</v>
      </c>
      <c r="S1446" t="s">
        <v>102</v>
      </c>
      <c r="T1446" t="s">
        <v>1530</v>
      </c>
    </row>
    <row r="1447" spans="1:20" x14ac:dyDescent="0.2">
      <c r="A1447" t="s">
        <v>1522</v>
      </c>
      <c r="B1447" t="s">
        <v>1523</v>
      </c>
      <c r="C1447">
        <v>2017</v>
      </c>
      <c r="D1447" t="s">
        <v>1524</v>
      </c>
      <c r="E1447" t="s">
        <v>1525</v>
      </c>
      <c r="F1447" t="s">
        <v>95</v>
      </c>
      <c r="G1447" t="s">
        <v>1526</v>
      </c>
      <c r="H1447" s="4" t="s">
        <v>510</v>
      </c>
      <c r="I1447">
        <v>26</v>
      </c>
      <c r="J1447" t="s">
        <v>188</v>
      </c>
      <c r="K1447" t="s">
        <v>1527</v>
      </c>
      <c r="M1447" t="s">
        <v>1285</v>
      </c>
      <c r="N1447" t="s">
        <v>1533</v>
      </c>
      <c r="O1447" t="s">
        <v>1143</v>
      </c>
      <c r="P1447">
        <v>0.27</v>
      </c>
      <c r="Q1447" t="s">
        <v>87</v>
      </c>
      <c r="R1447" t="s">
        <v>79</v>
      </c>
      <c r="S1447" t="s">
        <v>102</v>
      </c>
      <c r="T1447" t="s">
        <v>1530</v>
      </c>
    </row>
    <row r="1448" spans="1:20" x14ac:dyDescent="0.2">
      <c r="A1448" t="s">
        <v>1522</v>
      </c>
      <c r="B1448" t="s">
        <v>1523</v>
      </c>
      <c r="C1448">
        <v>2017</v>
      </c>
      <c r="D1448" t="s">
        <v>1524</v>
      </c>
      <c r="E1448" t="s">
        <v>1525</v>
      </c>
      <c r="F1448" t="s">
        <v>95</v>
      </c>
      <c r="G1448" t="s">
        <v>1526</v>
      </c>
      <c r="H1448" s="4" t="s">
        <v>510</v>
      </c>
      <c r="I1448">
        <v>26</v>
      </c>
      <c r="J1448" t="s">
        <v>188</v>
      </c>
      <c r="K1448" t="s">
        <v>1527</v>
      </c>
      <c r="M1448" t="s">
        <v>342</v>
      </c>
      <c r="N1448" t="s">
        <v>1534</v>
      </c>
      <c r="O1448" t="s">
        <v>1143</v>
      </c>
      <c r="P1448">
        <v>0.42</v>
      </c>
      <c r="Q1448" t="s">
        <v>87</v>
      </c>
      <c r="R1448" t="s">
        <v>79</v>
      </c>
      <c r="S1448" t="s">
        <v>102</v>
      </c>
      <c r="T1448" t="s">
        <v>1530</v>
      </c>
    </row>
    <row r="1449" spans="1:20" x14ac:dyDescent="0.2">
      <c r="A1449" t="s">
        <v>1535</v>
      </c>
      <c r="B1449" t="s">
        <v>1536</v>
      </c>
      <c r="C1449">
        <v>2004</v>
      </c>
      <c r="D1449" t="s">
        <v>1537</v>
      </c>
      <c r="E1449" t="s">
        <v>1538</v>
      </c>
      <c r="F1449" t="s">
        <v>304</v>
      </c>
      <c r="G1449" t="s">
        <v>1539</v>
      </c>
      <c r="H1449" s="4" t="s">
        <v>693</v>
      </c>
      <c r="I1449">
        <v>51</v>
      </c>
      <c r="J1449" t="s">
        <v>1394</v>
      </c>
      <c r="K1449" t="s">
        <v>1540</v>
      </c>
      <c r="M1449" t="s">
        <v>1541</v>
      </c>
      <c r="N1449" t="s">
        <v>1909</v>
      </c>
      <c r="O1449" t="s">
        <v>350</v>
      </c>
      <c r="P1449">
        <v>0.59</v>
      </c>
      <c r="Q1449" t="s">
        <v>87</v>
      </c>
      <c r="R1449" t="s">
        <v>79</v>
      </c>
      <c r="S1449" t="s">
        <v>102</v>
      </c>
      <c r="T1449" t="s">
        <v>1542</v>
      </c>
    </row>
    <row r="1450" spans="1:20" x14ac:dyDescent="0.2">
      <c r="A1450" t="s">
        <v>1535</v>
      </c>
      <c r="B1450" t="s">
        <v>1536</v>
      </c>
      <c r="C1450">
        <v>2004</v>
      </c>
      <c r="D1450" t="s">
        <v>1537</v>
      </c>
      <c r="E1450" t="s">
        <v>1538</v>
      </c>
      <c r="F1450" t="s">
        <v>304</v>
      </c>
      <c r="G1450" t="s">
        <v>1539</v>
      </c>
      <c r="H1450" s="4" t="s">
        <v>693</v>
      </c>
      <c r="I1450">
        <v>51</v>
      </c>
      <c r="J1450" t="s">
        <v>1394</v>
      </c>
      <c r="K1450" t="s">
        <v>1540</v>
      </c>
      <c r="M1450" t="s">
        <v>604</v>
      </c>
      <c r="O1450" t="s">
        <v>350</v>
      </c>
      <c r="P1450">
        <v>-0.12</v>
      </c>
      <c r="R1450" t="s">
        <v>79</v>
      </c>
      <c r="S1450" t="s">
        <v>102</v>
      </c>
      <c r="T1450" t="s">
        <v>1542</v>
      </c>
    </row>
    <row r="1451" spans="1:20" x14ac:dyDescent="0.2">
      <c r="A1451" t="s">
        <v>1535</v>
      </c>
      <c r="B1451" t="s">
        <v>1536</v>
      </c>
      <c r="C1451">
        <v>2004</v>
      </c>
      <c r="D1451" t="s">
        <v>1537</v>
      </c>
      <c r="E1451" t="s">
        <v>1538</v>
      </c>
      <c r="F1451" t="s">
        <v>304</v>
      </c>
      <c r="G1451" t="s">
        <v>1539</v>
      </c>
      <c r="H1451" s="4" t="s">
        <v>693</v>
      </c>
      <c r="I1451">
        <v>51</v>
      </c>
      <c r="J1451" t="s">
        <v>1394</v>
      </c>
      <c r="K1451" t="s">
        <v>1540</v>
      </c>
      <c r="M1451" t="s">
        <v>606</v>
      </c>
      <c r="O1451" t="s">
        <v>350</v>
      </c>
      <c r="P1451">
        <v>0.35</v>
      </c>
      <c r="Q1451" t="s">
        <v>87</v>
      </c>
      <c r="R1451" t="s">
        <v>79</v>
      </c>
      <c r="S1451" t="s">
        <v>102</v>
      </c>
      <c r="T1451" t="s">
        <v>1542</v>
      </c>
    </row>
    <row r="1452" spans="1:20" x14ac:dyDescent="0.2">
      <c r="A1452" t="s">
        <v>1535</v>
      </c>
      <c r="B1452" t="s">
        <v>1536</v>
      </c>
      <c r="C1452">
        <v>2004</v>
      </c>
      <c r="D1452" t="s">
        <v>1537</v>
      </c>
      <c r="E1452" t="s">
        <v>1538</v>
      </c>
      <c r="F1452" t="s">
        <v>304</v>
      </c>
      <c r="G1452" t="s">
        <v>1539</v>
      </c>
      <c r="H1452" s="4" t="s">
        <v>693</v>
      </c>
      <c r="I1452">
        <v>51</v>
      </c>
      <c r="J1452" t="s">
        <v>1394</v>
      </c>
      <c r="K1452" t="s">
        <v>1540</v>
      </c>
      <c r="M1452" t="s">
        <v>1475</v>
      </c>
      <c r="N1452" t="s">
        <v>504</v>
      </c>
      <c r="O1452" t="s">
        <v>350</v>
      </c>
      <c r="P1452">
        <v>0.68</v>
      </c>
      <c r="Q1452" t="s">
        <v>87</v>
      </c>
      <c r="R1452" t="s">
        <v>79</v>
      </c>
      <c r="S1452" t="s">
        <v>102</v>
      </c>
      <c r="T1452" t="s">
        <v>1542</v>
      </c>
    </row>
    <row r="1453" spans="1:20" x14ac:dyDescent="0.2">
      <c r="A1453" t="s">
        <v>1535</v>
      </c>
      <c r="B1453" t="s">
        <v>1536</v>
      </c>
      <c r="C1453">
        <v>2004</v>
      </c>
      <c r="D1453" t="s">
        <v>1537</v>
      </c>
      <c r="E1453" t="s">
        <v>1538</v>
      </c>
      <c r="F1453" t="s">
        <v>304</v>
      </c>
      <c r="G1453" t="s">
        <v>1539</v>
      </c>
      <c r="H1453" s="4" t="s">
        <v>693</v>
      </c>
      <c r="I1453">
        <v>51</v>
      </c>
      <c r="J1453" t="s">
        <v>1394</v>
      </c>
      <c r="K1453" t="s">
        <v>1540</v>
      </c>
      <c r="M1453" t="s">
        <v>1541</v>
      </c>
      <c r="N1453" t="s">
        <v>1909</v>
      </c>
      <c r="O1453" t="s">
        <v>1143</v>
      </c>
      <c r="P1453">
        <v>0.53</v>
      </c>
      <c r="Q1453" t="s">
        <v>87</v>
      </c>
      <c r="R1453" t="s">
        <v>79</v>
      </c>
      <c r="S1453" t="s">
        <v>102</v>
      </c>
      <c r="T1453" t="s">
        <v>1542</v>
      </c>
    </row>
    <row r="1454" spans="1:20" x14ac:dyDescent="0.2">
      <c r="A1454" t="s">
        <v>1535</v>
      </c>
      <c r="B1454" t="s">
        <v>1536</v>
      </c>
      <c r="C1454">
        <v>2004</v>
      </c>
      <c r="D1454" t="s">
        <v>1537</v>
      </c>
      <c r="E1454" t="s">
        <v>1538</v>
      </c>
      <c r="F1454" t="s">
        <v>304</v>
      </c>
      <c r="G1454" t="s">
        <v>1539</v>
      </c>
      <c r="H1454" s="4" t="s">
        <v>693</v>
      </c>
      <c r="I1454">
        <v>51</v>
      </c>
      <c r="J1454" t="s">
        <v>1394</v>
      </c>
      <c r="K1454" t="s">
        <v>1540</v>
      </c>
      <c r="M1454" t="s">
        <v>604</v>
      </c>
      <c r="O1454" t="s">
        <v>1143</v>
      </c>
      <c r="P1454">
        <v>-0.18</v>
      </c>
      <c r="R1454" t="s">
        <v>79</v>
      </c>
      <c r="S1454" t="s">
        <v>102</v>
      </c>
      <c r="T1454" t="s">
        <v>1542</v>
      </c>
    </row>
    <row r="1455" spans="1:20" x14ac:dyDescent="0.2">
      <c r="A1455" t="s">
        <v>1535</v>
      </c>
      <c r="B1455" t="s">
        <v>1536</v>
      </c>
      <c r="C1455">
        <v>2004</v>
      </c>
      <c r="D1455" t="s">
        <v>1537</v>
      </c>
      <c r="E1455" t="s">
        <v>1538</v>
      </c>
      <c r="F1455" t="s">
        <v>304</v>
      </c>
      <c r="G1455" t="s">
        <v>1539</v>
      </c>
      <c r="H1455" s="4" t="s">
        <v>693</v>
      </c>
      <c r="I1455">
        <v>51</v>
      </c>
      <c r="J1455" t="s">
        <v>1394</v>
      </c>
      <c r="K1455" t="s">
        <v>1540</v>
      </c>
      <c r="M1455" t="s">
        <v>1475</v>
      </c>
      <c r="N1455" t="s">
        <v>504</v>
      </c>
      <c r="O1455" t="s">
        <v>1143</v>
      </c>
      <c r="P1455">
        <v>0.62</v>
      </c>
      <c r="Q1455" t="s">
        <v>87</v>
      </c>
      <c r="R1455" t="s">
        <v>79</v>
      </c>
      <c r="S1455" t="s">
        <v>102</v>
      </c>
      <c r="T1455" t="s">
        <v>1542</v>
      </c>
    </row>
    <row r="1456" spans="1:20" x14ac:dyDescent="0.2">
      <c r="A1456" t="s">
        <v>1535</v>
      </c>
      <c r="B1456" t="s">
        <v>1536</v>
      </c>
      <c r="C1456">
        <v>2004</v>
      </c>
      <c r="D1456" t="s">
        <v>1537</v>
      </c>
      <c r="E1456" t="s">
        <v>1538</v>
      </c>
      <c r="F1456" t="s">
        <v>304</v>
      </c>
      <c r="G1456" t="s">
        <v>1539</v>
      </c>
      <c r="H1456" s="4" t="s">
        <v>693</v>
      </c>
      <c r="I1456">
        <v>51</v>
      </c>
      <c r="J1456" t="s">
        <v>1394</v>
      </c>
      <c r="K1456" t="s">
        <v>1540</v>
      </c>
      <c r="M1456" t="s">
        <v>1541</v>
      </c>
      <c r="N1456" t="s">
        <v>1909</v>
      </c>
      <c r="O1456" t="s">
        <v>1543</v>
      </c>
      <c r="P1456">
        <v>0.24</v>
      </c>
      <c r="R1456" t="s">
        <v>79</v>
      </c>
      <c r="S1456" t="s">
        <v>102</v>
      </c>
      <c r="T1456" t="s">
        <v>1542</v>
      </c>
    </row>
    <row r="1457" spans="1:21" x14ac:dyDescent="0.2">
      <c r="A1457" t="s">
        <v>1535</v>
      </c>
      <c r="B1457" t="s">
        <v>1536</v>
      </c>
      <c r="C1457">
        <v>2004</v>
      </c>
      <c r="D1457" t="s">
        <v>1537</v>
      </c>
      <c r="E1457" t="s">
        <v>1538</v>
      </c>
      <c r="F1457" t="s">
        <v>304</v>
      </c>
      <c r="G1457" t="s">
        <v>1539</v>
      </c>
      <c r="H1457" s="4" t="s">
        <v>693</v>
      </c>
      <c r="I1457">
        <v>51</v>
      </c>
      <c r="J1457" t="s">
        <v>1394</v>
      </c>
      <c r="K1457" t="s">
        <v>1544</v>
      </c>
      <c r="M1457" t="s">
        <v>604</v>
      </c>
      <c r="O1457" t="s">
        <v>1543</v>
      </c>
      <c r="P1457">
        <v>-0.11</v>
      </c>
      <c r="R1457" t="s">
        <v>79</v>
      </c>
      <c r="S1457" t="s">
        <v>102</v>
      </c>
      <c r="T1457" t="s">
        <v>1542</v>
      </c>
    </row>
    <row r="1458" spans="1:21" x14ac:dyDescent="0.2">
      <c r="A1458" t="s">
        <v>1535</v>
      </c>
      <c r="B1458" t="s">
        <v>1536</v>
      </c>
      <c r="C1458">
        <v>2004</v>
      </c>
      <c r="D1458" t="s">
        <v>1537</v>
      </c>
      <c r="E1458" t="s">
        <v>1538</v>
      </c>
      <c r="F1458" t="s">
        <v>304</v>
      </c>
      <c r="G1458" t="s">
        <v>1539</v>
      </c>
      <c r="H1458" s="4" t="s">
        <v>693</v>
      </c>
      <c r="I1458">
        <v>51</v>
      </c>
      <c r="J1458" t="s">
        <v>1394</v>
      </c>
      <c r="K1458" t="s">
        <v>1540</v>
      </c>
      <c r="M1458" t="s">
        <v>606</v>
      </c>
      <c r="O1458" t="s">
        <v>1543</v>
      </c>
      <c r="P1458">
        <v>-0.03</v>
      </c>
      <c r="R1458" t="s">
        <v>79</v>
      </c>
      <c r="S1458" t="s">
        <v>102</v>
      </c>
      <c r="T1458" t="s">
        <v>1542</v>
      </c>
    </row>
    <row r="1459" spans="1:21" x14ac:dyDescent="0.2">
      <c r="A1459" t="s">
        <v>1535</v>
      </c>
      <c r="B1459" t="s">
        <v>1536</v>
      </c>
      <c r="C1459">
        <v>2004</v>
      </c>
      <c r="D1459" t="s">
        <v>1537</v>
      </c>
      <c r="E1459" t="s">
        <v>1538</v>
      </c>
      <c r="F1459" t="s">
        <v>304</v>
      </c>
      <c r="G1459" t="s">
        <v>1539</v>
      </c>
      <c r="H1459" s="4" t="s">
        <v>693</v>
      </c>
      <c r="I1459">
        <v>51</v>
      </c>
      <c r="J1459" t="s">
        <v>1545</v>
      </c>
      <c r="K1459" t="s">
        <v>1909</v>
      </c>
      <c r="M1459" t="s">
        <v>604</v>
      </c>
      <c r="O1459" t="s">
        <v>350</v>
      </c>
      <c r="P1459">
        <v>0.05</v>
      </c>
      <c r="R1459" t="s">
        <v>79</v>
      </c>
      <c r="S1459" t="s">
        <v>102</v>
      </c>
      <c r="T1459" t="s">
        <v>1542</v>
      </c>
    </row>
    <row r="1460" spans="1:21" x14ac:dyDescent="0.2">
      <c r="A1460" t="s">
        <v>1535</v>
      </c>
      <c r="B1460" t="s">
        <v>1536</v>
      </c>
      <c r="C1460">
        <v>2004</v>
      </c>
      <c r="D1460" t="s">
        <v>1537</v>
      </c>
      <c r="E1460" t="s">
        <v>1538</v>
      </c>
      <c r="F1460" t="s">
        <v>304</v>
      </c>
      <c r="G1460" t="s">
        <v>1539</v>
      </c>
      <c r="H1460" s="4" t="s">
        <v>693</v>
      </c>
      <c r="I1460">
        <v>51</v>
      </c>
      <c r="J1460" t="s">
        <v>1545</v>
      </c>
      <c r="K1460" t="s">
        <v>1909</v>
      </c>
      <c r="M1460" t="s">
        <v>606</v>
      </c>
      <c r="O1460" t="s">
        <v>350</v>
      </c>
      <c r="P1460">
        <v>0.36</v>
      </c>
      <c r="Q1460" t="s">
        <v>87</v>
      </c>
      <c r="R1460" t="s">
        <v>79</v>
      </c>
      <c r="S1460" t="s">
        <v>102</v>
      </c>
      <c r="T1460" t="s">
        <v>1542</v>
      </c>
    </row>
    <row r="1461" spans="1:21" x14ac:dyDescent="0.2">
      <c r="A1461" t="s">
        <v>1535</v>
      </c>
      <c r="B1461" t="s">
        <v>1536</v>
      </c>
      <c r="C1461">
        <v>2004</v>
      </c>
      <c r="D1461" t="s">
        <v>1537</v>
      </c>
      <c r="E1461" t="s">
        <v>1538</v>
      </c>
      <c r="F1461" t="s">
        <v>304</v>
      </c>
      <c r="G1461" t="s">
        <v>1539</v>
      </c>
      <c r="H1461" s="4" t="s">
        <v>693</v>
      </c>
      <c r="I1461">
        <v>51</v>
      </c>
      <c r="J1461" t="s">
        <v>1545</v>
      </c>
      <c r="K1461" t="s">
        <v>1909</v>
      </c>
      <c r="M1461" t="s">
        <v>1475</v>
      </c>
      <c r="N1461" t="s">
        <v>504</v>
      </c>
      <c r="O1461" t="s">
        <v>350</v>
      </c>
      <c r="P1461">
        <v>0.68</v>
      </c>
      <c r="Q1461" t="s">
        <v>87</v>
      </c>
      <c r="R1461" t="s">
        <v>79</v>
      </c>
      <c r="S1461" t="s">
        <v>102</v>
      </c>
      <c r="T1461" t="s">
        <v>1542</v>
      </c>
    </row>
    <row r="1462" spans="1:21" x14ac:dyDescent="0.2">
      <c r="A1462" t="s">
        <v>1535</v>
      </c>
      <c r="B1462" t="s">
        <v>1536</v>
      </c>
      <c r="C1462">
        <v>2004</v>
      </c>
      <c r="D1462" t="s">
        <v>1537</v>
      </c>
      <c r="E1462" t="s">
        <v>1538</v>
      </c>
      <c r="F1462" t="s">
        <v>304</v>
      </c>
      <c r="G1462" t="s">
        <v>1539</v>
      </c>
      <c r="H1462" s="4" t="s">
        <v>693</v>
      </c>
      <c r="I1462">
        <v>51</v>
      </c>
      <c r="J1462" t="s">
        <v>1545</v>
      </c>
      <c r="K1462" t="s">
        <v>1909</v>
      </c>
      <c r="M1462" t="s">
        <v>604</v>
      </c>
      <c r="O1462" t="s">
        <v>1143</v>
      </c>
      <c r="P1462">
        <v>0</v>
      </c>
      <c r="R1462" t="s">
        <v>79</v>
      </c>
      <c r="S1462" t="s">
        <v>102</v>
      </c>
      <c r="T1462" t="s">
        <v>1542</v>
      </c>
    </row>
    <row r="1463" spans="1:21" x14ac:dyDescent="0.2">
      <c r="A1463" t="s">
        <v>1535</v>
      </c>
      <c r="B1463" t="s">
        <v>1536</v>
      </c>
      <c r="C1463">
        <v>2004</v>
      </c>
      <c r="D1463" t="s">
        <v>1537</v>
      </c>
      <c r="E1463" t="s">
        <v>1538</v>
      </c>
      <c r="F1463" t="s">
        <v>304</v>
      </c>
      <c r="G1463" t="s">
        <v>1539</v>
      </c>
      <c r="H1463" s="4" t="s">
        <v>693</v>
      </c>
      <c r="I1463">
        <v>51</v>
      </c>
      <c r="J1463" t="s">
        <v>1545</v>
      </c>
      <c r="K1463" t="s">
        <v>1909</v>
      </c>
      <c r="M1463" t="s">
        <v>1475</v>
      </c>
      <c r="N1463" t="s">
        <v>504</v>
      </c>
      <c r="O1463" t="s">
        <v>1143</v>
      </c>
      <c r="P1463">
        <v>0.62</v>
      </c>
      <c r="Q1463" t="s">
        <v>87</v>
      </c>
      <c r="R1463" t="s">
        <v>79</v>
      </c>
      <c r="S1463" t="s">
        <v>102</v>
      </c>
      <c r="T1463" t="s">
        <v>1542</v>
      </c>
    </row>
    <row r="1464" spans="1:21" x14ac:dyDescent="0.2">
      <c r="A1464" t="s">
        <v>1535</v>
      </c>
      <c r="B1464" t="s">
        <v>1536</v>
      </c>
      <c r="C1464">
        <v>2004</v>
      </c>
      <c r="D1464" t="s">
        <v>1537</v>
      </c>
      <c r="E1464" t="s">
        <v>1538</v>
      </c>
      <c r="F1464" t="s">
        <v>304</v>
      </c>
      <c r="G1464" t="s">
        <v>1539</v>
      </c>
      <c r="H1464" s="4" t="s">
        <v>693</v>
      </c>
      <c r="I1464">
        <v>51</v>
      </c>
      <c r="J1464" t="s">
        <v>1545</v>
      </c>
      <c r="K1464" t="s">
        <v>1909</v>
      </c>
      <c r="M1464" t="s">
        <v>604</v>
      </c>
      <c r="O1464" t="s">
        <v>1543</v>
      </c>
      <c r="P1464">
        <v>0.11</v>
      </c>
      <c r="R1464" t="s">
        <v>79</v>
      </c>
      <c r="S1464" t="s">
        <v>102</v>
      </c>
      <c r="T1464" t="s">
        <v>1542</v>
      </c>
    </row>
    <row r="1465" spans="1:21" x14ac:dyDescent="0.2">
      <c r="A1465" t="s">
        <v>1535</v>
      </c>
      <c r="B1465" t="s">
        <v>1536</v>
      </c>
      <c r="C1465">
        <v>2004</v>
      </c>
      <c r="D1465" t="s">
        <v>1537</v>
      </c>
      <c r="E1465" t="s">
        <v>1538</v>
      </c>
      <c r="F1465" t="s">
        <v>304</v>
      </c>
      <c r="G1465" t="s">
        <v>1539</v>
      </c>
      <c r="H1465" s="4" t="s">
        <v>693</v>
      </c>
      <c r="I1465">
        <v>51</v>
      </c>
      <c r="J1465" t="s">
        <v>1545</v>
      </c>
      <c r="K1465" t="s">
        <v>1909</v>
      </c>
      <c r="M1465" t="s">
        <v>606</v>
      </c>
      <c r="O1465" t="s">
        <v>1543</v>
      </c>
      <c r="P1465">
        <v>0.03</v>
      </c>
      <c r="R1465" t="s">
        <v>79</v>
      </c>
      <c r="S1465" t="s">
        <v>102</v>
      </c>
      <c r="T1465" t="s">
        <v>1542</v>
      </c>
    </row>
    <row r="1466" spans="1:21" x14ac:dyDescent="0.2">
      <c r="A1466" t="s">
        <v>1535</v>
      </c>
      <c r="B1466" t="s">
        <v>1536</v>
      </c>
      <c r="C1466">
        <v>2004</v>
      </c>
      <c r="D1466" t="s">
        <v>1537</v>
      </c>
      <c r="E1466" t="s">
        <v>1538</v>
      </c>
      <c r="F1466" t="s">
        <v>304</v>
      </c>
      <c r="G1466" t="s">
        <v>1546</v>
      </c>
      <c r="H1466" s="4" t="s">
        <v>1547</v>
      </c>
      <c r="I1466">
        <v>75</v>
      </c>
      <c r="J1466" t="s">
        <v>1394</v>
      </c>
      <c r="K1466" t="s">
        <v>1548</v>
      </c>
      <c r="M1466" t="s">
        <v>1541</v>
      </c>
      <c r="N1466" t="s">
        <v>1548</v>
      </c>
      <c r="O1466" t="s">
        <v>350</v>
      </c>
      <c r="P1466">
        <v>0.72</v>
      </c>
      <c r="Q1466" t="s">
        <v>87</v>
      </c>
      <c r="R1466" t="s">
        <v>79</v>
      </c>
      <c r="S1466" t="s">
        <v>102</v>
      </c>
      <c r="T1466" t="s">
        <v>1542</v>
      </c>
      <c r="U1466" t="s">
        <v>1549</v>
      </c>
    </row>
    <row r="1467" spans="1:21" x14ac:dyDescent="0.2">
      <c r="A1467" t="s">
        <v>1535</v>
      </c>
      <c r="B1467" t="s">
        <v>1536</v>
      </c>
      <c r="C1467">
        <v>2004</v>
      </c>
      <c r="D1467" t="s">
        <v>1537</v>
      </c>
      <c r="E1467" t="s">
        <v>1538</v>
      </c>
      <c r="F1467" t="s">
        <v>304</v>
      </c>
      <c r="G1467" t="s">
        <v>1546</v>
      </c>
      <c r="H1467" s="4" t="s">
        <v>1547</v>
      </c>
      <c r="I1467">
        <v>75</v>
      </c>
      <c r="J1467" t="s">
        <v>1394</v>
      </c>
      <c r="K1467" t="s">
        <v>1548</v>
      </c>
      <c r="M1467" t="s">
        <v>604</v>
      </c>
      <c r="O1467" t="s">
        <v>350</v>
      </c>
      <c r="P1467">
        <v>0.06</v>
      </c>
      <c r="R1467" t="s">
        <v>79</v>
      </c>
      <c r="S1467" t="s">
        <v>102</v>
      </c>
      <c r="T1467" t="s">
        <v>1542</v>
      </c>
      <c r="U1467" t="s">
        <v>1549</v>
      </c>
    </row>
    <row r="1468" spans="1:21" x14ac:dyDescent="0.2">
      <c r="A1468" t="s">
        <v>1535</v>
      </c>
      <c r="B1468" t="s">
        <v>1536</v>
      </c>
      <c r="C1468">
        <v>2004</v>
      </c>
      <c r="D1468" t="s">
        <v>1537</v>
      </c>
      <c r="E1468" t="s">
        <v>1538</v>
      </c>
      <c r="F1468" t="s">
        <v>304</v>
      </c>
      <c r="G1468" t="s">
        <v>1546</v>
      </c>
      <c r="H1468" s="4" t="s">
        <v>1547</v>
      </c>
      <c r="I1468">
        <v>75</v>
      </c>
      <c r="J1468" t="s">
        <v>1394</v>
      </c>
      <c r="K1468" t="s">
        <v>1548</v>
      </c>
      <c r="M1468" t="s">
        <v>606</v>
      </c>
      <c r="O1468" t="s">
        <v>350</v>
      </c>
      <c r="P1468">
        <v>0.14000000000000001</v>
      </c>
      <c r="R1468" t="s">
        <v>79</v>
      </c>
      <c r="S1468" t="s">
        <v>102</v>
      </c>
      <c r="T1468" t="s">
        <v>1542</v>
      </c>
      <c r="U1468" t="s">
        <v>1549</v>
      </c>
    </row>
    <row r="1469" spans="1:21" x14ac:dyDescent="0.2">
      <c r="A1469" t="s">
        <v>1535</v>
      </c>
      <c r="B1469" t="s">
        <v>1536</v>
      </c>
      <c r="C1469">
        <v>2004</v>
      </c>
      <c r="D1469" t="s">
        <v>1537</v>
      </c>
      <c r="E1469" t="s">
        <v>1538</v>
      </c>
      <c r="F1469" t="s">
        <v>304</v>
      </c>
      <c r="G1469" t="s">
        <v>1546</v>
      </c>
      <c r="H1469" s="4" t="s">
        <v>1547</v>
      </c>
      <c r="I1469">
        <v>75</v>
      </c>
      <c r="J1469" t="s">
        <v>1394</v>
      </c>
      <c r="K1469" t="s">
        <v>1548</v>
      </c>
      <c r="M1469" t="s">
        <v>1550</v>
      </c>
      <c r="N1469" t="s">
        <v>1910</v>
      </c>
      <c r="O1469" t="s">
        <v>350</v>
      </c>
      <c r="P1469">
        <v>0.5</v>
      </c>
      <c r="Q1469" t="s">
        <v>87</v>
      </c>
      <c r="R1469" t="s">
        <v>79</v>
      </c>
      <c r="S1469" t="s">
        <v>102</v>
      </c>
      <c r="T1469" t="s">
        <v>1542</v>
      </c>
      <c r="U1469" t="s">
        <v>1549</v>
      </c>
    </row>
    <row r="1470" spans="1:21" x14ac:dyDescent="0.2">
      <c r="A1470" t="s">
        <v>1535</v>
      </c>
      <c r="B1470" t="s">
        <v>1536</v>
      </c>
      <c r="C1470">
        <v>2004</v>
      </c>
      <c r="D1470" t="s">
        <v>1537</v>
      </c>
      <c r="E1470" t="s">
        <v>1538</v>
      </c>
      <c r="F1470" t="s">
        <v>304</v>
      </c>
      <c r="G1470" t="s">
        <v>1546</v>
      </c>
      <c r="H1470" s="4" t="s">
        <v>1547</v>
      </c>
      <c r="I1470">
        <v>75</v>
      </c>
      <c r="J1470" t="s">
        <v>1394</v>
      </c>
      <c r="K1470" t="s">
        <v>1548</v>
      </c>
      <c r="M1470" t="s">
        <v>1551</v>
      </c>
      <c r="N1470" t="s">
        <v>1552</v>
      </c>
      <c r="O1470" t="s">
        <v>350</v>
      </c>
      <c r="P1470">
        <v>0.35</v>
      </c>
      <c r="Q1470" t="s">
        <v>87</v>
      </c>
      <c r="R1470" t="s">
        <v>79</v>
      </c>
      <c r="S1470" t="s">
        <v>102</v>
      </c>
      <c r="T1470" t="s">
        <v>1542</v>
      </c>
      <c r="U1470" t="s">
        <v>1549</v>
      </c>
    </row>
    <row r="1471" spans="1:21" x14ac:dyDescent="0.2">
      <c r="A1471" t="s">
        <v>1535</v>
      </c>
      <c r="B1471" t="s">
        <v>1553</v>
      </c>
      <c r="C1471">
        <v>2004</v>
      </c>
      <c r="D1471" t="s">
        <v>1537</v>
      </c>
      <c r="E1471" t="s">
        <v>1538</v>
      </c>
      <c r="F1471" t="s">
        <v>304</v>
      </c>
      <c r="G1471" t="s">
        <v>1546</v>
      </c>
      <c r="H1471" s="4" t="s">
        <v>1547</v>
      </c>
      <c r="I1471">
        <v>75</v>
      </c>
      <c r="J1471" t="s">
        <v>1541</v>
      </c>
      <c r="K1471" t="s">
        <v>1548</v>
      </c>
      <c r="M1471" t="s">
        <v>604</v>
      </c>
      <c r="O1471" t="s">
        <v>350</v>
      </c>
      <c r="P1471">
        <v>-0.02</v>
      </c>
      <c r="R1471" t="s">
        <v>79</v>
      </c>
      <c r="S1471" t="s">
        <v>102</v>
      </c>
      <c r="T1471" t="s">
        <v>1542</v>
      </c>
      <c r="U1471" t="s">
        <v>1549</v>
      </c>
    </row>
    <row r="1472" spans="1:21" x14ac:dyDescent="0.2">
      <c r="A1472" t="s">
        <v>1535</v>
      </c>
      <c r="B1472" t="s">
        <v>1536</v>
      </c>
      <c r="C1472">
        <v>2004</v>
      </c>
      <c r="D1472" t="s">
        <v>1537</v>
      </c>
      <c r="E1472" t="s">
        <v>1538</v>
      </c>
      <c r="F1472" t="s">
        <v>304</v>
      </c>
      <c r="G1472" t="s">
        <v>1546</v>
      </c>
      <c r="H1472" s="4" t="s">
        <v>1547</v>
      </c>
      <c r="I1472">
        <v>75</v>
      </c>
      <c r="J1472" t="s">
        <v>1541</v>
      </c>
      <c r="K1472" t="s">
        <v>1548</v>
      </c>
      <c r="M1472" t="s">
        <v>606</v>
      </c>
      <c r="O1472" t="s">
        <v>350</v>
      </c>
      <c r="P1472">
        <v>-0.01</v>
      </c>
      <c r="R1472" t="s">
        <v>79</v>
      </c>
      <c r="S1472" t="s">
        <v>102</v>
      </c>
      <c r="T1472" t="s">
        <v>1542</v>
      </c>
      <c r="U1472" t="s">
        <v>1549</v>
      </c>
    </row>
    <row r="1473" spans="1:21" x14ac:dyDescent="0.2">
      <c r="A1473" t="s">
        <v>1535</v>
      </c>
      <c r="B1473" t="s">
        <v>1536</v>
      </c>
      <c r="C1473">
        <v>2004</v>
      </c>
      <c r="D1473" t="s">
        <v>1537</v>
      </c>
      <c r="E1473" t="s">
        <v>1538</v>
      </c>
      <c r="F1473" t="s">
        <v>304</v>
      </c>
      <c r="G1473" t="s">
        <v>1546</v>
      </c>
      <c r="H1473" s="4" t="s">
        <v>1547</v>
      </c>
      <c r="I1473">
        <v>75</v>
      </c>
      <c r="J1473" t="s">
        <v>1541</v>
      </c>
      <c r="K1473" t="s">
        <v>1548</v>
      </c>
      <c r="M1473" t="s">
        <v>1550</v>
      </c>
      <c r="N1473" t="s">
        <v>1910</v>
      </c>
      <c r="O1473" t="s">
        <v>350</v>
      </c>
      <c r="P1473">
        <v>0.43</v>
      </c>
      <c r="Q1473" t="s">
        <v>87</v>
      </c>
      <c r="R1473" t="s">
        <v>79</v>
      </c>
      <c r="S1473" t="s">
        <v>102</v>
      </c>
      <c r="T1473" t="s">
        <v>1542</v>
      </c>
      <c r="U1473" t="s">
        <v>1549</v>
      </c>
    </row>
    <row r="1474" spans="1:21" x14ac:dyDescent="0.2">
      <c r="A1474" t="s">
        <v>1535</v>
      </c>
      <c r="B1474" t="s">
        <v>1536</v>
      </c>
      <c r="C1474">
        <v>2004</v>
      </c>
      <c r="D1474" t="s">
        <v>1537</v>
      </c>
      <c r="E1474" t="s">
        <v>1538</v>
      </c>
      <c r="F1474" t="s">
        <v>304</v>
      </c>
      <c r="G1474" t="s">
        <v>1546</v>
      </c>
      <c r="H1474" s="4" t="s">
        <v>1547</v>
      </c>
      <c r="I1474">
        <v>75</v>
      </c>
      <c r="J1474" t="s">
        <v>1541</v>
      </c>
      <c r="K1474" t="s">
        <v>1548</v>
      </c>
      <c r="M1474" t="s">
        <v>1551</v>
      </c>
      <c r="N1474" t="s">
        <v>1552</v>
      </c>
      <c r="O1474" t="s">
        <v>350</v>
      </c>
      <c r="P1474">
        <v>0.43</v>
      </c>
      <c r="Q1474" t="s">
        <v>87</v>
      </c>
      <c r="R1474" t="s">
        <v>79</v>
      </c>
      <c r="S1474" t="s">
        <v>102</v>
      </c>
      <c r="T1474" t="s">
        <v>1542</v>
      </c>
      <c r="U1474" t="s">
        <v>1549</v>
      </c>
    </row>
    <row r="1475" spans="1:21" x14ac:dyDescent="0.2">
      <c r="A1475" t="s">
        <v>1554</v>
      </c>
      <c r="B1475" t="s">
        <v>1555</v>
      </c>
      <c r="C1475">
        <v>1998</v>
      </c>
      <c r="D1475" t="s">
        <v>1556</v>
      </c>
      <c r="E1475" t="s">
        <v>1557</v>
      </c>
      <c r="F1475" t="s">
        <v>304</v>
      </c>
      <c r="G1475" t="s">
        <v>1558</v>
      </c>
      <c r="H1475" s="4" t="s">
        <v>352</v>
      </c>
      <c r="I1475">
        <v>50</v>
      </c>
      <c r="J1475" t="s">
        <v>188</v>
      </c>
      <c r="K1475" t="s">
        <v>1559</v>
      </c>
      <c r="M1475" t="s">
        <v>1560</v>
      </c>
      <c r="N1475" t="s">
        <v>1561</v>
      </c>
      <c r="O1475" t="s">
        <v>350</v>
      </c>
      <c r="P1475">
        <v>0.39</v>
      </c>
      <c r="Q1475" t="s">
        <v>87</v>
      </c>
      <c r="R1475" t="s">
        <v>79</v>
      </c>
      <c r="S1475" t="s">
        <v>102</v>
      </c>
      <c r="T1475" t="s">
        <v>1562</v>
      </c>
    </row>
    <row r="1476" spans="1:21" x14ac:dyDescent="0.2">
      <c r="A1476" t="s">
        <v>1554</v>
      </c>
      <c r="B1476" t="s">
        <v>1555</v>
      </c>
      <c r="C1476">
        <v>1998</v>
      </c>
      <c r="D1476" t="s">
        <v>1556</v>
      </c>
      <c r="E1476" t="s">
        <v>1557</v>
      </c>
      <c r="F1476" t="s">
        <v>304</v>
      </c>
      <c r="G1476" t="s">
        <v>1558</v>
      </c>
      <c r="H1476" s="4" t="s">
        <v>352</v>
      </c>
      <c r="I1476">
        <v>50</v>
      </c>
      <c r="J1476" t="s">
        <v>188</v>
      </c>
      <c r="K1476" t="s">
        <v>1559</v>
      </c>
      <c r="M1476" t="s">
        <v>1563</v>
      </c>
      <c r="N1476" t="s">
        <v>1564</v>
      </c>
      <c r="O1476" t="s">
        <v>350</v>
      </c>
      <c r="P1476">
        <v>0.21</v>
      </c>
      <c r="R1476" t="s">
        <v>79</v>
      </c>
      <c r="S1476" t="s">
        <v>102</v>
      </c>
      <c r="T1476" t="s">
        <v>1562</v>
      </c>
    </row>
    <row r="1477" spans="1:21" x14ac:dyDescent="0.2">
      <c r="A1477" t="s">
        <v>1554</v>
      </c>
      <c r="B1477" t="s">
        <v>1555</v>
      </c>
      <c r="C1477">
        <v>1998</v>
      </c>
      <c r="D1477" t="s">
        <v>1556</v>
      </c>
      <c r="E1477" t="s">
        <v>1557</v>
      </c>
      <c r="F1477" t="s">
        <v>304</v>
      </c>
      <c r="G1477" t="s">
        <v>1558</v>
      </c>
      <c r="H1477" s="4" t="s">
        <v>352</v>
      </c>
      <c r="I1477">
        <v>50</v>
      </c>
      <c r="J1477" t="s">
        <v>188</v>
      </c>
      <c r="K1477" t="s">
        <v>1559</v>
      </c>
      <c r="L1477" s="4" t="s">
        <v>1565</v>
      </c>
      <c r="M1477" t="s">
        <v>188</v>
      </c>
      <c r="N1477" t="s">
        <v>1559</v>
      </c>
      <c r="O1477" t="s">
        <v>350</v>
      </c>
      <c r="P1477">
        <v>0.51</v>
      </c>
      <c r="Q1477" t="s">
        <v>87</v>
      </c>
      <c r="R1477" t="s">
        <v>79</v>
      </c>
      <c r="S1477" t="s">
        <v>56</v>
      </c>
      <c r="T1477" t="s">
        <v>1562</v>
      </c>
    </row>
    <row r="1478" spans="1:21" x14ac:dyDescent="0.2">
      <c r="A1478" t="s">
        <v>1554</v>
      </c>
      <c r="B1478" t="s">
        <v>1555</v>
      </c>
      <c r="C1478">
        <v>1998</v>
      </c>
      <c r="D1478" t="s">
        <v>1556</v>
      </c>
      <c r="E1478" t="s">
        <v>1557</v>
      </c>
      <c r="F1478" t="s">
        <v>304</v>
      </c>
      <c r="G1478" t="s">
        <v>1558</v>
      </c>
      <c r="H1478" s="4" t="s">
        <v>352</v>
      </c>
      <c r="I1478">
        <v>50</v>
      </c>
      <c r="J1478" t="s">
        <v>188</v>
      </c>
      <c r="K1478" t="s">
        <v>1559</v>
      </c>
      <c r="L1478" s="4" t="s">
        <v>1565</v>
      </c>
      <c r="M1478" t="s">
        <v>1560</v>
      </c>
      <c r="N1478" t="s">
        <v>1561</v>
      </c>
      <c r="O1478" t="s">
        <v>350</v>
      </c>
      <c r="P1478">
        <v>0.47</v>
      </c>
      <c r="Q1478" t="s">
        <v>87</v>
      </c>
      <c r="R1478" t="s">
        <v>79</v>
      </c>
      <c r="S1478" t="s">
        <v>56</v>
      </c>
      <c r="T1478" t="s">
        <v>1562</v>
      </c>
    </row>
    <row r="1479" spans="1:21" x14ac:dyDescent="0.2">
      <c r="A1479" t="s">
        <v>1554</v>
      </c>
      <c r="B1479" t="s">
        <v>1555</v>
      </c>
      <c r="C1479">
        <v>1998</v>
      </c>
      <c r="D1479" t="s">
        <v>1556</v>
      </c>
      <c r="E1479" t="s">
        <v>1557</v>
      </c>
      <c r="F1479" t="s">
        <v>304</v>
      </c>
      <c r="G1479" t="s">
        <v>1558</v>
      </c>
      <c r="H1479" s="4" t="s">
        <v>352</v>
      </c>
      <c r="I1479">
        <v>50</v>
      </c>
      <c r="J1479" t="s">
        <v>188</v>
      </c>
      <c r="K1479" t="s">
        <v>1559</v>
      </c>
      <c r="L1479" s="4" t="s">
        <v>1565</v>
      </c>
      <c r="M1479" t="s">
        <v>567</v>
      </c>
      <c r="N1479" t="s">
        <v>1566</v>
      </c>
      <c r="O1479" t="s">
        <v>350</v>
      </c>
      <c r="P1479">
        <v>0.23</v>
      </c>
      <c r="R1479" t="s">
        <v>79</v>
      </c>
      <c r="S1479" t="s">
        <v>56</v>
      </c>
      <c r="T1479" t="s">
        <v>1562</v>
      </c>
    </row>
    <row r="1480" spans="1:21" x14ac:dyDescent="0.2">
      <c r="A1480" t="s">
        <v>1554</v>
      </c>
      <c r="B1480" t="s">
        <v>1555</v>
      </c>
      <c r="C1480">
        <v>1998</v>
      </c>
      <c r="D1480" t="s">
        <v>1556</v>
      </c>
      <c r="E1480" t="s">
        <v>1557</v>
      </c>
      <c r="F1480" t="s">
        <v>304</v>
      </c>
      <c r="G1480" t="s">
        <v>1558</v>
      </c>
      <c r="H1480" s="4" t="s">
        <v>352</v>
      </c>
      <c r="I1480">
        <v>50</v>
      </c>
      <c r="J1480" t="s">
        <v>188</v>
      </c>
      <c r="K1480" t="s">
        <v>1559</v>
      </c>
      <c r="L1480" s="4" t="s">
        <v>1565</v>
      </c>
      <c r="M1480" t="s">
        <v>1563</v>
      </c>
      <c r="N1480" t="s">
        <v>1564</v>
      </c>
      <c r="O1480" t="s">
        <v>350</v>
      </c>
      <c r="P1480">
        <v>0.41</v>
      </c>
      <c r="Q1480" t="s">
        <v>87</v>
      </c>
      <c r="R1480" t="s">
        <v>79</v>
      </c>
      <c r="S1480" t="s">
        <v>56</v>
      </c>
      <c r="T1480" t="s">
        <v>1562</v>
      </c>
    </row>
    <row r="1481" spans="1:21" x14ac:dyDescent="0.2">
      <c r="A1481" t="s">
        <v>1554</v>
      </c>
      <c r="B1481" t="s">
        <v>1555</v>
      </c>
      <c r="C1481">
        <v>1998</v>
      </c>
      <c r="D1481" t="s">
        <v>1556</v>
      </c>
      <c r="E1481" t="s">
        <v>1557</v>
      </c>
      <c r="F1481" t="s">
        <v>304</v>
      </c>
      <c r="G1481" t="s">
        <v>1558</v>
      </c>
      <c r="H1481" s="4" t="s">
        <v>352</v>
      </c>
      <c r="I1481">
        <v>50</v>
      </c>
      <c r="J1481" t="s">
        <v>188</v>
      </c>
      <c r="K1481" t="s">
        <v>1559</v>
      </c>
      <c r="L1481">
        <v>5</v>
      </c>
      <c r="M1481" t="s">
        <v>188</v>
      </c>
      <c r="N1481" t="s">
        <v>1559</v>
      </c>
      <c r="O1481" t="s">
        <v>350</v>
      </c>
      <c r="P1481">
        <v>0.34</v>
      </c>
      <c r="Q1481" t="s">
        <v>87</v>
      </c>
      <c r="R1481" t="s">
        <v>79</v>
      </c>
      <c r="S1481" t="s">
        <v>56</v>
      </c>
      <c r="T1481" t="s">
        <v>1562</v>
      </c>
    </row>
    <row r="1482" spans="1:21" x14ac:dyDescent="0.2">
      <c r="A1482" t="s">
        <v>1554</v>
      </c>
      <c r="B1482" t="s">
        <v>1555</v>
      </c>
      <c r="C1482">
        <v>1998</v>
      </c>
      <c r="D1482" t="s">
        <v>1556</v>
      </c>
      <c r="E1482" t="s">
        <v>1557</v>
      </c>
      <c r="F1482" t="s">
        <v>304</v>
      </c>
      <c r="G1482" t="s">
        <v>1558</v>
      </c>
      <c r="H1482" s="4" t="s">
        <v>352</v>
      </c>
      <c r="I1482">
        <v>50</v>
      </c>
      <c r="J1482" t="s">
        <v>188</v>
      </c>
      <c r="K1482" t="s">
        <v>1559</v>
      </c>
      <c r="L1482">
        <v>5</v>
      </c>
      <c r="M1482" t="s">
        <v>1567</v>
      </c>
      <c r="N1482" t="s">
        <v>1568</v>
      </c>
      <c r="O1482" t="s">
        <v>350</v>
      </c>
      <c r="P1482">
        <v>0.42</v>
      </c>
      <c r="Q1482" t="s">
        <v>87</v>
      </c>
      <c r="R1482" t="s">
        <v>79</v>
      </c>
      <c r="S1482" t="s">
        <v>56</v>
      </c>
      <c r="T1482" t="s">
        <v>1562</v>
      </c>
    </row>
    <row r="1483" spans="1:21" x14ac:dyDescent="0.2">
      <c r="A1483" t="s">
        <v>1554</v>
      </c>
      <c r="B1483" t="s">
        <v>1555</v>
      </c>
      <c r="C1483">
        <v>1998</v>
      </c>
      <c r="D1483" t="s">
        <v>1556</v>
      </c>
      <c r="E1483" t="s">
        <v>1557</v>
      </c>
      <c r="F1483" t="s">
        <v>304</v>
      </c>
      <c r="G1483" t="s">
        <v>1558</v>
      </c>
      <c r="H1483" s="4" t="s">
        <v>352</v>
      </c>
      <c r="I1483">
        <v>50</v>
      </c>
      <c r="J1483" t="s">
        <v>188</v>
      </c>
      <c r="K1483" t="s">
        <v>1559</v>
      </c>
      <c r="L1483">
        <v>5</v>
      </c>
      <c r="M1483" t="s">
        <v>1563</v>
      </c>
      <c r="N1483" t="s">
        <v>1564</v>
      </c>
      <c r="O1483" t="s">
        <v>350</v>
      </c>
      <c r="P1483">
        <v>0.18</v>
      </c>
      <c r="R1483" t="s">
        <v>79</v>
      </c>
      <c r="S1483" t="s">
        <v>56</v>
      </c>
      <c r="T1483" t="s">
        <v>1562</v>
      </c>
    </row>
    <row r="1484" spans="1:21" x14ac:dyDescent="0.2">
      <c r="A1484" t="s">
        <v>1554</v>
      </c>
      <c r="B1484" t="s">
        <v>1555</v>
      </c>
      <c r="C1484">
        <v>1998</v>
      </c>
      <c r="D1484" t="s">
        <v>1556</v>
      </c>
      <c r="E1484" t="s">
        <v>1557</v>
      </c>
      <c r="F1484" t="s">
        <v>304</v>
      </c>
      <c r="G1484" t="s">
        <v>1558</v>
      </c>
      <c r="H1484" s="4" t="s">
        <v>1240</v>
      </c>
      <c r="I1484">
        <v>50</v>
      </c>
      <c r="J1484" t="s">
        <v>188</v>
      </c>
      <c r="K1484" t="s">
        <v>1559</v>
      </c>
      <c r="M1484" t="s">
        <v>1560</v>
      </c>
      <c r="N1484" t="s">
        <v>1561</v>
      </c>
      <c r="O1484" t="s">
        <v>350</v>
      </c>
      <c r="P1484">
        <v>0.51</v>
      </c>
      <c r="Q1484" t="s">
        <v>87</v>
      </c>
      <c r="R1484" t="s">
        <v>79</v>
      </c>
      <c r="S1484" t="s">
        <v>102</v>
      </c>
      <c r="T1484" t="s">
        <v>1562</v>
      </c>
    </row>
    <row r="1485" spans="1:21" x14ac:dyDescent="0.2">
      <c r="A1485" t="s">
        <v>1554</v>
      </c>
      <c r="B1485" t="s">
        <v>1555</v>
      </c>
      <c r="C1485">
        <v>1998</v>
      </c>
      <c r="D1485" t="s">
        <v>1556</v>
      </c>
      <c r="E1485" t="s">
        <v>1557</v>
      </c>
      <c r="F1485" t="s">
        <v>304</v>
      </c>
      <c r="G1485" t="s">
        <v>1558</v>
      </c>
      <c r="H1485" s="4" t="s">
        <v>1240</v>
      </c>
      <c r="I1485">
        <v>50</v>
      </c>
      <c r="J1485" t="s">
        <v>188</v>
      </c>
      <c r="K1485" t="s">
        <v>1559</v>
      </c>
      <c r="M1485" t="s">
        <v>567</v>
      </c>
      <c r="N1485" t="s">
        <v>1566</v>
      </c>
      <c r="O1485" t="s">
        <v>350</v>
      </c>
      <c r="P1485">
        <v>0.52</v>
      </c>
      <c r="Q1485" t="s">
        <v>87</v>
      </c>
      <c r="R1485" t="s">
        <v>79</v>
      </c>
      <c r="S1485" t="s">
        <v>102</v>
      </c>
      <c r="T1485" t="s">
        <v>1562</v>
      </c>
    </row>
    <row r="1486" spans="1:21" x14ac:dyDescent="0.2">
      <c r="A1486" t="s">
        <v>1554</v>
      </c>
      <c r="B1486" t="s">
        <v>1555</v>
      </c>
      <c r="C1486">
        <v>1998</v>
      </c>
      <c r="D1486" t="s">
        <v>1556</v>
      </c>
      <c r="E1486" t="s">
        <v>1557</v>
      </c>
      <c r="F1486" t="s">
        <v>304</v>
      </c>
      <c r="G1486" t="s">
        <v>1558</v>
      </c>
      <c r="H1486" s="4" t="s">
        <v>1240</v>
      </c>
      <c r="I1486">
        <v>50</v>
      </c>
      <c r="J1486" t="s">
        <v>188</v>
      </c>
      <c r="K1486" t="s">
        <v>1559</v>
      </c>
      <c r="M1486" t="s">
        <v>1563</v>
      </c>
      <c r="N1486" t="s">
        <v>1564</v>
      </c>
      <c r="O1486" t="s">
        <v>350</v>
      </c>
      <c r="P1486">
        <v>0.52</v>
      </c>
      <c r="Q1486" t="s">
        <v>87</v>
      </c>
      <c r="R1486" t="s">
        <v>79</v>
      </c>
      <c r="S1486" t="s">
        <v>102</v>
      </c>
      <c r="T1486" t="s">
        <v>1562</v>
      </c>
    </row>
    <row r="1487" spans="1:21" x14ac:dyDescent="0.2">
      <c r="A1487" t="s">
        <v>1554</v>
      </c>
      <c r="B1487" t="s">
        <v>1555</v>
      </c>
      <c r="C1487">
        <v>1998</v>
      </c>
      <c r="D1487" t="s">
        <v>1556</v>
      </c>
      <c r="E1487" t="s">
        <v>1557</v>
      </c>
      <c r="F1487" t="s">
        <v>304</v>
      </c>
      <c r="G1487" t="s">
        <v>1558</v>
      </c>
      <c r="H1487" s="4" t="s">
        <v>1240</v>
      </c>
      <c r="I1487">
        <v>50</v>
      </c>
      <c r="J1487" t="s">
        <v>188</v>
      </c>
      <c r="K1487" t="s">
        <v>1559</v>
      </c>
      <c r="L1487">
        <v>5</v>
      </c>
      <c r="M1487" t="s">
        <v>188</v>
      </c>
      <c r="N1487" t="s">
        <v>1559</v>
      </c>
      <c r="O1487" t="s">
        <v>350</v>
      </c>
      <c r="P1487">
        <v>0.57999999999999996</v>
      </c>
      <c r="Q1487" t="s">
        <v>87</v>
      </c>
      <c r="R1487" t="s">
        <v>79</v>
      </c>
      <c r="S1487" t="s">
        <v>56</v>
      </c>
      <c r="T1487" t="s">
        <v>1562</v>
      </c>
    </row>
    <row r="1488" spans="1:21" x14ac:dyDescent="0.2">
      <c r="A1488" t="s">
        <v>1554</v>
      </c>
      <c r="B1488" t="s">
        <v>1555</v>
      </c>
      <c r="C1488">
        <v>1998</v>
      </c>
      <c r="D1488" t="s">
        <v>1556</v>
      </c>
      <c r="E1488" t="s">
        <v>1557</v>
      </c>
      <c r="F1488" t="s">
        <v>304</v>
      </c>
      <c r="G1488" t="s">
        <v>1558</v>
      </c>
      <c r="H1488" s="4" t="s">
        <v>1240</v>
      </c>
      <c r="I1488">
        <v>50</v>
      </c>
      <c r="J1488" t="s">
        <v>188</v>
      </c>
      <c r="K1488" t="s">
        <v>1559</v>
      </c>
      <c r="L1488">
        <v>5</v>
      </c>
      <c r="M1488" t="s">
        <v>1567</v>
      </c>
      <c r="N1488" t="s">
        <v>1568</v>
      </c>
      <c r="O1488" t="s">
        <v>350</v>
      </c>
      <c r="P1488">
        <v>0.74</v>
      </c>
      <c r="Q1488" t="s">
        <v>87</v>
      </c>
      <c r="R1488" t="s">
        <v>79</v>
      </c>
      <c r="S1488" t="s">
        <v>56</v>
      </c>
      <c r="T1488" t="s">
        <v>1562</v>
      </c>
    </row>
    <row r="1489" spans="1:20" x14ac:dyDescent="0.2">
      <c r="A1489" t="s">
        <v>1554</v>
      </c>
      <c r="B1489" t="s">
        <v>1555</v>
      </c>
      <c r="C1489">
        <v>1998</v>
      </c>
      <c r="D1489" t="s">
        <v>1556</v>
      </c>
      <c r="E1489" t="s">
        <v>1557</v>
      </c>
      <c r="F1489" t="s">
        <v>304</v>
      </c>
      <c r="G1489" t="s">
        <v>1558</v>
      </c>
      <c r="H1489" s="4" t="s">
        <v>1240</v>
      </c>
      <c r="I1489">
        <v>50</v>
      </c>
      <c r="J1489" t="s">
        <v>188</v>
      </c>
      <c r="K1489" t="s">
        <v>1559</v>
      </c>
      <c r="L1489">
        <v>5</v>
      </c>
      <c r="M1489" t="s">
        <v>1563</v>
      </c>
      <c r="N1489" t="s">
        <v>1564</v>
      </c>
      <c r="O1489" t="s">
        <v>350</v>
      </c>
      <c r="P1489">
        <v>0.24</v>
      </c>
      <c r="R1489" t="s">
        <v>79</v>
      </c>
      <c r="S1489" t="s">
        <v>56</v>
      </c>
      <c r="T1489" t="s">
        <v>1562</v>
      </c>
    </row>
    <row r="1490" spans="1:20" x14ac:dyDescent="0.2">
      <c r="A1490" t="s">
        <v>1554</v>
      </c>
      <c r="B1490" t="s">
        <v>1555</v>
      </c>
      <c r="C1490">
        <v>1998</v>
      </c>
      <c r="D1490" t="s">
        <v>1556</v>
      </c>
      <c r="E1490" t="s">
        <v>1557</v>
      </c>
      <c r="F1490" t="s">
        <v>304</v>
      </c>
      <c r="G1490" t="s">
        <v>1558</v>
      </c>
      <c r="H1490">
        <v>5</v>
      </c>
      <c r="I1490">
        <v>50</v>
      </c>
      <c r="J1490" t="s">
        <v>188</v>
      </c>
      <c r="K1490" t="s">
        <v>1559</v>
      </c>
      <c r="M1490" t="s">
        <v>1567</v>
      </c>
      <c r="N1490" t="s">
        <v>1568</v>
      </c>
      <c r="O1490" t="s">
        <v>350</v>
      </c>
      <c r="P1490">
        <v>0.47</v>
      </c>
      <c r="Q1490" t="s">
        <v>87</v>
      </c>
      <c r="R1490" t="s">
        <v>79</v>
      </c>
      <c r="S1490" t="s">
        <v>102</v>
      </c>
      <c r="T1490" t="s">
        <v>1562</v>
      </c>
    </row>
    <row r="1491" spans="1:20" x14ac:dyDescent="0.2">
      <c r="A1491" t="s">
        <v>1554</v>
      </c>
      <c r="B1491" t="s">
        <v>1555</v>
      </c>
      <c r="C1491">
        <v>1998</v>
      </c>
      <c r="D1491" t="s">
        <v>1556</v>
      </c>
      <c r="E1491" t="s">
        <v>1557</v>
      </c>
      <c r="F1491" t="s">
        <v>304</v>
      </c>
      <c r="G1491" t="s">
        <v>1558</v>
      </c>
      <c r="H1491">
        <v>5</v>
      </c>
      <c r="I1491">
        <v>50</v>
      </c>
      <c r="J1491" t="s">
        <v>188</v>
      </c>
      <c r="K1491" t="s">
        <v>1559</v>
      </c>
      <c r="M1491" t="s">
        <v>1563</v>
      </c>
      <c r="N1491" t="s">
        <v>1564</v>
      </c>
      <c r="O1491" t="s">
        <v>350</v>
      </c>
      <c r="P1491">
        <v>0.18</v>
      </c>
      <c r="R1491" t="s">
        <v>79</v>
      </c>
      <c r="S1491" t="s">
        <v>102</v>
      </c>
      <c r="T1491" t="s">
        <v>1562</v>
      </c>
    </row>
    <row r="1492" spans="1:20" x14ac:dyDescent="0.2">
      <c r="A1492" t="s">
        <v>1569</v>
      </c>
      <c r="B1492" t="s">
        <v>1570</v>
      </c>
      <c r="C1492">
        <v>1977</v>
      </c>
      <c r="D1492" t="s">
        <v>1571</v>
      </c>
      <c r="E1492" t="s">
        <v>1572</v>
      </c>
      <c r="F1492" t="s">
        <v>95</v>
      </c>
      <c r="G1492" t="s">
        <v>1573</v>
      </c>
      <c r="H1492" s="4" t="s">
        <v>1574</v>
      </c>
      <c r="I1492">
        <v>24</v>
      </c>
      <c r="J1492" t="s">
        <v>1575</v>
      </c>
      <c r="K1492" t="s">
        <v>1576</v>
      </c>
      <c r="M1492" t="s">
        <v>1577</v>
      </c>
      <c r="N1492" t="s">
        <v>1578</v>
      </c>
      <c r="O1492" t="s">
        <v>350</v>
      </c>
      <c r="P1492">
        <v>0.23</v>
      </c>
      <c r="Q1492" t="s">
        <v>87</v>
      </c>
      <c r="R1492" t="s">
        <v>79</v>
      </c>
      <c r="S1492" t="s">
        <v>102</v>
      </c>
      <c r="T1492" t="s">
        <v>1579</v>
      </c>
    </row>
    <row r="1493" spans="1:20" x14ac:dyDescent="0.2">
      <c r="A1493" t="s">
        <v>1569</v>
      </c>
      <c r="B1493" t="s">
        <v>1570</v>
      </c>
      <c r="C1493">
        <v>1977</v>
      </c>
      <c r="D1493" t="s">
        <v>1571</v>
      </c>
      <c r="E1493" t="s">
        <v>1572</v>
      </c>
      <c r="F1493" t="s">
        <v>95</v>
      </c>
      <c r="G1493" t="s">
        <v>1573</v>
      </c>
      <c r="H1493" s="4" t="s">
        <v>1574</v>
      </c>
      <c r="I1493">
        <v>24</v>
      </c>
      <c r="J1493" t="s">
        <v>1575</v>
      </c>
      <c r="K1493" t="s">
        <v>1576</v>
      </c>
      <c r="M1493" t="s">
        <v>1580</v>
      </c>
      <c r="N1493" t="s">
        <v>1581</v>
      </c>
      <c r="O1493" t="s">
        <v>350</v>
      </c>
      <c r="P1493">
        <v>0.49</v>
      </c>
      <c r="Q1493" t="s">
        <v>87</v>
      </c>
      <c r="R1493" t="s">
        <v>79</v>
      </c>
      <c r="S1493" t="s">
        <v>102</v>
      </c>
      <c r="T1493" t="s">
        <v>1579</v>
      </c>
    </row>
    <row r="1494" spans="1:20" x14ac:dyDescent="0.2">
      <c r="A1494" t="s">
        <v>1569</v>
      </c>
      <c r="B1494" t="s">
        <v>1570</v>
      </c>
      <c r="C1494">
        <v>1977</v>
      </c>
      <c r="D1494" t="s">
        <v>1571</v>
      </c>
      <c r="E1494" t="s">
        <v>1572</v>
      </c>
      <c r="F1494" t="s">
        <v>95</v>
      </c>
      <c r="G1494" t="s">
        <v>1573</v>
      </c>
      <c r="H1494" s="4" t="s">
        <v>1574</v>
      </c>
      <c r="I1494">
        <v>24</v>
      </c>
      <c r="J1494" t="s">
        <v>1575</v>
      </c>
      <c r="K1494" t="s">
        <v>1576</v>
      </c>
      <c r="M1494" t="s">
        <v>1582</v>
      </c>
      <c r="N1494" t="s">
        <v>1583</v>
      </c>
      <c r="O1494" t="s">
        <v>350</v>
      </c>
      <c r="P1494">
        <v>0.34</v>
      </c>
      <c r="Q1494" t="s">
        <v>87</v>
      </c>
      <c r="R1494" t="s">
        <v>79</v>
      </c>
      <c r="S1494" t="s">
        <v>102</v>
      </c>
      <c r="T1494" t="s">
        <v>1579</v>
      </c>
    </row>
    <row r="1495" spans="1:20" x14ac:dyDescent="0.2">
      <c r="A1495" t="s">
        <v>1569</v>
      </c>
      <c r="B1495" t="s">
        <v>1570</v>
      </c>
      <c r="C1495">
        <v>1977</v>
      </c>
      <c r="D1495" t="s">
        <v>1571</v>
      </c>
      <c r="E1495" t="s">
        <v>1572</v>
      </c>
      <c r="F1495" t="s">
        <v>95</v>
      </c>
      <c r="G1495" t="s">
        <v>1573</v>
      </c>
      <c r="H1495" s="4" t="s">
        <v>1574</v>
      </c>
      <c r="I1495">
        <v>24</v>
      </c>
      <c r="J1495" t="s">
        <v>1575</v>
      </c>
      <c r="K1495" t="s">
        <v>1576</v>
      </c>
      <c r="M1495" t="s">
        <v>1584</v>
      </c>
      <c r="N1495" t="s">
        <v>1585</v>
      </c>
      <c r="O1495" t="s">
        <v>350</v>
      </c>
      <c r="P1495">
        <v>0.21</v>
      </c>
      <c r="Q1495" t="s">
        <v>87</v>
      </c>
      <c r="R1495" t="s">
        <v>79</v>
      </c>
      <c r="S1495" t="s">
        <v>102</v>
      </c>
      <c r="T1495" t="s">
        <v>1579</v>
      </c>
    </row>
    <row r="1496" spans="1:20" x14ac:dyDescent="0.2">
      <c r="A1496" t="s">
        <v>1569</v>
      </c>
      <c r="B1496" t="s">
        <v>1570</v>
      </c>
      <c r="C1496">
        <v>1977</v>
      </c>
      <c r="D1496" t="s">
        <v>1571</v>
      </c>
      <c r="E1496" t="s">
        <v>1572</v>
      </c>
      <c r="F1496" t="s">
        <v>95</v>
      </c>
      <c r="G1496" t="s">
        <v>1573</v>
      </c>
      <c r="H1496" s="4" t="s">
        <v>1574</v>
      </c>
      <c r="I1496">
        <v>24</v>
      </c>
      <c r="J1496" t="s">
        <v>1575</v>
      </c>
      <c r="K1496" t="s">
        <v>1576</v>
      </c>
      <c r="M1496" t="s">
        <v>138</v>
      </c>
      <c r="N1496" t="s">
        <v>1586</v>
      </c>
      <c r="O1496" t="s">
        <v>350</v>
      </c>
      <c r="P1496">
        <v>0.19</v>
      </c>
      <c r="Q1496" t="s">
        <v>87</v>
      </c>
      <c r="R1496" t="s">
        <v>79</v>
      </c>
      <c r="S1496" t="s">
        <v>102</v>
      </c>
      <c r="T1496" t="s">
        <v>1579</v>
      </c>
    </row>
    <row r="1497" spans="1:20" x14ac:dyDescent="0.2">
      <c r="A1497" t="s">
        <v>1569</v>
      </c>
      <c r="B1497" t="s">
        <v>1570</v>
      </c>
      <c r="C1497">
        <v>1977</v>
      </c>
      <c r="D1497" t="s">
        <v>1571</v>
      </c>
      <c r="E1497" t="s">
        <v>1572</v>
      </c>
      <c r="F1497" t="s">
        <v>95</v>
      </c>
      <c r="G1497" t="s">
        <v>1573</v>
      </c>
      <c r="H1497" s="4" t="s">
        <v>1574</v>
      </c>
      <c r="I1497">
        <v>24</v>
      </c>
      <c r="J1497" t="s">
        <v>1575</v>
      </c>
      <c r="K1497" t="s">
        <v>1576</v>
      </c>
      <c r="M1497" t="s">
        <v>606</v>
      </c>
      <c r="O1497" t="s">
        <v>350</v>
      </c>
      <c r="P1497">
        <v>0.37</v>
      </c>
      <c r="Q1497" t="s">
        <v>87</v>
      </c>
      <c r="R1497" t="s">
        <v>79</v>
      </c>
      <c r="S1497" t="s">
        <v>102</v>
      </c>
      <c r="T1497" t="s">
        <v>1579</v>
      </c>
    </row>
    <row r="1498" spans="1:20" x14ac:dyDescent="0.2">
      <c r="A1498" t="s">
        <v>1569</v>
      </c>
      <c r="B1498" t="s">
        <v>1570</v>
      </c>
      <c r="C1498">
        <v>1977</v>
      </c>
      <c r="D1498" t="s">
        <v>1571</v>
      </c>
      <c r="E1498" t="s">
        <v>1572</v>
      </c>
      <c r="F1498" t="s">
        <v>95</v>
      </c>
      <c r="G1498" t="s">
        <v>1573</v>
      </c>
      <c r="H1498" s="4" t="s">
        <v>1574</v>
      </c>
      <c r="I1498">
        <v>24</v>
      </c>
      <c r="J1498" t="s">
        <v>1575</v>
      </c>
      <c r="K1498" t="s">
        <v>1576</v>
      </c>
      <c r="M1498" t="s">
        <v>1577</v>
      </c>
      <c r="N1498" t="s">
        <v>1578</v>
      </c>
      <c r="O1498" t="s">
        <v>1587</v>
      </c>
      <c r="P1498">
        <v>0.06</v>
      </c>
      <c r="R1498" t="s">
        <v>79</v>
      </c>
      <c r="S1498" t="s">
        <v>102</v>
      </c>
      <c r="T1498" t="s">
        <v>1579</v>
      </c>
    </row>
    <row r="1499" spans="1:20" x14ac:dyDescent="0.2">
      <c r="A1499" t="s">
        <v>1569</v>
      </c>
      <c r="B1499" t="s">
        <v>1570</v>
      </c>
      <c r="C1499">
        <v>1977</v>
      </c>
      <c r="D1499" t="s">
        <v>1571</v>
      </c>
      <c r="E1499" t="s">
        <v>1572</v>
      </c>
      <c r="F1499" t="s">
        <v>95</v>
      </c>
      <c r="G1499" t="s">
        <v>1573</v>
      </c>
      <c r="H1499" s="4" t="s">
        <v>1574</v>
      </c>
      <c r="I1499">
        <v>24</v>
      </c>
      <c r="J1499" t="s">
        <v>1575</v>
      </c>
      <c r="K1499" t="s">
        <v>1576</v>
      </c>
      <c r="M1499" t="s">
        <v>1580</v>
      </c>
      <c r="N1499" t="s">
        <v>1581</v>
      </c>
      <c r="O1499" t="s">
        <v>1587</v>
      </c>
      <c r="P1499">
        <v>0.35</v>
      </c>
      <c r="Q1499" t="s">
        <v>87</v>
      </c>
      <c r="R1499" t="s">
        <v>79</v>
      </c>
      <c r="S1499" t="s">
        <v>102</v>
      </c>
      <c r="T1499" t="s">
        <v>1579</v>
      </c>
    </row>
    <row r="1500" spans="1:20" x14ac:dyDescent="0.2">
      <c r="A1500" t="s">
        <v>1569</v>
      </c>
      <c r="B1500" t="s">
        <v>1570</v>
      </c>
      <c r="C1500">
        <v>1977</v>
      </c>
      <c r="D1500" t="s">
        <v>1571</v>
      </c>
      <c r="E1500" t="s">
        <v>1572</v>
      </c>
      <c r="F1500" t="s">
        <v>95</v>
      </c>
      <c r="G1500" t="s">
        <v>1573</v>
      </c>
      <c r="H1500" s="4" t="s">
        <v>1574</v>
      </c>
      <c r="I1500">
        <v>24</v>
      </c>
      <c r="J1500" t="s">
        <v>1575</v>
      </c>
      <c r="K1500" t="s">
        <v>1576</v>
      </c>
      <c r="M1500" t="s">
        <v>1582</v>
      </c>
      <c r="N1500" t="s">
        <v>1583</v>
      </c>
      <c r="O1500" t="s">
        <v>1587</v>
      </c>
      <c r="P1500">
        <v>0.22</v>
      </c>
      <c r="Q1500" t="s">
        <v>87</v>
      </c>
      <c r="R1500" t="s">
        <v>79</v>
      </c>
      <c r="S1500" t="s">
        <v>102</v>
      </c>
      <c r="T1500" t="s">
        <v>1579</v>
      </c>
    </row>
    <row r="1501" spans="1:20" x14ac:dyDescent="0.2">
      <c r="A1501" t="s">
        <v>1569</v>
      </c>
      <c r="B1501" t="s">
        <v>1570</v>
      </c>
      <c r="C1501">
        <v>1977</v>
      </c>
      <c r="D1501" t="s">
        <v>1571</v>
      </c>
      <c r="E1501" t="s">
        <v>1572</v>
      </c>
      <c r="F1501" t="s">
        <v>95</v>
      </c>
      <c r="G1501" t="s">
        <v>1573</v>
      </c>
      <c r="H1501" s="4" t="s">
        <v>1574</v>
      </c>
      <c r="I1501">
        <v>24</v>
      </c>
      <c r="J1501" t="s">
        <v>1577</v>
      </c>
      <c r="K1501" t="s">
        <v>1578</v>
      </c>
      <c r="M1501" t="s">
        <v>1580</v>
      </c>
      <c r="N1501" t="s">
        <v>1581</v>
      </c>
      <c r="O1501" t="s">
        <v>350</v>
      </c>
      <c r="P1501">
        <v>0.38</v>
      </c>
      <c r="Q1501" t="s">
        <v>87</v>
      </c>
      <c r="R1501" t="s">
        <v>79</v>
      </c>
      <c r="S1501" t="s">
        <v>102</v>
      </c>
      <c r="T1501" t="s">
        <v>1579</v>
      </c>
    </row>
    <row r="1502" spans="1:20" x14ac:dyDescent="0.2">
      <c r="A1502" t="s">
        <v>1569</v>
      </c>
      <c r="B1502" t="s">
        <v>1570</v>
      </c>
      <c r="C1502">
        <v>1977</v>
      </c>
      <c r="D1502" t="s">
        <v>1571</v>
      </c>
      <c r="E1502" t="s">
        <v>1572</v>
      </c>
      <c r="F1502" t="s">
        <v>95</v>
      </c>
      <c r="G1502" t="s">
        <v>1573</v>
      </c>
      <c r="H1502" s="4" t="s">
        <v>1574</v>
      </c>
      <c r="I1502">
        <v>24</v>
      </c>
      <c r="J1502" t="s">
        <v>1577</v>
      </c>
      <c r="K1502" t="s">
        <v>1578</v>
      </c>
      <c r="M1502" t="s">
        <v>1582</v>
      </c>
      <c r="N1502" t="s">
        <v>1583</v>
      </c>
      <c r="O1502" t="s">
        <v>350</v>
      </c>
      <c r="P1502">
        <v>0.45</v>
      </c>
      <c r="Q1502" t="s">
        <v>87</v>
      </c>
      <c r="R1502" t="s">
        <v>79</v>
      </c>
      <c r="S1502" t="s">
        <v>102</v>
      </c>
      <c r="T1502" t="s">
        <v>1579</v>
      </c>
    </row>
    <row r="1503" spans="1:20" x14ac:dyDescent="0.2">
      <c r="A1503" t="s">
        <v>1569</v>
      </c>
      <c r="B1503" t="s">
        <v>1570</v>
      </c>
      <c r="C1503">
        <v>1977</v>
      </c>
      <c r="D1503" t="s">
        <v>1571</v>
      </c>
      <c r="E1503" t="s">
        <v>1572</v>
      </c>
      <c r="F1503" t="s">
        <v>95</v>
      </c>
      <c r="G1503" t="s">
        <v>1573</v>
      </c>
      <c r="H1503" s="4" t="s">
        <v>1574</v>
      </c>
      <c r="I1503">
        <v>24</v>
      </c>
      <c r="J1503" t="s">
        <v>1577</v>
      </c>
      <c r="K1503" t="s">
        <v>1578</v>
      </c>
      <c r="M1503" t="s">
        <v>1584</v>
      </c>
      <c r="N1503" t="s">
        <v>1585</v>
      </c>
      <c r="O1503" t="s">
        <v>350</v>
      </c>
      <c r="P1503">
        <v>0.43</v>
      </c>
      <c r="Q1503" t="s">
        <v>87</v>
      </c>
      <c r="R1503" t="s">
        <v>79</v>
      </c>
      <c r="S1503" t="s">
        <v>102</v>
      </c>
      <c r="T1503" t="s">
        <v>1579</v>
      </c>
    </row>
    <row r="1504" spans="1:20" x14ac:dyDescent="0.2">
      <c r="A1504" t="s">
        <v>1569</v>
      </c>
      <c r="B1504" t="s">
        <v>1570</v>
      </c>
      <c r="C1504">
        <v>1977</v>
      </c>
      <c r="D1504" t="s">
        <v>1571</v>
      </c>
      <c r="E1504" t="s">
        <v>1572</v>
      </c>
      <c r="F1504" t="s">
        <v>95</v>
      </c>
      <c r="G1504" t="s">
        <v>1573</v>
      </c>
      <c r="H1504" s="4" t="s">
        <v>1574</v>
      </c>
      <c r="I1504">
        <v>24</v>
      </c>
      <c r="J1504" t="s">
        <v>1577</v>
      </c>
      <c r="K1504" t="s">
        <v>1578</v>
      </c>
      <c r="M1504" t="s">
        <v>138</v>
      </c>
      <c r="N1504" t="s">
        <v>1586</v>
      </c>
      <c r="O1504" t="s">
        <v>350</v>
      </c>
      <c r="P1504">
        <v>0.51</v>
      </c>
      <c r="Q1504" t="s">
        <v>87</v>
      </c>
      <c r="R1504" t="s">
        <v>79</v>
      </c>
      <c r="S1504" t="s">
        <v>102</v>
      </c>
      <c r="T1504" t="s">
        <v>1579</v>
      </c>
    </row>
    <row r="1505" spans="1:20" x14ac:dyDescent="0.2">
      <c r="A1505" t="s">
        <v>1569</v>
      </c>
      <c r="B1505" t="s">
        <v>1570</v>
      </c>
      <c r="C1505">
        <v>1977</v>
      </c>
      <c r="D1505" t="s">
        <v>1571</v>
      </c>
      <c r="E1505" t="s">
        <v>1572</v>
      </c>
      <c r="F1505" t="s">
        <v>95</v>
      </c>
      <c r="G1505" t="s">
        <v>1573</v>
      </c>
      <c r="H1505" s="4" t="s">
        <v>1574</v>
      </c>
      <c r="I1505">
        <v>24</v>
      </c>
      <c r="J1505" t="s">
        <v>1577</v>
      </c>
      <c r="K1505" t="s">
        <v>1578</v>
      </c>
      <c r="M1505" t="s">
        <v>606</v>
      </c>
      <c r="O1505" t="s">
        <v>350</v>
      </c>
      <c r="P1505">
        <v>0.53</v>
      </c>
      <c r="Q1505" t="s">
        <v>87</v>
      </c>
      <c r="R1505" t="s">
        <v>79</v>
      </c>
      <c r="S1505" t="s">
        <v>102</v>
      </c>
      <c r="T1505" t="s">
        <v>1579</v>
      </c>
    </row>
    <row r="1506" spans="1:20" x14ac:dyDescent="0.2">
      <c r="A1506" t="s">
        <v>1569</v>
      </c>
      <c r="B1506" t="s">
        <v>1570</v>
      </c>
      <c r="C1506">
        <v>1977</v>
      </c>
      <c r="D1506" t="s">
        <v>1571</v>
      </c>
      <c r="E1506" t="s">
        <v>1572</v>
      </c>
      <c r="F1506" t="s">
        <v>95</v>
      </c>
      <c r="G1506" t="s">
        <v>1573</v>
      </c>
      <c r="H1506" s="4" t="s">
        <v>1574</v>
      </c>
      <c r="I1506">
        <v>24</v>
      </c>
      <c r="J1506" t="s">
        <v>1577</v>
      </c>
      <c r="K1506" t="s">
        <v>1578</v>
      </c>
      <c r="M1506" t="s">
        <v>1580</v>
      </c>
      <c r="N1506" t="s">
        <v>1581</v>
      </c>
      <c r="O1506" t="s">
        <v>1587</v>
      </c>
      <c r="P1506">
        <v>0.09</v>
      </c>
      <c r="R1506" t="s">
        <v>79</v>
      </c>
      <c r="S1506" t="s">
        <v>102</v>
      </c>
      <c r="T1506" t="s">
        <v>1579</v>
      </c>
    </row>
    <row r="1507" spans="1:20" x14ac:dyDescent="0.2">
      <c r="A1507" t="s">
        <v>1569</v>
      </c>
      <c r="B1507" t="s">
        <v>1588</v>
      </c>
      <c r="C1507">
        <v>1977</v>
      </c>
      <c r="D1507" t="s">
        <v>1571</v>
      </c>
      <c r="E1507" t="s">
        <v>1589</v>
      </c>
      <c r="F1507" t="s">
        <v>95</v>
      </c>
      <c r="G1507" t="s">
        <v>1573</v>
      </c>
      <c r="H1507">
        <v>8.16</v>
      </c>
      <c r="I1507">
        <v>24</v>
      </c>
      <c r="J1507" t="s">
        <v>1577</v>
      </c>
      <c r="K1507" t="s">
        <v>1578</v>
      </c>
      <c r="M1507" t="s">
        <v>1582</v>
      </c>
      <c r="N1507" t="s">
        <v>1583</v>
      </c>
      <c r="O1507" t="s">
        <v>1587</v>
      </c>
      <c r="P1507">
        <v>0.23</v>
      </c>
      <c r="Q1507" t="s">
        <v>87</v>
      </c>
      <c r="R1507" t="s">
        <v>79</v>
      </c>
      <c r="S1507" t="s">
        <v>102</v>
      </c>
      <c r="T1507" t="s">
        <v>1579</v>
      </c>
    </row>
    <row r="1508" spans="1:20" x14ac:dyDescent="0.2">
      <c r="A1508" t="s">
        <v>1569</v>
      </c>
      <c r="B1508" t="s">
        <v>1588</v>
      </c>
      <c r="C1508">
        <v>1977</v>
      </c>
      <c r="D1508" t="s">
        <v>1571</v>
      </c>
      <c r="E1508" t="s">
        <v>1589</v>
      </c>
      <c r="F1508" t="s">
        <v>95</v>
      </c>
      <c r="G1508" t="s">
        <v>1573</v>
      </c>
      <c r="H1508">
        <v>8.16</v>
      </c>
      <c r="I1508">
        <v>24</v>
      </c>
      <c r="J1508" t="s">
        <v>1580</v>
      </c>
      <c r="K1508" t="s">
        <v>1581</v>
      </c>
      <c r="M1508" t="s">
        <v>1582</v>
      </c>
      <c r="N1508" t="s">
        <v>1583</v>
      </c>
      <c r="O1508" t="s">
        <v>350</v>
      </c>
      <c r="P1508">
        <v>0.46</v>
      </c>
      <c r="Q1508" t="s">
        <v>87</v>
      </c>
      <c r="R1508" t="s">
        <v>79</v>
      </c>
      <c r="S1508" t="s">
        <v>102</v>
      </c>
      <c r="T1508" t="s">
        <v>1579</v>
      </c>
    </row>
    <row r="1509" spans="1:20" x14ac:dyDescent="0.2">
      <c r="A1509" t="s">
        <v>1569</v>
      </c>
      <c r="B1509" t="s">
        <v>1588</v>
      </c>
      <c r="C1509">
        <v>1977</v>
      </c>
      <c r="D1509" t="s">
        <v>1571</v>
      </c>
      <c r="E1509" t="s">
        <v>1589</v>
      </c>
      <c r="F1509" t="s">
        <v>95</v>
      </c>
      <c r="G1509" t="s">
        <v>1573</v>
      </c>
      <c r="H1509">
        <v>8.16</v>
      </c>
      <c r="I1509">
        <v>24</v>
      </c>
      <c r="J1509" t="s">
        <v>1580</v>
      </c>
      <c r="K1509" t="s">
        <v>1581</v>
      </c>
      <c r="M1509" t="s">
        <v>1584</v>
      </c>
      <c r="N1509" t="s">
        <v>1585</v>
      </c>
      <c r="O1509" t="s">
        <v>350</v>
      </c>
      <c r="P1509">
        <v>0.37</v>
      </c>
      <c r="Q1509" t="s">
        <v>87</v>
      </c>
      <c r="R1509" t="s">
        <v>79</v>
      </c>
      <c r="S1509" t="s">
        <v>102</v>
      </c>
      <c r="T1509" t="s">
        <v>1579</v>
      </c>
    </row>
    <row r="1510" spans="1:20" x14ac:dyDescent="0.2">
      <c r="A1510" t="s">
        <v>1569</v>
      </c>
      <c r="B1510" t="s">
        <v>1588</v>
      </c>
      <c r="C1510">
        <v>1977</v>
      </c>
      <c r="D1510" t="s">
        <v>1571</v>
      </c>
      <c r="E1510" t="s">
        <v>1589</v>
      </c>
      <c r="F1510" t="s">
        <v>95</v>
      </c>
      <c r="G1510" t="s">
        <v>1573</v>
      </c>
      <c r="H1510">
        <v>8.16</v>
      </c>
      <c r="I1510">
        <v>24</v>
      </c>
      <c r="J1510" t="s">
        <v>1580</v>
      </c>
      <c r="K1510" t="s">
        <v>1581</v>
      </c>
      <c r="M1510" t="s">
        <v>138</v>
      </c>
      <c r="N1510" t="s">
        <v>1586</v>
      </c>
      <c r="O1510" t="s">
        <v>350</v>
      </c>
      <c r="P1510">
        <v>0.38</v>
      </c>
      <c r="Q1510" t="s">
        <v>87</v>
      </c>
      <c r="R1510" t="s">
        <v>79</v>
      </c>
      <c r="S1510" t="s">
        <v>102</v>
      </c>
      <c r="T1510" t="s">
        <v>1579</v>
      </c>
    </row>
    <row r="1511" spans="1:20" x14ac:dyDescent="0.2">
      <c r="A1511" t="s">
        <v>1569</v>
      </c>
      <c r="B1511" t="s">
        <v>1588</v>
      </c>
      <c r="C1511">
        <v>1977</v>
      </c>
      <c r="D1511" t="s">
        <v>1571</v>
      </c>
      <c r="E1511" t="s">
        <v>1589</v>
      </c>
      <c r="F1511" t="s">
        <v>95</v>
      </c>
      <c r="G1511" t="s">
        <v>1573</v>
      </c>
      <c r="H1511">
        <v>8.16</v>
      </c>
      <c r="I1511">
        <v>24</v>
      </c>
      <c r="J1511" t="s">
        <v>1580</v>
      </c>
      <c r="K1511" t="s">
        <v>1581</v>
      </c>
      <c r="M1511" t="s">
        <v>606</v>
      </c>
      <c r="O1511" t="s">
        <v>350</v>
      </c>
      <c r="P1511">
        <v>0.59</v>
      </c>
      <c r="Q1511" t="s">
        <v>87</v>
      </c>
      <c r="R1511" t="s">
        <v>79</v>
      </c>
      <c r="S1511" t="s">
        <v>102</v>
      </c>
      <c r="T1511" t="s">
        <v>1579</v>
      </c>
    </row>
    <row r="1512" spans="1:20" x14ac:dyDescent="0.2">
      <c r="A1512" t="s">
        <v>1569</v>
      </c>
      <c r="B1512" t="s">
        <v>1588</v>
      </c>
      <c r="C1512">
        <v>1977</v>
      </c>
      <c r="D1512" t="s">
        <v>1571</v>
      </c>
      <c r="E1512" t="s">
        <v>1589</v>
      </c>
      <c r="F1512" t="s">
        <v>95</v>
      </c>
      <c r="G1512" t="s">
        <v>1573</v>
      </c>
      <c r="H1512">
        <v>8.16</v>
      </c>
      <c r="I1512">
        <v>24</v>
      </c>
      <c r="J1512" t="s">
        <v>1580</v>
      </c>
      <c r="K1512" t="s">
        <v>1581</v>
      </c>
      <c r="M1512" t="s">
        <v>1582</v>
      </c>
      <c r="N1512" t="s">
        <v>1583</v>
      </c>
      <c r="O1512" t="s">
        <v>1587</v>
      </c>
      <c r="P1512">
        <v>0.26</v>
      </c>
      <c r="Q1512" t="s">
        <v>87</v>
      </c>
      <c r="R1512" t="s">
        <v>79</v>
      </c>
      <c r="S1512" t="s">
        <v>102</v>
      </c>
      <c r="T1512" t="s">
        <v>1579</v>
      </c>
    </row>
    <row r="1513" spans="1:20" x14ac:dyDescent="0.2">
      <c r="A1513" t="s">
        <v>1569</v>
      </c>
      <c r="B1513" t="s">
        <v>1588</v>
      </c>
      <c r="C1513">
        <v>1977</v>
      </c>
      <c r="D1513" t="s">
        <v>1571</v>
      </c>
      <c r="E1513" t="s">
        <v>1589</v>
      </c>
      <c r="F1513" t="s">
        <v>95</v>
      </c>
      <c r="G1513" t="s">
        <v>1573</v>
      </c>
      <c r="H1513">
        <v>8.16</v>
      </c>
      <c r="I1513">
        <v>24</v>
      </c>
      <c r="J1513" t="s">
        <v>1582</v>
      </c>
      <c r="K1513" t="s">
        <v>1583</v>
      </c>
      <c r="M1513" t="s">
        <v>1584</v>
      </c>
      <c r="N1513" t="s">
        <v>1585</v>
      </c>
      <c r="O1513" t="s">
        <v>350</v>
      </c>
      <c r="P1513">
        <v>0.46</v>
      </c>
      <c r="Q1513" t="s">
        <v>87</v>
      </c>
      <c r="R1513" t="s">
        <v>79</v>
      </c>
      <c r="S1513" t="s">
        <v>102</v>
      </c>
      <c r="T1513" t="s">
        <v>1579</v>
      </c>
    </row>
    <row r="1514" spans="1:20" x14ac:dyDescent="0.2">
      <c r="A1514" t="s">
        <v>1569</v>
      </c>
      <c r="B1514" t="s">
        <v>1588</v>
      </c>
      <c r="C1514">
        <v>1977</v>
      </c>
      <c r="D1514" t="s">
        <v>1571</v>
      </c>
      <c r="E1514" t="s">
        <v>1589</v>
      </c>
      <c r="F1514" t="s">
        <v>95</v>
      </c>
      <c r="G1514" t="s">
        <v>1573</v>
      </c>
      <c r="H1514">
        <v>8.16</v>
      </c>
      <c r="I1514">
        <v>24</v>
      </c>
      <c r="J1514" t="s">
        <v>1582</v>
      </c>
      <c r="K1514" t="s">
        <v>1583</v>
      </c>
      <c r="M1514" t="s">
        <v>138</v>
      </c>
      <c r="N1514" t="s">
        <v>1586</v>
      </c>
      <c r="O1514" t="s">
        <v>350</v>
      </c>
      <c r="P1514">
        <v>0.4</v>
      </c>
      <c r="Q1514" t="s">
        <v>87</v>
      </c>
      <c r="R1514" t="s">
        <v>79</v>
      </c>
      <c r="S1514" t="s">
        <v>102</v>
      </c>
      <c r="T1514" t="s">
        <v>1579</v>
      </c>
    </row>
    <row r="1515" spans="1:20" x14ac:dyDescent="0.2">
      <c r="A1515" t="s">
        <v>1569</v>
      </c>
      <c r="B1515" t="s">
        <v>1588</v>
      </c>
      <c r="C1515">
        <v>1977</v>
      </c>
      <c r="D1515" t="s">
        <v>1571</v>
      </c>
      <c r="E1515" t="s">
        <v>1589</v>
      </c>
      <c r="F1515" t="s">
        <v>95</v>
      </c>
      <c r="G1515" t="s">
        <v>1573</v>
      </c>
      <c r="H1515">
        <v>8.16</v>
      </c>
      <c r="I1515">
        <v>24</v>
      </c>
      <c r="J1515" t="s">
        <v>1582</v>
      </c>
      <c r="K1515" t="s">
        <v>1583</v>
      </c>
      <c r="M1515" t="s">
        <v>606</v>
      </c>
      <c r="O1515" t="s">
        <v>350</v>
      </c>
      <c r="P1515">
        <v>0.44</v>
      </c>
      <c r="Q1515" t="s">
        <v>87</v>
      </c>
      <c r="R1515" t="s">
        <v>79</v>
      </c>
      <c r="S1515" t="s">
        <v>102</v>
      </c>
      <c r="T1515" t="s">
        <v>1579</v>
      </c>
    </row>
    <row r="1516" spans="1:20" x14ac:dyDescent="0.2">
      <c r="A1516" t="s">
        <v>1590</v>
      </c>
      <c r="B1516" t="s">
        <v>1591</v>
      </c>
      <c r="C1516">
        <v>2004</v>
      </c>
      <c r="D1516" t="s">
        <v>1592</v>
      </c>
      <c r="E1516" t="s">
        <v>1593</v>
      </c>
      <c r="F1516" t="s">
        <v>95</v>
      </c>
      <c r="G1516" t="s">
        <v>1594</v>
      </c>
      <c r="H1516">
        <v>4</v>
      </c>
      <c r="I1516">
        <v>98</v>
      </c>
      <c r="J1516" t="s">
        <v>188</v>
      </c>
      <c r="K1516" t="s">
        <v>1595</v>
      </c>
      <c r="L1516" s="4" t="s">
        <v>1596</v>
      </c>
      <c r="M1516" t="s">
        <v>567</v>
      </c>
      <c r="N1516" t="s">
        <v>1597</v>
      </c>
      <c r="P1516">
        <v>0.19</v>
      </c>
      <c r="R1516" t="s">
        <v>79</v>
      </c>
      <c r="S1516" t="s">
        <v>56</v>
      </c>
      <c r="T1516" t="s">
        <v>1598</v>
      </c>
    </row>
    <row r="1517" spans="1:20" x14ac:dyDescent="0.2">
      <c r="A1517" t="s">
        <v>1590</v>
      </c>
      <c r="B1517" t="s">
        <v>1591</v>
      </c>
      <c r="C1517">
        <v>2004</v>
      </c>
      <c r="D1517" t="s">
        <v>1592</v>
      </c>
      <c r="E1517" t="s">
        <v>1593</v>
      </c>
      <c r="F1517" t="s">
        <v>95</v>
      </c>
      <c r="G1517" t="s">
        <v>1594</v>
      </c>
      <c r="H1517">
        <v>3</v>
      </c>
      <c r="I1517">
        <v>33</v>
      </c>
      <c r="J1517" t="s">
        <v>188</v>
      </c>
      <c r="K1517" t="s">
        <v>1595</v>
      </c>
      <c r="L1517" s="4" t="s">
        <v>1596</v>
      </c>
      <c r="M1517" t="s">
        <v>567</v>
      </c>
      <c r="N1517" t="s">
        <v>1597</v>
      </c>
      <c r="P1517">
        <v>-0.2</v>
      </c>
      <c r="R1517" t="s">
        <v>79</v>
      </c>
      <c r="S1517" t="s">
        <v>56</v>
      </c>
      <c r="T1517" t="s">
        <v>1598</v>
      </c>
    </row>
    <row r="1518" spans="1:20" x14ac:dyDescent="0.2">
      <c r="A1518" t="s">
        <v>1590</v>
      </c>
      <c r="B1518" t="s">
        <v>1591</v>
      </c>
      <c r="C1518">
        <v>2004</v>
      </c>
      <c r="D1518" t="s">
        <v>1592</v>
      </c>
      <c r="E1518" t="s">
        <v>1593</v>
      </c>
      <c r="F1518" t="s">
        <v>95</v>
      </c>
      <c r="G1518" t="s">
        <v>1594</v>
      </c>
      <c r="H1518">
        <v>4</v>
      </c>
      <c r="I1518">
        <v>65</v>
      </c>
      <c r="J1518" t="s">
        <v>188</v>
      </c>
      <c r="K1518" t="s">
        <v>1595</v>
      </c>
      <c r="L1518" s="4" t="s">
        <v>1596</v>
      </c>
      <c r="M1518" t="s">
        <v>567</v>
      </c>
      <c r="N1518" t="s">
        <v>1597</v>
      </c>
      <c r="P1518">
        <v>0.31</v>
      </c>
      <c r="Q1518" t="s">
        <v>87</v>
      </c>
      <c r="R1518" t="s">
        <v>79</v>
      </c>
      <c r="S1518" t="s">
        <v>56</v>
      </c>
      <c r="T1518" t="s">
        <v>1598</v>
      </c>
    </row>
    <row r="1519" spans="1:20" x14ac:dyDescent="0.2">
      <c r="A1519" t="s">
        <v>1590</v>
      </c>
      <c r="B1519" t="s">
        <v>1591</v>
      </c>
      <c r="C1519">
        <v>2004</v>
      </c>
      <c r="D1519" t="s">
        <v>1592</v>
      </c>
      <c r="E1519" t="s">
        <v>1593</v>
      </c>
      <c r="F1519" t="s">
        <v>95</v>
      </c>
      <c r="G1519" t="s">
        <v>1594</v>
      </c>
      <c r="H1519">
        <v>4</v>
      </c>
      <c r="I1519">
        <v>65</v>
      </c>
      <c r="J1519" t="s">
        <v>188</v>
      </c>
      <c r="K1519" t="s">
        <v>1595</v>
      </c>
      <c r="L1519" s="4" t="s">
        <v>1596</v>
      </c>
      <c r="M1519" t="s">
        <v>567</v>
      </c>
      <c r="N1519" t="s">
        <v>1597</v>
      </c>
      <c r="O1519" t="s">
        <v>1599</v>
      </c>
      <c r="P1519">
        <v>0.27</v>
      </c>
      <c r="Q1519" t="s">
        <v>87</v>
      </c>
      <c r="R1519" t="s">
        <v>79</v>
      </c>
      <c r="S1519" t="s">
        <v>56</v>
      </c>
      <c r="T1519" t="s">
        <v>1598</v>
      </c>
    </row>
    <row r="1520" spans="1:20" x14ac:dyDescent="0.2">
      <c r="A1520" t="s">
        <v>1590</v>
      </c>
      <c r="B1520" t="s">
        <v>1591</v>
      </c>
      <c r="C1520">
        <v>2004</v>
      </c>
      <c r="D1520" t="s">
        <v>1592</v>
      </c>
      <c r="E1520" t="s">
        <v>1593</v>
      </c>
      <c r="F1520" t="s">
        <v>95</v>
      </c>
      <c r="G1520" t="s">
        <v>1594</v>
      </c>
      <c r="H1520" s="4" t="s">
        <v>1596</v>
      </c>
      <c r="I1520">
        <v>65</v>
      </c>
      <c r="J1520" t="s">
        <v>567</v>
      </c>
      <c r="K1520" t="s">
        <v>1597</v>
      </c>
      <c r="L1520">
        <v>4</v>
      </c>
      <c r="M1520" t="s">
        <v>1600</v>
      </c>
      <c r="N1520" t="s">
        <v>1601</v>
      </c>
      <c r="P1520">
        <v>0.37</v>
      </c>
      <c r="Q1520" t="s">
        <v>87</v>
      </c>
      <c r="R1520" t="s">
        <v>79</v>
      </c>
      <c r="S1520" t="s">
        <v>56</v>
      </c>
      <c r="T1520" t="s">
        <v>1598</v>
      </c>
    </row>
    <row r="1521" spans="1:20" x14ac:dyDescent="0.2">
      <c r="A1521" t="s">
        <v>1590</v>
      </c>
      <c r="B1521" t="s">
        <v>1591</v>
      </c>
      <c r="C1521">
        <v>2004</v>
      </c>
      <c r="D1521" t="s">
        <v>1592</v>
      </c>
      <c r="E1521" t="s">
        <v>1593</v>
      </c>
      <c r="F1521" t="s">
        <v>95</v>
      </c>
      <c r="G1521" t="s">
        <v>1594</v>
      </c>
      <c r="H1521" s="4" t="s">
        <v>1596</v>
      </c>
      <c r="I1521">
        <v>61</v>
      </c>
      <c r="J1521" t="s">
        <v>567</v>
      </c>
      <c r="K1521" t="s">
        <v>1597</v>
      </c>
      <c r="L1521">
        <v>4</v>
      </c>
      <c r="M1521" t="s">
        <v>1600</v>
      </c>
      <c r="N1521" t="s">
        <v>1601</v>
      </c>
      <c r="O1521" t="s">
        <v>1599</v>
      </c>
      <c r="P1521">
        <v>0.42</v>
      </c>
      <c r="Q1521" t="s">
        <v>87</v>
      </c>
      <c r="R1521" t="s">
        <v>79</v>
      </c>
      <c r="S1521" t="s">
        <v>56</v>
      </c>
      <c r="T1521" t="s">
        <v>1598</v>
      </c>
    </row>
    <row r="1522" spans="1:20" x14ac:dyDescent="0.2">
      <c r="A1522" t="s">
        <v>1590</v>
      </c>
      <c r="B1522" t="s">
        <v>1591</v>
      </c>
      <c r="C1522">
        <v>2004</v>
      </c>
      <c r="D1522" t="s">
        <v>1592</v>
      </c>
      <c r="E1522" t="s">
        <v>1593</v>
      </c>
      <c r="F1522" t="s">
        <v>95</v>
      </c>
      <c r="G1522" t="s">
        <v>1594</v>
      </c>
      <c r="H1522" s="4" t="s">
        <v>1596</v>
      </c>
      <c r="I1522">
        <v>61</v>
      </c>
      <c r="J1522" t="s">
        <v>567</v>
      </c>
      <c r="K1522" t="s">
        <v>1597</v>
      </c>
      <c r="L1522">
        <v>4</v>
      </c>
      <c r="M1522" t="s">
        <v>1602</v>
      </c>
      <c r="N1522" t="s">
        <v>1601</v>
      </c>
      <c r="O1522" t="s">
        <v>209</v>
      </c>
      <c r="P1522">
        <v>0.16</v>
      </c>
      <c r="R1522" t="s">
        <v>79</v>
      </c>
      <c r="S1522" t="s">
        <v>56</v>
      </c>
      <c r="T1522" t="s">
        <v>1598</v>
      </c>
    </row>
    <row r="1523" spans="1:20" x14ac:dyDescent="0.2">
      <c r="A1523" t="s">
        <v>1590</v>
      </c>
      <c r="B1523" t="s">
        <v>1591</v>
      </c>
      <c r="C1523">
        <v>2004</v>
      </c>
      <c r="D1523" t="s">
        <v>1592</v>
      </c>
      <c r="E1523" t="s">
        <v>1593</v>
      </c>
      <c r="F1523" t="s">
        <v>95</v>
      </c>
      <c r="G1523" t="s">
        <v>1594</v>
      </c>
      <c r="H1523" s="4" t="s">
        <v>1596</v>
      </c>
      <c r="I1523">
        <v>61</v>
      </c>
      <c r="J1523" t="s">
        <v>567</v>
      </c>
      <c r="K1523" t="s">
        <v>1597</v>
      </c>
      <c r="L1523">
        <v>4</v>
      </c>
      <c r="M1523" t="s">
        <v>1394</v>
      </c>
      <c r="N1523" t="s">
        <v>1601</v>
      </c>
      <c r="O1523" t="s">
        <v>209</v>
      </c>
      <c r="P1523">
        <v>0.08</v>
      </c>
      <c r="R1523" t="s">
        <v>79</v>
      </c>
      <c r="S1523" t="s">
        <v>56</v>
      </c>
      <c r="T1523" t="s">
        <v>1598</v>
      </c>
    </row>
    <row r="1524" spans="1:20" x14ac:dyDescent="0.2">
      <c r="A1524" t="s">
        <v>1590</v>
      </c>
      <c r="B1524" t="s">
        <v>1591</v>
      </c>
      <c r="C1524">
        <v>2004</v>
      </c>
      <c r="D1524" t="s">
        <v>1592</v>
      </c>
      <c r="E1524" t="s">
        <v>1593</v>
      </c>
      <c r="F1524" t="s">
        <v>95</v>
      </c>
      <c r="G1524" t="s">
        <v>1594</v>
      </c>
      <c r="H1524" s="4" t="s">
        <v>1596</v>
      </c>
      <c r="I1524">
        <v>61</v>
      </c>
      <c r="J1524" t="s">
        <v>567</v>
      </c>
      <c r="K1524" t="s">
        <v>1597</v>
      </c>
      <c r="L1524">
        <v>4</v>
      </c>
      <c r="M1524" t="s">
        <v>1577</v>
      </c>
      <c r="N1524" t="s">
        <v>1601</v>
      </c>
      <c r="O1524" t="s">
        <v>209</v>
      </c>
      <c r="P1524">
        <v>0.21</v>
      </c>
      <c r="R1524" t="s">
        <v>79</v>
      </c>
      <c r="S1524" t="s">
        <v>56</v>
      </c>
      <c r="T1524" t="s">
        <v>1598</v>
      </c>
    </row>
    <row r="1525" spans="1:20" ht="68" x14ac:dyDescent="0.2">
      <c r="A1525" t="s">
        <v>1603</v>
      </c>
      <c r="B1525" t="s">
        <v>1604</v>
      </c>
      <c r="C1525">
        <v>2012</v>
      </c>
      <c r="D1525" t="s">
        <v>1605</v>
      </c>
      <c r="E1525" t="s">
        <v>1606</v>
      </c>
      <c r="F1525" t="s">
        <v>70</v>
      </c>
      <c r="G1525" t="s">
        <v>1607</v>
      </c>
      <c r="H1525" s="4" t="s">
        <v>1608</v>
      </c>
      <c r="I1525">
        <v>501</v>
      </c>
      <c r="J1525" t="s">
        <v>1609</v>
      </c>
      <c r="K1525" s="13" t="s">
        <v>1911</v>
      </c>
      <c r="L1525" s="4" t="s">
        <v>1610</v>
      </c>
      <c r="M1525" t="s">
        <v>1611</v>
      </c>
      <c r="N1525" t="s">
        <v>1612</v>
      </c>
      <c r="P1525">
        <v>-0.09</v>
      </c>
      <c r="R1525" t="s">
        <v>55</v>
      </c>
      <c r="S1525" t="s">
        <v>56</v>
      </c>
      <c r="T1525" t="s">
        <v>1613</v>
      </c>
    </row>
    <row r="1526" spans="1:20" ht="68" x14ac:dyDescent="0.2">
      <c r="A1526" t="s">
        <v>1603</v>
      </c>
      <c r="B1526" t="s">
        <v>1604</v>
      </c>
      <c r="C1526">
        <v>2012</v>
      </c>
      <c r="D1526" t="s">
        <v>1605</v>
      </c>
      <c r="E1526" t="s">
        <v>1606</v>
      </c>
      <c r="F1526" t="s">
        <v>70</v>
      </c>
      <c r="G1526" t="s">
        <v>1607</v>
      </c>
      <c r="H1526" s="4" t="s">
        <v>1608</v>
      </c>
      <c r="I1526">
        <v>501</v>
      </c>
      <c r="J1526" t="s">
        <v>1609</v>
      </c>
      <c r="K1526" s="13" t="s">
        <v>1911</v>
      </c>
      <c r="M1526" t="s">
        <v>1614</v>
      </c>
      <c r="N1526" t="s">
        <v>1615</v>
      </c>
      <c r="P1526">
        <v>0</v>
      </c>
      <c r="R1526" t="s">
        <v>55</v>
      </c>
      <c r="S1526" t="s">
        <v>102</v>
      </c>
      <c r="T1526" t="s">
        <v>1613</v>
      </c>
    </row>
    <row r="1527" spans="1:20" ht="68" x14ac:dyDescent="0.2">
      <c r="A1527" t="s">
        <v>1603</v>
      </c>
      <c r="B1527" t="s">
        <v>1604</v>
      </c>
      <c r="C1527">
        <v>2012</v>
      </c>
      <c r="D1527" t="s">
        <v>1605</v>
      </c>
      <c r="E1527" t="s">
        <v>1606</v>
      </c>
      <c r="F1527" t="s">
        <v>70</v>
      </c>
      <c r="G1527" t="s">
        <v>1607</v>
      </c>
      <c r="H1527" s="4" t="s">
        <v>1608</v>
      </c>
      <c r="I1527">
        <v>501</v>
      </c>
      <c r="J1527" t="s">
        <v>1609</v>
      </c>
      <c r="K1527" s="13" t="s">
        <v>1911</v>
      </c>
      <c r="M1527" t="s">
        <v>1616</v>
      </c>
      <c r="N1527" t="s">
        <v>1615</v>
      </c>
      <c r="P1527">
        <v>-0.09</v>
      </c>
      <c r="R1527" t="s">
        <v>55</v>
      </c>
      <c r="S1527" t="s">
        <v>102</v>
      </c>
      <c r="T1527" t="s">
        <v>1613</v>
      </c>
    </row>
    <row r="1528" spans="1:20" ht="68" x14ac:dyDescent="0.2">
      <c r="A1528" t="s">
        <v>1603</v>
      </c>
      <c r="B1528" t="s">
        <v>1604</v>
      </c>
      <c r="C1528">
        <v>2012</v>
      </c>
      <c r="D1528" t="s">
        <v>1605</v>
      </c>
      <c r="E1528" t="s">
        <v>1606</v>
      </c>
      <c r="F1528" t="s">
        <v>70</v>
      </c>
      <c r="G1528" t="s">
        <v>1607</v>
      </c>
      <c r="H1528" s="4" t="s">
        <v>1608</v>
      </c>
      <c r="I1528">
        <v>501</v>
      </c>
      <c r="J1528" t="s">
        <v>1609</v>
      </c>
      <c r="K1528" s="13" t="s">
        <v>1911</v>
      </c>
      <c r="L1528" s="4" t="s">
        <v>1610</v>
      </c>
      <c r="M1528" t="s">
        <v>1617</v>
      </c>
      <c r="N1528" t="s">
        <v>1618</v>
      </c>
      <c r="P1528">
        <v>-0.03</v>
      </c>
      <c r="R1528" t="s">
        <v>55</v>
      </c>
      <c r="S1528" t="s">
        <v>56</v>
      </c>
      <c r="T1528" t="s">
        <v>1613</v>
      </c>
    </row>
    <row r="1529" spans="1:20" ht="68" x14ac:dyDescent="0.2">
      <c r="A1529" t="s">
        <v>1603</v>
      </c>
      <c r="B1529" t="s">
        <v>1604</v>
      </c>
      <c r="C1529">
        <v>2012</v>
      </c>
      <c r="D1529" t="s">
        <v>1605</v>
      </c>
      <c r="E1529" t="s">
        <v>1606</v>
      </c>
      <c r="F1529" t="s">
        <v>70</v>
      </c>
      <c r="G1529" t="s">
        <v>1607</v>
      </c>
      <c r="H1529" s="4" t="s">
        <v>1608</v>
      </c>
      <c r="I1529">
        <v>501</v>
      </c>
      <c r="J1529" t="s">
        <v>1609</v>
      </c>
      <c r="K1529" s="13" t="s">
        <v>1911</v>
      </c>
      <c r="L1529" s="4" t="s">
        <v>1610</v>
      </c>
      <c r="M1529" t="s">
        <v>1619</v>
      </c>
      <c r="N1529" t="s">
        <v>1620</v>
      </c>
      <c r="P1529">
        <v>0</v>
      </c>
      <c r="R1529" t="s">
        <v>55</v>
      </c>
      <c r="S1529" t="s">
        <v>56</v>
      </c>
      <c r="T1529" t="s">
        <v>1613</v>
      </c>
    </row>
    <row r="1530" spans="1:20" ht="68" x14ac:dyDescent="0.2">
      <c r="A1530" t="s">
        <v>1603</v>
      </c>
      <c r="B1530" t="s">
        <v>1604</v>
      </c>
      <c r="C1530">
        <v>2012</v>
      </c>
      <c r="D1530" t="s">
        <v>1605</v>
      </c>
      <c r="E1530" t="s">
        <v>1606</v>
      </c>
      <c r="F1530" t="s">
        <v>70</v>
      </c>
      <c r="G1530" t="s">
        <v>1607</v>
      </c>
      <c r="H1530" s="4" t="s">
        <v>1608</v>
      </c>
      <c r="I1530">
        <v>501</v>
      </c>
      <c r="J1530" t="s">
        <v>1609</v>
      </c>
      <c r="K1530" s="13" t="s">
        <v>1911</v>
      </c>
      <c r="L1530" s="4" t="s">
        <v>1610</v>
      </c>
      <c r="M1530" t="s">
        <v>1621</v>
      </c>
      <c r="N1530" t="s">
        <v>1622</v>
      </c>
      <c r="P1530">
        <v>-0.04</v>
      </c>
      <c r="R1530" t="s">
        <v>55</v>
      </c>
      <c r="S1530" t="s">
        <v>56</v>
      </c>
      <c r="T1530" t="s">
        <v>1613</v>
      </c>
    </row>
    <row r="1531" spans="1:20" ht="68" x14ac:dyDescent="0.2">
      <c r="A1531" t="s">
        <v>1603</v>
      </c>
      <c r="B1531" t="s">
        <v>1604</v>
      </c>
      <c r="C1531">
        <v>2012</v>
      </c>
      <c r="D1531" t="s">
        <v>1605</v>
      </c>
      <c r="E1531" t="s">
        <v>1606</v>
      </c>
      <c r="F1531" t="s">
        <v>70</v>
      </c>
      <c r="G1531" t="s">
        <v>1607</v>
      </c>
      <c r="H1531" s="4" t="s">
        <v>1608</v>
      </c>
      <c r="I1531">
        <v>501</v>
      </c>
      <c r="J1531" t="s">
        <v>1609</v>
      </c>
      <c r="K1531" s="13" t="s">
        <v>1911</v>
      </c>
      <c r="L1531" s="4" t="s">
        <v>1610</v>
      </c>
      <c r="M1531" t="s">
        <v>1623</v>
      </c>
      <c r="N1531" t="s">
        <v>1624</v>
      </c>
      <c r="P1531">
        <v>-0.02</v>
      </c>
      <c r="R1531" t="s">
        <v>55</v>
      </c>
      <c r="S1531" t="s">
        <v>56</v>
      </c>
      <c r="T1531" t="s">
        <v>1613</v>
      </c>
    </row>
    <row r="1532" spans="1:20" ht="68" x14ac:dyDescent="0.2">
      <c r="A1532" t="s">
        <v>1603</v>
      </c>
      <c r="B1532" t="s">
        <v>1604</v>
      </c>
      <c r="C1532">
        <v>2012</v>
      </c>
      <c r="D1532" t="s">
        <v>1605</v>
      </c>
      <c r="E1532" t="s">
        <v>1606</v>
      </c>
      <c r="F1532" t="s">
        <v>70</v>
      </c>
      <c r="G1532" t="s">
        <v>1607</v>
      </c>
      <c r="H1532" s="4" t="s">
        <v>1608</v>
      </c>
      <c r="I1532">
        <v>501</v>
      </c>
      <c r="J1532" t="s">
        <v>1609</v>
      </c>
      <c r="K1532" s="13" t="s">
        <v>1911</v>
      </c>
      <c r="M1532" t="s">
        <v>384</v>
      </c>
      <c r="N1532" t="s">
        <v>1625</v>
      </c>
      <c r="P1532">
        <v>0.05</v>
      </c>
      <c r="R1532" t="s">
        <v>55</v>
      </c>
      <c r="S1532" t="s">
        <v>102</v>
      </c>
      <c r="T1532" t="s">
        <v>1613</v>
      </c>
    </row>
    <row r="1533" spans="1:20" ht="68" x14ac:dyDescent="0.2">
      <c r="A1533" t="s">
        <v>1603</v>
      </c>
      <c r="B1533" t="s">
        <v>1604</v>
      </c>
      <c r="C1533">
        <v>2012</v>
      </c>
      <c r="D1533" t="s">
        <v>1605</v>
      </c>
      <c r="E1533" t="s">
        <v>1606</v>
      </c>
      <c r="F1533" t="s">
        <v>70</v>
      </c>
      <c r="G1533" t="s">
        <v>1607</v>
      </c>
      <c r="H1533" s="4" t="s">
        <v>1608</v>
      </c>
      <c r="I1533">
        <v>501</v>
      </c>
      <c r="J1533" t="s">
        <v>1609</v>
      </c>
      <c r="K1533" s="13" t="s">
        <v>1911</v>
      </c>
      <c r="M1533" t="s">
        <v>1626</v>
      </c>
      <c r="N1533" t="s">
        <v>1625</v>
      </c>
      <c r="P1533">
        <v>0.14000000000000001</v>
      </c>
      <c r="Q1533" t="s">
        <v>87</v>
      </c>
      <c r="R1533" t="s">
        <v>55</v>
      </c>
      <c r="S1533" t="s">
        <v>102</v>
      </c>
      <c r="T1533" t="s">
        <v>1613</v>
      </c>
    </row>
    <row r="1534" spans="1:20" ht="68" x14ac:dyDescent="0.2">
      <c r="A1534" t="s">
        <v>1603</v>
      </c>
      <c r="B1534" t="s">
        <v>1604</v>
      </c>
      <c r="C1534">
        <v>2012</v>
      </c>
      <c r="D1534" t="s">
        <v>1605</v>
      </c>
      <c r="E1534" t="s">
        <v>1606</v>
      </c>
      <c r="F1534" t="s">
        <v>70</v>
      </c>
      <c r="G1534" t="s">
        <v>1607</v>
      </c>
      <c r="H1534" s="4" t="s">
        <v>1608</v>
      </c>
      <c r="I1534">
        <v>501</v>
      </c>
      <c r="J1534" t="s">
        <v>1609</v>
      </c>
      <c r="K1534" s="13" t="s">
        <v>1911</v>
      </c>
      <c r="M1534" t="s">
        <v>1627</v>
      </c>
      <c r="N1534" t="s">
        <v>1625</v>
      </c>
      <c r="P1534">
        <v>0.03</v>
      </c>
      <c r="R1534" t="s">
        <v>55</v>
      </c>
      <c r="S1534" t="s">
        <v>102</v>
      </c>
      <c r="T1534" t="s">
        <v>1613</v>
      </c>
    </row>
    <row r="1535" spans="1:20" ht="136" x14ac:dyDescent="0.2">
      <c r="A1535" t="s">
        <v>1603</v>
      </c>
      <c r="B1535" t="s">
        <v>1604</v>
      </c>
      <c r="C1535">
        <v>2012</v>
      </c>
      <c r="D1535" t="s">
        <v>1605</v>
      </c>
      <c r="E1535" t="s">
        <v>1606</v>
      </c>
      <c r="F1535" t="s">
        <v>70</v>
      </c>
      <c r="G1535" t="s">
        <v>1607</v>
      </c>
      <c r="H1535" s="4" t="s">
        <v>1608</v>
      </c>
      <c r="I1535">
        <v>501</v>
      </c>
      <c r="J1535" t="s">
        <v>1609</v>
      </c>
      <c r="K1535" s="13" t="s">
        <v>1911</v>
      </c>
      <c r="M1535" t="s">
        <v>247</v>
      </c>
      <c r="N1535" s="13" t="s">
        <v>1912</v>
      </c>
      <c r="P1535">
        <v>0.19</v>
      </c>
      <c r="Q1535" t="s">
        <v>87</v>
      </c>
      <c r="R1535" t="s">
        <v>55</v>
      </c>
      <c r="S1535" t="s">
        <v>102</v>
      </c>
      <c r="T1535" t="s">
        <v>1613</v>
      </c>
    </row>
    <row r="1536" spans="1:20" ht="68" x14ac:dyDescent="0.2">
      <c r="A1536" t="s">
        <v>1603</v>
      </c>
      <c r="B1536" t="s">
        <v>1604</v>
      </c>
      <c r="C1536">
        <v>2012</v>
      </c>
      <c r="D1536" t="s">
        <v>1605</v>
      </c>
      <c r="E1536" t="s">
        <v>1606</v>
      </c>
      <c r="F1536" t="s">
        <v>70</v>
      </c>
      <c r="G1536" t="s">
        <v>1607</v>
      </c>
      <c r="H1536" s="4" t="s">
        <v>1608</v>
      </c>
      <c r="I1536">
        <v>501</v>
      </c>
      <c r="J1536" t="s">
        <v>1609</v>
      </c>
      <c r="K1536" s="13" t="s">
        <v>1911</v>
      </c>
      <c r="M1536" t="s">
        <v>1628</v>
      </c>
      <c r="N1536" t="s">
        <v>1629</v>
      </c>
      <c r="P1536">
        <v>0.17</v>
      </c>
      <c r="Q1536" t="s">
        <v>87</v>
      </c>
      <c r="R1536" t="s">
        <v>55</v>
      </c>
      <c r="S1536" t="s">
        <v>102</v>
      </c>
      <c r="T1536" t="s">
        <v>1613</v>
      </c>
    </row>
    <row r="1537" spans="1:20" ht="68" x14ac:dyDescent="0.2">
      <c r="A1537" t="s">
        <v>1603</v>
      </c>
      <c r="B1537" t="s">
        <v>1604</v>
      </c>
      <c r="C1537">
        <v>2012</v>
      </c>
      <c r="D1537" t="s">
        <v>1605</v>
      </c>
      <c r="E1537" t="s">
        <v>1606</v>
      </c>
      <c r="F1537" t="s">
        <v>70</v>
      </c>
      <c r="G1537" t="s">
        <v>1607</v>
      </c>
      <c r="H1537" s="4" t="s">
        <v>1608</v>
      </c>
      <c r="I1537">
        <v>501</v>
      </c>
      <c r="J1537" t="s">
        <v>1609</v>
      </c>
      <c r="K1537" s="13" t="s">
        <v>1911</v>
      </c>
      <c r="M1537" t="s">
        <v>1630</v>
      </c>
      <c r="N1537" t="s">
        <v>1631</v>
      </c>
      <c r="P1537">
        <v>0.21</v>
      </c>
      <c r="Q1537" t="s">
        <v>87</v>
      </c>
      <c r="R1537" t="s">
        <v>55</v>
      </c>
      <c r="S1537" t="s">
        <v>102</v>
      </c>
      <c r="T1537" t="s">
        <v>1613</v>
      </c>
    </row>
    <row r="1538" spans="1:20" ht="68" x14ac:dyDescent="0.2">
      <c r="A1538" t="s">
        <v>1603</v>
      </c>
      <c r="B1538" t="s">
        <v>1604</v>
      </c>
      <c r="C1538">
        <v>2012</v>
      </c>
      <c r="D1538" t="s">
        <v>1605</v>
      </c>
      <c r="E1538" t="s">
        <v>1606</v>
      </c>
      <c r="F1538" t="s">
        <v>70</v>
      </c>
      <c r="G1538" t="s">
        <v>1607</v>
      </c>
      <c r="H1538" s="4" t="s">
        <v>1608</v>
      </c>
      <c r="I1538">
        <v>501</v>
      </c>
      <c r="J1538" t="s">
        <v>1609</v>
      </c>
      <c r="K1538" s="13" t="s">
        <v>1911</v>
      </c>
      <c r="M1538" t="s">
        <v>335</v>
      </c>
      <c r="N1538" t="s">
        <v>1632</v>
      </c>
      <c r="P1538">
        <v>0.14000000000000001</v>
      </c>
      <c r="Q1538" t="s">
        <v>87</v>
      </c>
      <c r="R1538" t="s">
        <v>55</v>
      </c>
      <c r="S1538" t="s">
        <v>102</v>
      </c>
      <c r="T1538" t="s">
        <v>1613</v>
      </c>
    </row>
    <row r="1539" spans="1:20" ht="119" x14ac:dyDescent="0.2">
      <c r="A1539" t="s">
        <v>1603</v>
      </c>
      <c r="B1539" t="s">
        <v>1604</v>
      </c>
      <c r="C1539">
        <v>2012</v>
      </c>
      <c r="D1539" t="s">
        <v>1605</v>
      </c>
      <c r="E1539" t="s">
        <v>1606</v>
      </c>
      <c r="F1539" t="s">
        <v>70</v>
      </c>
      <c r="G1539" t="s">
        <v>1607</v>
      </c>
      <c r="H1539" s="4" t="s">
        <v>1608</v>
      </c>
      <c r="I1539">
        <v>501</v>
      </c>
      <c r="J1539" t="s">
        <v>247</v>
      </c>
      <c r="K1539" s="13" t="s">
        <v>1912</v>
      </c>
      <c r="L1539" s="4" t="s">
        <v>1610</v>
      </c>
      <c r="M1539" t="s">
        <v>1611</v>
      </c>
      <c r="N1539" t="s">
        <v>1612</v>
      </c>
      <c r="P1539">
        <v>0.03</v>
      </c>
      <c r="R1539" t="s">
        <v>55</v>
      </c>
      <c r="S1539" t="s">
        <v>56</v>
      </c>
      <c r="T1539" t="s">
        <v>1613</v>
      </c>
    </row>
    <row r="1540" spans="1:20" ht="119" x14ac:dyDescent="0.2">
      <c r="A1540" t="s">
        <v>1603</v>
      </c>
      <c r="B1540" t="s">
        <v>1604</v>
      </c>
      <c r="C1540">
        <v>2012</v>
      </c>
      <c r="D1540" t="s">
        <v>1605</v>
      </c>
      <c r="E1540" t="s">
        <v>1606</v>
      </c>
      <c r="F1540" t="s">
        <v>70</v>
      </c>
      <c r="G1540" t="s">
        <v>1607</v>
      </c>
      <c r="H1540" s="4" t="s">
        <v>1608</v>
      </c>
      <c r="I1540">
        <v>501</v>
      </c>
      <c r="J1540" t="s">
        <v>247</v>
      </c>
      <c r="K1540" s="13" t="s">
        <v>1912</v>
      </c>
      <c r="M1540" t="s">
        <v>1614</v>
      </c>
      <c r="N1540" t="s">
        <v>1615</v>
      </c>
      <c r="P1540">
        <v>0.02</v>
      </c>
      <c r="R1540" t="s">
        <v>55</v>
      </c>
      <c r="S1540" t="s">
        <v>102</v>
      </c>
      <c r="T1540" t="s">
        <v>1613</v>
      </c>
    </row>
    <row r="1541" spans="1:20" ht="119" x14ac:dyDescent="0.2">
      <c r="A1541" t="s">
        <v>1603</v>
      </c>
      <c r="B1541" t="s">
        <v>1604</v>
      </c>
      <c r="C1541">
        <v>2012</v>
      </c>
      <c r="D1541" t="s">
        <v>1605</v>
      </c>
      <c r="E1541" t="s">
        <v>1606</v>
      </c>
      <c r="F1541" t="s">
        <v>70</v>
      </c>
      <c r="G1541" t="s">
        <v>1607</v>
      </c>
      <c r="H1541" s="4" t="s">
        <v>1608</v>
      </c>
      <c r="I1541">
        <v>501</v>
      </c>
      <c r="J1541" t="s">
        <v>247</v>
      </c>
      <c r="K1541" s="13" t="s">
        <v>1912</v>
      </c>
      <c r="M1541" t="s">
        <v>1616</v>
      </c>
      <c r="N1541" t="s">
        <v>1615</v>
      </c>
      <c r="P1541">
        <v>0.04</v>
      </c>
      <c r="R1541" t="s">
        <v>55</v>
      </c>
      <c r="S1541" t="s">
        <v>102</v>
      </c>
      <c r="T1541" t="s">
        <v>1613</v>
      </c>
    </row>
    <row r="1542" spans="1:20" ht="119" x14ac:dyDescent="0.2">
      <c r="A1542" t="s">
        <v>1603</v>
      </c>
      <c r="B1542" t="s">
        <v>1604</v>
      </c>
      <c r="C1542">
        <v>2012</v>
      </c>
      <c r="D1542" t="s">
        <v>1605</v>
      </c>
      <c r="E1542" t="s">
        <v>1606</v>
      </c>
      <c r="F1542" t="s">
        <v>70</v>
      </c>
      <c r="G1542" t="s">
        <v>1607</v>
      </c>
      <c r="H1542" s="4" t="s">
        <v>1608</v>
      </c>
      <c r="I1542">
        <v>501</v>
      </c>
      <c r="J1542" t="s">
        <v>247</v>
      </c>
      <c r="K1542" s="13" t="s">
        <v>1912</v>
      </c>
      <c r="L1542" s="4" t="s">
        <v>1610</v>
      </c>
      <c r="M1542" t="s">
        <v>1617</v>
      </c>
      <c r="N1542" t="s">
        <v>1618</v>
      </c>
      <c r="P1542">
        <v>0.06</v>
      </c>
      <c r="R1542" t="s">
        <v>55</v>
      </c>
      <c r="S1542" t="s">
        <v>56</v>
      </c>
      <c r="T1542" t="s">
        <v>1613</v>
      </c>
    </row>
    <row r="1543" spans="1:20" ht="119" x14ac:dyDescent="0.2">
      <c r="A1543" t="s">
        <v>1603</v>
      </c>
      <c r="B1543" t="s">
        <v>1604</v>
      </c>
      <c r="C1543">
        <v>2012</v>
      </c>
      <c r="D1543" t="s">
        <v>1605</v>
      </c>
      <c r="E1543" t="s">
        <v>1606</v>
      </c>
      <c r="F1543" t="s">
        <v>70</v>
      </c>
      <c r="G1543" t="s">
        <v>1607</v>
      </c>
      <c r="H1543" s="4" t="s">
        <v>1608</v>
      </c>
      <c r="I1543">
        <v>501</v>
      </c>
      <c r="J1543" t="s">
        <v>247</v>
      </c>
      <c r="K1543" s="13" t="s">
        <v>1912</v>
      </c>
      <c r="L1543" s="4" t="s">
        <v>1610</v>
      </c>
      <c r="M1543" t="s">
        <v>1619</v>
      </c>
      <c r="N1543" t="s">
        <v>1620</v>
      </c>
      <c r="P1543">
        <v>0.05</v>
      </c>
      <c r="R1543" t="s">
        <v>55</v>
      </c>
      <c r="S1543" t="s">
        <v>56</v>
      </c>
      <c r="T1543" t="s">
        <v>1613</v>
      </c>
    </row>
    <row r="1544" spans="1:20" ht="119" x14ac:dyDescent="0.2">
      <c r="A1544" t="s">
        <v>1603</v>
      </c>
      <c r="B1544" t="s">
        <v>1604</v>
      </c>
      <c r="C1544">
        <v>2012</v>
      </c>
      <c r="D1544" t="s">
        <v>1605</v>
      </c>
      <c r="E1544" t="s">
        <v>1606</v>
      </c>
      <c r="F1544" t="s">
        <v>70</v>
      </c>
      <c r="G1544" t="s">
        <v>1607</v>
      </c>
      <c r="H1544" s="4" t="s">
        <v>1608</v>
      </c>
      <c r="I1544">
        <v>501</v>
      </c>
      <c r="J1544" t="s">
        <v>247</v>
      </c>
      <c r="K1544" s="13" t="s">
        <v>1912</v>
      </c>
      <c r="L1544" s="4" t="s">
        <v>1610</v>
      </c>
      <c r="M1544" t="s">
        <v>1621</v>
      </c>
      <c r="N1544" t="s">
        <v>1622</v>
      </c>
      <c r="P1544">
        <v>0.1</v>
      </c>
      <c r="R1544" t="s">
        <v>55</v>
      </c>
      <c r="S1544" t="s">
        <v>56</v>
      </c>
      <c r="T1544" t="s">
        <v>1613</v>
      </c>
    </row>
    <row r="1545" spans="1:20" ht="119" x14ac:dyDescent="0.2">
      <c r="A1545" t="s">
        <v>1603</v>
      </c>
      <c r="B1545" t="s">
        <v>1604</v>
      </c>
      <c r="C1545">
        <v>2012</v>
      </c>
      <c r="D1545" t="s">
        <v>1605</v>
      </c>
      <c r="E1545" t="s">
        <v>1606</v>
      </c>
      <c r="F1545" t="s">
        <v>70</v>
      </c>
      <c r="G1545" t="s">
        <v>1607</v>
      </c>
      <c r="H1545" s="4" t="s">
        <v>1608</v>
      </c>
      <c r="I1545">
        <v>501</v>
      </c>
      <c r="J1545" t="s">
        <v>247</v>
      </c>
      <c r="K1545" s="13" t="s">
        <v>1912</v>
      </c>
      <c r="L1545" s="4" t="s">
        <v>1610</v>
      </c>
      <c r="M1545" t="s">
        <v>1623</v>
      </c>
      <c r="N1545" t="s">
        <v>1624</v>
      </c>
      <c r="P1545">
        <v>-0.04</v>
      </c>
      <c r="R1545" t="s">
        <v>55</v>
      </c>
      <c r="S1545" t="s">
        <v>56</v>
      </c>
      <c r="T1545" t="s">
        <v>1613</v>
      </c>
    </row>
    <row r="1546" spans="1:20" ht="119" x14ac:dyDescent="0.2">
      <c r="A1546" t="s">
        <v>1603</v>
      </c>
      <c r="B1546" t="s">
        <v>1604</v>
      </c>
      <c r="C1546">
        <v>2012</v>
      </c>
      <c r="D1546" t="s">
        <v>1605</v>
      </c>
      <c r="E1546" t="s">
        <v>1606</v>
      </c>
      <c r="F1546" t="s">
        <v>70</v>
      </c>
      <c r="G1546" t="s">
        <v>1607</v>
      </c>
      <c r="H1546" s="4" t="s">
        <v>1608</v>
      </c>
      <c r="I1546">
        <v>501</v>
      </c>
      <c r="J1546" t="s">
        <v>247</v>
      </c>
      <c r="K1546" s="13" t="s">
        <v>1912</v>
      </c>
      <c r="M1546" t="s">
        <v>384</v>
      </c>
      <c r="N1546" t="s">
        <v>1625</v>
      </c>
      <c r="P1546">
        <v>0.02</v>
      </c>
      <c r="R1546" t="s">
        <v>55</v>
      </c>
      <c r="S1546" t="s">
        <v>102</v>
      </c>
      <c r="T1546" t="s">
        <v>1613</v>
      </c>
    </row>
    <row r="1547" spans="1:20" ht="119" x14ac:dyDescent="0.2">
      <c r="A1547" t="s">
        <v>1603</v>
      </c>
      <c r="B1547" t="s">
        <v>1604</v>
      </c>
      <c r="C1547">
        <v>2012</v>
      </c>
      <c r="D1547" t="s">
        <v>1605</v>
      </c>
      <c r="E1547" t="s">
        <v>1606</v>
      </c>
      <c r="F1547" t="s">
        <v>70</v>
      </c>
      <c r="G1547" t="s">
        <v>1607</v>
      </c>
      <c r="H1547" s="4" t="s">
        <v>1608</v>
      </c>
      <c r="I1547">
        <v>501</v>
      </c>
      <c r="J1547" t="s">
        <v>247</v>
      </c>
      <c r="K1547" s="13" t="s">
        <v>1912</v>
      </c>
      <c r="M1547" t="s">
        <v>1626</v>
      </c>
      <c r="N1547" t="s">
        <v>1625</v>
      </c>
      <c r="P1547">
        <v>0.1</v>
      </c>
      <c r="R1547" t="s">
        <v>55</v>
      </c>
      <c r="S1547" t="s">
        <v>102</v>
      </c>
      <c r="T1547" t="s">
        <v>1613</v>
      </c>
    </row>
    <row r="1548" spans="1:20" ht="119" x14ac:dyDescent="0.2">
      <c r="A1548" t="s">
        <v>1603</v>
      </c>
      <c r="B1548" t="s">
        <v>1604</v>
      </c>
      <c r="C1548">
        <v>2012</v>
      </c>
      <c r="D1548" t="s">
        <v>1605</v>
      </c>
      <c r="E1548" t="s">
        <v>1606</v>
      </c>
      <c r="F1548" t="s">
        <v>70</v>
      </c>
      <c r="G1548" t="s">
        <v>1607</v>
      </c>
      <c r="H1548" s="4" t="s">
        <v>1608</v>
      </c>
      <c r="I1548">
        <v>501</v>
      </c>
      <c r="J1548" t="s">
        <v>247</v>
      </c>
      <c r="K1548" s="13" t="s">
        <v>1912</v>
      </c>
      <c r="M1548" t="s">
        <v>1627</v>
      </c>
      <c r="N1548" t="s">
        <v>1625</v>
      </c>
      <c r="P1548">
        <v>-0.02</v>
      </c>
      <c r="R1548" t="s">
        <v>55</v>
      </c>
      <c r="S1548" t="s">
        <v>102</v>
      </c>
      <c r="T1548" t="s">
        <v>1613</v>
      </c>
    </row>
    <row r="1549" spans="1:20" ht="119" x14ac:dyDescent="0.2">
      <c r="A1549" t="s">
        <v>1603</v>
      </c>
      <c r="B1549" t="s">
        <v>1604</v>
      </c>
      <c r="C1549">
        <v>2012</v>
      </c>
      <c r="D1549" t="s">
        <v>1605</v>
      </c>
      <c r="E1549" t="s">
        <v>1606</v>
      </c>
      <c r="F1549" t="s">
        <v>70</v>
      </c>
      <c r="G1549" t="s">
        <v>1607</v>
      </c>
      <c r="H1549" s="4" t="s">
        <v>1608</v>
      </c>
      <c r="I1549">
        <v>501</v>
      </c>
      <c r="J1549" t="s">
        <v>247</v>
      </c>
      <c r="K1549" s="13" t="s">
        <v>1912</v>
      </c>
      <c r="M1549" t="s">
        <v>1628</v>
      </c>
      <c r="N1549" t="s">
        <v>1629</v>
      </c>
      <c r="P1549">
        <v>0.19</v>
      </c>
      <c r="Q1549" t="s">
        <v>87</v>
      </c>
      <c r="R1549" t="s">
        <v>55</v>
      </c>
      <c r="S1549" t="s">
        <v>102</v>
      </c>
      <c r="T1549" t="s">
        <v>1613</v>
      </c>
    </row>
    <row r="1550" spans="1:20" ht="119" x14ac:dyDescent="0.2">
      <c r="A1550" t="s">
        <v>1603</v>
      </c>
      <c r="B1550" t="s">
        <v>1604</v>
      </c>
      <c r="C1550">
        <v>2012</v>
      </c>
      <c r="D1550" t="s">
        <v>1605</v>
      </c>
      <c r="E1550" t="s">
        <v>1606</v>
      </c>
      <c r="F1550" t="s">
        <v>70</v>
      </c>
      <c r="G1550" t="s">
        <v>1607</v>
      </c>
      <c r="H1550" s="4" t="s">
        <v>1608</v>
      </c>
      <c r="I1550">
        <v>501</v>
      </c>
      <c r="J1550" t="s">
        <v>247</v>
      </c>
      <c r="K1550" s="13" t="s">
        <v>1912</v>
      </c>
      <c r="M1550" t="s">
        <v>1630</v>
      </c>
      <c r="N1550" t="s">
        <v>1631</v>
      </c>
      <c r="P1550">
        <v>7.0000000000000007E-2</v>
      </c>
      <c r="R1550" t="s">
        <v>55</v>
      </c>
      <c r="S1550" t="s">
        <v>102</v>
      </c>
      <c r="T1550" t="s">
        <v>1613</v>
      </c>
    </row>
    <row r="1551" spans="1:20" ht="119" x14ac:dyDescent="0.2">
      <c r="A1551" t="s">
        <v>1603</v>
      </c>
      <c r="B1551" t="s">
        <v>1604</v>
      </c>
      <c r="C1551">
        <v>2012</v>
      </c>
      <c r="D1551" t="s">
        <v>1605</v>
      </c>
      <c r="E1551" t="s">
        <v>1606</v>
      </c>
      <c r="F1551" t="s">
        <v>70</v>
      </c>
      <c r="G1551" t="s">
        <v>1607</v>
      </c>
      <c r="H1551" s="4" t="s">
        <v>1608</v>
      </c>
      <c r="I1551">
        <v>501</v>
      </c>
      <c r="J1551" t="s">
        <v>247</v>
      </c>
      <c r="K1551" s="13" t="s">
        <v>1912</v>
      </c>
      <c r="M1551" t="s">
        <v>335</v>
      </c>
      <c r="N1551" t="s">
        <v>1632</v>
      </c>
      <c r="P1551">
        <v>0.16</v>
      </c>
      <c r="Q1551" t="s">
        <v>87</v>
      </c>
      <c r="R1551" t="s">
        <v>55</v>
      </c>
      <c r="S1551" t="s">
        <v>102</v>
      </c>
      <c r="T1551" t="s">
        <v>1613</v>
      </c>
    </row>
    <row r="1552" spans="1:20" x14ac:dyDescent="0.2">
      <c r="A1552" t="s">
        <v>1603</v>
      </c>
      <c r="B1552" t="s">
        <v>1604</v>
      </c>
      <c r="C1552">
        <v>2012</v>
      </c>
      <c r="D1552" t="s">
        <v>1605</v>
      </c>
      <c r="E1552" t="s">
        <v>1606</v>
      </c>
      <c r="F1552" t="s">
        <v>70</v>
      </c>
      <c r="G1552" t="s">
        <v>1607</v>
      </c>
      <c r="H1552" s="4" t="s">
        <v>1608</v>
      </c>
      <c r="I1552">
        <v>501</v>
      </c>
      <c r="J1552" t="s">
        <v>1628</v>
      </c>
      <c r="K1552" t="s">
        <v>1629</v>
      </c>
      <c r="L1552" s="4" t="s">
        <v>1610</v>
      </c>
      <c r="M1552" t="s">
        <v>1611</v>
      </c>
      <c r="N1552" t="s">
        <v>1612</v>
      </c>
      <c r="P1552">
        <v>0.06</v>
      </c>
      <c r="R1552" t="s">
        <v>55</v>
      </c>
      <c r="S1552" t="s">
        <v>56</v>
      </c>
      <c r="T1552" t="s">
        <v>1613</v>
      </c>
    </row>
    <row r="1553" spans="1:20" x14ac:dyDescent="0.2">
      <c r="A1553" t="s">
        <v>1603</v>
      </c>
      <c r="B1553" t="s">
        <v>1604</v>
      </c>
      <c r="C1553">
        <v>2012</v>
      </c>
      <c r="D1553" t="s">
        <v>1605</v>
      </c>
      <c r="E1553" t="s">
        <v>1606</v>
      </c>
      <c r="F1553" t="s">
        <v>70</v>
      </c>
      <c r="G1553" t="s">
        <v>1607</v>
      </c>
      <c r="H1553" s="4" t="s">
        <v>1608</v>
      </c>
      <c r="I1553">
        <v>501</v>
      </c>
      <c r="J1553" t="s">
        <v>1628</v>
      </c>
      <c r="K1553" t="s">
        <v>1629</v>
      </c>
      <c r="M1553" t="s">
        <v>1614</v>
      </c>
      <c r="N1553" t="s">
        <v>1615</v>
      </c>
      <c r="P1553">
        <v>-0.02</v>
      </c>
      <c r="R1553" t="s">
        <v>55</v>
      </c>
      <c r="S1553" t="s">
        <v>102</v>
      </c>
      <c r="T1553" t="s">
        <v>1613</v>
      </c>
    </row>
    <row r="1554" spans="1:20" x14ac:dyDescent="0.2">
      <c r="A1554" t="s">
        <v>1603</v>
      </c>
      <c r="B1554" t="s">
        <v>1604</v>
      </c>
      <c r="C1554">
        <v>2012</v>
      </c>
      <c r="D1554" t="s">
        <v>1605</v>
      </c>
      <c r="E1554" t="s">
        <v>1606</v>
      </c>
      <c r="F1554" t="s">
        <v>70</v>
      </c>
      <c r="G1554" t="s">
        <v>1607</v>
      </c>
      <c r="H1554" s="4" t="s">
        <v>1608</v>
      </c>
      <c r="I1554">
        <v>501</v>
      </c>
      <c r="J1554" t="s">
        <v>1628</v>
      </c>
      <c r="K1554" t="s">
        <v>1629</v>
      </c>
      <c r="M1554" t="s">
        <v>1616</v>
      </c>
      <c r="N1554" t="s">
        <v>1615</v>
      </c>
      <c r="P1554">
        <v>-0.05</v>
      </c>
      <c r="R1554" t="s">
        <v>55</v>
      </c>
      <c r="S1554" t="s">
        <v>102</v>
      </c>
      <c r="T1554" t="s">
        <v>1613</v>
      </c>
    </row>
    <row r="1555" spans="1:20" x14ac:dyDescent="0.2">
      <c r="A1555" t="s">
        <v>1603</v>
      </c>
      <c r="B1555" t="s">
        <v>1604</v>
      </c>
      <c r="C1555">
        <v>2012</v>
      </c>
      <c r="D1555" t="s">
        <v>1605</v>
      </c>
      <c r="E1555" t="s">
        <v>1606</v>
      </c>
      <c r="F1555" t="s">
        <v>70</v>
      </c>
      <c r="G1555" t="s">
        <v>1607</v>
      </c>
      <c r="H1555" s="4" t="s">
        <v>1608</v>
      </c>
      <c r="I1555">
        <v>501</v>
      </c>
      <c r="J1555" t="s">
        <v>1628</v>
      </c>
      <c r="K1555" t="s">
        <v>1629</v>
      </c>
      <c r="L1555" s="4" t="s">
        <v>1610</v>
      </c>
      <c r="M1555" t="s">
        <v>1617</v>
      </c>
      <c r="N1555" t="s">
        <v>1618</v>
      </c>
      <c r="P1555">
        <v>-7.0000000000000007E-2</v>
      </c>
      <c r="R1555" t="s">
        <v>55</v>
      </c>
      <c r="S1555" t="s">
        <v>56</v>
      </c>
      <c r="T1555" t="s">
        <v>1613</v>
      </c>
    </row>
    <row r="1556" spans="1:20" x14ac:dyDescent="0.2">
      <c r="A1556" t="s">
        <v>1603</v>
      </c>
      <c r="B1556" t="s">
        <v>1604</v>
      </c>
      <c r="C1556">
        <v>2012</v>
      </c>
      <c r="D1556" t="s">
        <v>1605</v>
      </c>
      <c r="E1556" t="s">
        <v>1606</v>
      </c>
      <c r="F1556" t="s">
        <v>70</v>
      </c>
      <c r="G1556" t="s">
        <v>1607</v>
      </c>
      <c r="H1556" s="4" t="s">
        <v>1608</v>
      </c>
      <c r="I1556">
        <v>501</v>
      </c>
      <c r="J1556" t="s">
        <v>1628</v>
      </c>
      <c r="K1556" t="s">
        <v>1629</v>
      </c>
      <c r="L1556" s="4" t="s">
        <v>1610</v>
      </c>
      <c r="M1556" t="s">
        <v>1619</v>
      </c>
      <c r="N1556" t="s">
        <v>1620</v>
      </c>
      <c r="P1556">
        <v>-0.03</v>
      </c>
      <c r="R1556" t="s">
        <v>55</v>
      </c>
      <c r="S1556" t="s">
        <v>56</v>
      </c>
      <c r="T1556" t="s">
        <v>1613</v>
      </c>
    </row>
    <row r="1557" spans="1:20" x14ac:dyDescent="0.2">
      <c r="A1557" t="s">
        <v>1603</v>
      </c>
      <c r="B1557" t="s">
        <v>1604</v>
      </c>
      <c r="C1557">
        <v>2012</v>
      </c>
      <c r="D1557" t="s">
        <v>1605</v>
      </c>
      <c r="E1557" t="s">
        <v>1606</v>
      </c>
      <c r="F1557" t="s">
        <v>70</v>
      </c>
      <c r="G1557" t="s">
        <v>1607</v>
      </c>
      <c r="H1557" s="4" t="s">
        <v>1608</v>
      </c>
      <c r="I1557">
        <v>501</v>
      </c>
      <c r="J1557" t="s">
        <v>1628</v>
      </c>
      <c r="K1557" t="s">
        <v>1629</v>
      </c>
      <c r="L1557" s="4" t="s">
        <v>1610</v>
      </c>
      <c r="M1557" t="s">
        <v>1621</v>
      </c>
      <c r="N1557" t="s">
        <v>1622</v>
      </c>
      <c r="P1557">
        <v>0.1</v>
      </c>
      <c r="R1557" t="s">
        <v>55</v>
      </c>
      <c r="S1557" t="s">
        <v>56</v>
      </c>
      <c r="T1557" t="s">
        <v>1613</v>
      </c>
    </row>
    <row r="1558" spans="1:20" x14ac:dyDescent="0.2">
      <c r="A1558" t="s">
        <v>1603</v>
      </c>
      <c r="B1558" t="s">
        <v>1604</v>
      </c>
      <c r="C1558">
        <v>2012</v>
      </c>
      <c r="D1558" t="s">
        <v>1605</v>
      </c>
      <c r="E1558" t="s">
        <v>1606</v>
      </c>
      <c r="F1558" t="s">
        <v>70</v>
      </c>
      <c r="G1558" t="s">
        <v>1607</v>
      </c>
      <c r="H1558" s="4" t="s">
        <v>1608</v>
      </c>
      <c r="I1558">
        <v>501</v>
      </c>
      <c r="J1558" t="s">
        <v>1628</v>
      </c>
      <c r="K1558" t="s">
        <v>1629</v>
      </c>
      <c r="L1558" s="4" t="s">
        <v>1610</v>
      </c>
      <c r="M1558" t="s">
        <v>1623</v>
      </c>
      <c r="N1558" t="s">
        <v>1624</v>
      </c>
      <c r="P1558">
        <v>-0.09</v>
      </c>
      <c r="R1558" t="s">
        <v>55</v>
      </c>
      <c r="S1558" t="s">
        <v>56</v>
      </c>
      <c r="T1558" t="s">
        <v>1613</v>
      </c>
    </row>
    <row r="1559" spans="1:20" x14ac:dyDescent="0.2">
      <c r="A1559" t="s">
        <v>1603</v>
      </c>
      <c r="B1559" t="s">
        <v>1604</v>
      </c>
      <c r="C1559">
        <v>2012</v>
      </c>
      <c r="D1559" t="s">
        <v>1605</v>
      </c>
      <c r="E1559" t="s">
        <v>1606</v>
      </c>
      <c r="F1559" t="s">
        <v>70</v>
      </c>
      <c r="G1559" t="s">
        <v>1607</v>
      </c>
      <c r="H1559" s="4" t="s">
        <v>1608</v>
      </c>
      <c r="I1559">
        <v>501</v>
      </c>
      <c r="J1559" t="s">
        <v>1628</v>
      </c>
      <c r="K1559" t="s">
        <v>1629</v>
      </c>
      <c r="M1559" t="s">
        <v>384</v>
      </c>
      <c r="N1559" t="s">
        <v>1633</v>
      </c>
      <c r="P1559">
        <v>0.23</v>
      </c>
      <c r="Q1559" t="s">
        <v>87</v>
      </c>
      <c r="R1559" t="s">
        <v>55</v>
      </c>
      <c r="S1559" t="s">
        <v>102</v>
      </c>
      <c r="T1559" t="s">
        <v>1613</v>
      </c>
    </row>
    <row r="1560" spans="1:20" x14ac:dyDescent="0.2">
      <c r="A1560" t="s">
        <v>1603</v>
      </c>
      <c r="B1560" t="s">
        <v>1604</v>
      </c>
      <c r="C1560">
        <v>2012</v>
      </c>
      <c r="D1560" t="s">
        <v>1605</v>
      </c>
      <c r="E1560" t="s">
        <v>1606</v>
      </c>
      <c r="F1560" t="s">
        <v>70</v>
      </c>
      <c r="G1560" t="s">
        <v>1607</v>
      </c>
      <c r="H1560" s="4" t="s">
        <v>1608</v>
      </c>
      <c r="I1560">
        <v>501</v>
      </c>
      <c r="J1560" t="s">
        <v>1628</v>
      </c>
      <c r="K1560" t="s">
        <v>1629</v>
      </c>
      <c r="M1560" t="s">
        <v>1626</v>
      </c>
      <c r="N1560" t="s">
        <v>1633</v>
      </c>
      <c r="P1560">
        <v>0.32</v>
      </c>
      <c r="Q1560" t="s">
        <v>87</v>
      </c>
      <c r="R1560" t="s">
        <v>55</v>
      </c>
      <c r="S1560" t="s">
        <v>102</v>
      </c>
      <c r="T1560" t="s">
        <v>1613</v>
      </c>
    </row>
    <row r="1561" spans="1:20" x14ac:dyDescent="0.2">
      <c r="A1561" t="s">
        <v>1603</v>
      </c>
      <c r="B1561" t="s">
        <v>1604</v>
      </c>
      <c r="C1561">
        <v>2012</v>
      </c>
      <c r="D1561" t="s">
        <v>1605</v>
      </c>
      <c r="E1561" t="s">
        <v>1606</v>
      </c>
      <c r="F1561" t="s">
        <v>70</v>
      </c>
      <c r="G1561" t="s">
        <v>1607</v>
      </c>
      <c r="H1561" s="4" t="s">
        <v>1608</v>
      </c>
      <c r="I1561">
        <v>501</v>
      </c>
      <c r="J1561" t="s">
        <v>1628</v>
      </c>
      <c r="K1561" t="s">
        <v>1629</v>
      </c>
      <c r="M1561" t="s">
        <v>1627</v>
      </c>
      <c r="N1561" t="s">
        <v>1633</v>
      </c>
      <c r="P1561">
        <v>0.16</v>
      </c>
      <c r="Q1561" t="s">
        <v>87</v>
      </c>
      <c r="R1561" t="s">
        <v>55</v>
      </c>
      <c r="S1561" t="s">
        <v>102</v>
      </c>
      <c r="T1561" t="s">
        <v>1613</v>
      </c>
    </row>
    <row r="1562" spans="1:20" x14ac:dyDescent="0.2">
      <c r="A1562" t="s">
        <v>1603</v>
      </c>
      <c r="B1562" t="s">
        <v>1604</v>
      </c>
      <c r="C1562">
        <v>2012</v>
      </c>
      <c r="D1562" t="s">
        <v>1605</v>
      </c>
      <c r="E1562" t="s">
        <v>1606</v>
      </c>
      <c r="F1562" t="s">
        <v>70</v>
      </c>
      <c r="G1562" t="s">
        <v>1607</v>
      </c>
      <c r="H1562" s="4" t="s">
        <v>1608</v>
      </c>
      <c r="I1562">
        <v>501</v>
      </c>
      <c r="J1562" t="s">
        <v>1628</v>
      </c>
      <c r="K1562" t="s">
        <v>1629</v>
      </c>
      <c r="M1562" t="s">
        <v>1630</v>
      </c>
      <c r="N1562" t="s">
        <v>1631</v>
      </c>
      <c r="P1562">
        <v>0.23</v>
      </c>
      <c r="Q1562" t="s">
        <v>87</v>
      </c>
      <c r="R1562" t="s">
        <v>55</v>
      </c>
      <c r="S1562" t="s">
        <v>102</v>
      </c>
      <c r="T1562" t="s">
        <v>1613</v>
      </c>
    </row>
    <row r="1563" spans="1:20" x14ac:dyDescent="0.2">
      <c r="A1563" t="s">
        <v>1603</v>
      </c>
      <c r="B1563" t="s">
        <v>1604</v>
      </c>
      <c r="C1563">
        <v>2012</v>
      </c>
      <c r="D1563" t="s">
        <v>1605</v>
      </c>
      <c r="E1563" t="s">
        <v>1606</v>
      </c>
      <c r="F1563" t="s">
        <v>70</v>
      </c>
      <c r="G1563" t="s">
        <v>1607</v>
      </c>
      <c r="H1563" s="4" t="s">
        <v>1608</v>
      </c>
      <c r="I1563">
        <v>501</v>
      </c>
      <c r="J1563" t="s">
        <v>1628</v>
      </c>
      <c r="K1563" t="s">
        <v>1629</v>
      </c>
      <c r="M1563" t="s">
        <v>335</v>
      </c>
      <c r="N1563" t="s">
        <v>1632</v>
      </c>
      <c r="P1563">
        <v>0.2</v>
      </c>
      <c r="Q1563" t="s">
        <v>87</v>
      </c>
      <c r="R1563" t="s">
        <v>55</v>
      </c>
      <c r="S1563" t="s">
        <v>102</v>
      </c>
      <c r="T1563" t="s">
        <v>1613</v>
      </c>
    </row>
    <row r="1564" spans="1:20" x14ac:dyDescent="0.2">
      <c r="A1564" t="s">
        <v>1603</v>
      </c>
      <c r="B1564" t="s">
        <v>1604</v>
      </c>
      <c r="C1564">
        <v>2012</v>
      </c>
      <c r="D1564" t="s">
        <v>1605</v>
      </c>
      <c r="E1564" t="s">
        <v>1606</v>
      </c>
      <c r="F1564" t="s">
        <v>70</v>
      </c>
      <c r="G1564" t="s">
        <v>1607</v>
      </c>
      <c r="H1564" s="4" t="s">
        <v>1608</v>
      </c>
      <c r="I1564">
        <v>501</v>
      </c>
      <c r="J1564" t="s">
        <v>1630</v>
      </c>
      <c r="K1564" t="s">
        <v>1631</v>
      </c>
      <c r="L1564" s="4" t="s">
        <v>1610</v>
      </c>
      <c r="M1564" t="s">
        <v>1611</v>
      </c>
      <c r="N1564" t="s">
        <v>1612</v>
      </c>
      <c r="P1564">
        <v>0.1</v>
      </c>
      <c r="R1564" t="s">
        <v>55</v>
      </c>
      <c r="S1564" t="s">
        <v>56</v>
      </c>
      <c r="T1564" t="s">
        <v>1613</v>
      </c>
    </row>
    <row r="1565" spans="1:20" x14ac:dyDescent="0.2">
      <c r="A1565" t="s">
        <v>1603</v>
      </c>
      <c r="B1565" t="s">
        <v>1604</v>
      </c>
      <c r="C1565">
        <v>2012</v>
      </c>
      <c r="D1565" t="s">
        <v>1605</v>
      </c>
      <c r="E1565" t="s">
        <v>1606</v>
      </c>
      <c r="F1565" t="s">
        <v>70</v>
      </c>
      <c r="G1565" t="s">
        <v>1607</v>
      </c>
      <c r="H1565" s="4" t="s">
        <v>1608</v>
      </c>
      <c r="I1565">
        <v>501</v>
      </c>
      <c r="J1565" t="s">
        <v>1630</v>
      </c>
      <c r="K1565" t="s">
        <v>1631</v>
      </c>
      <c r="M1565" t="s">
        <v>1614</v>
      </c>
      <c r="N1565" t="s">
        <v>1615</v>
      </c>
      <c r="P1565">
        <v>-0.09</v>
      </c>
      <c r="R1565" t="s">
        <v>55</v>
      </c>
      <c r="S1565" t="s">
        <v>102</v>
      </c>
      <c r="T1565" t="s">
        <v>1613</v>
      </c>
    </row>
    <row r="1566" spans="1:20" x14ac:dyDescent="0.2">
      <c r="A1566" t="s">
        <v>1603</v>
      </c>
      <c r="B1566" t="s">
        <v>1604</v>
      </c>
      <c r="C1566">
        <v>2012</v>
      </c>
      <c r="D1566" t="s">
        <v>1605</v>
      </c>
      <c r="E1566" t="s">
        <v>1606</v>
      </c>
      <c r="F1566" t="s">
        <v>70</v>
      </c>
      <c r="G1566" t="s">
        <v>1607</v>
      </c>
      <c r="H1566" s="4" t="s">
        <v>1608</v>
      </c>
      <c r="I1566">
        <v>501</v>
      </c>
      <c r="J1566" t="s">
        <v>1630</v>
      </c>
      <c r="K1566" t="s">
        <v>1631</v>
      </c>
      <c r="M1566" t="s">
        <v>1616</v>
      </c>
      <c r="N1566" t="s">
        <v>1615</v>
      </c>
      <c r="P1566">
        <v>0.02</v>
      </c>
      <c r="R1566" t="s">
        <v>55</v>
      </c>
      <c r="S1566" t="s">
        <v>102</v>
      </c>
      <c r="T1566" t="s">
        <v>1613</v>
      </c>
    </row>
    <row r="1567" spans="1:20" x14ac:dyDescent="0.2">
      <c r="A1567" t="s">
        <v>1603</v>
      </c>
      <c r="B1567" t="s">
        <v>1604</v>
      </c>
      <c r="C1567">
        <v>2012</v>
      </c>
      <c r="D1567" t="s">
        <v>1605</v>
      </c>
      <c r="E1567" t="s">
        <v>1606</v>
      </c>
      <c r="F1567" t="s">
        <v>70</v>
      </c>
      <c r="G1567" t="s">
        <v>1607</v>
      </c>
      <c r="H1567" s="4" t="s">
        <v>1608</v>
      </c>
      <c r="I1567">
        <v>501</v>
      </c>
      <c r="J1567" t="s">
        <v>1630</v>
      </c>
      <c r="K1567" t="s">
        <v>1631</v>
      </c>
      <c r="L1567" s="4" t="s">
        <v>1610</v>
      </c>
      <c r="M1567" t="s">
        <v>1617</v>
      </c>
      <c r="N1567" t="s">
        <v>1618</v>
      </c>
      <c r="P1567">
        <v>-0.01</v>
      </c>
      <c r="R1567" t="s">
        <v>55</v>
      </c>
      <c r="S1567" t="s">
        <v>56</v>
      </c>
      <c r="T1567" t="s">
        <v>1613</v>
      </c>
    </row>
    <row r="1568" spans="1:20" x14ac:dyDescent="0.2">
      <c r="A1568" t="s">
        <v>1603</v>
      </c>
      <c r="B1568" t="s">
        <v>1604</v>
      </c>
      <c r="C1568">
        <v>2012</v>
      </c>
      <c r="D1568" t="s">
        <v>1605</v>
      </c>
      <c r="E1568" t="s">
        <v>1606</v>
      </c>
      <c r="F1568" t="s">
        <v>70</v>
      </c>
      <c r="G1568" t="s">
        <v>1607</v>
      </c>
      <c r="H1568" s="4" t="s">
        <v>1608</v>
      </c>
      <c r="I1568">
        <v>501</v>
      </c>
      <c r="J1568" t="s">
        <v>1630</v>
      </c>
      <c r="K1568" t="s">
        <v>1631</v>
      </c>
      <c r="L1568" s="4" t="s">
        <v>1610</v>
      </c>
      <c r="M1568" t="s">
        <v>1619</v>
      </c>
      <c r="N1568" t="s">
        <v>1620</v>
      </c>
      <c r="P1568">
        <v>0.02</v>
      </c>
      <c r="R1568" t="s">
        <v>55</v>
      </c>
      <c r="S1568" t="s">
        <v>56</v>
      </c>
      <c r="T1568" t="s">
        <v>1613</v>
      </c>
    </row>
    <row r="1569" spans="1:20" x14ac:dyDescent="0.2">
      <c r="A1569" t="s">
        <v>1603</v>
      </c>
      <c r="B1569" t="s">
        <v>1604</v>
      </c>
      <c r="C1569">
        <v>2012</v>
      </c>
      <c r="D1569" t="s">
        <v>1605</v>
      </c>
      <c r="E1569" t="s">
        <v>1606</v>
      </c>
      <c r="F1569" t="s">
        <v>70</v>
      </c>
      <c r="G1569" t="s">
        <v>1607</v>
      </c>
      <c r="H1569" s="4" t="s">
        <v>1608</v>
      </c>
      <c r="I1569">
        <v>501</v>
      </c>
      <c r="J1569" t="s">
        <v>1630</v>
      </c>
      <c r="K1569" t="s">
        <v>1631</v>
      </c>
      <c r="L1569" s="4" t="s">
        <v>1610</v>
      </c>
      <c r="M1569" t="s">
        <v>1621</v>
      </c>
      <c r="N1569" t="s">
        <v>1622</v>
      </c>
      <c r="P1569">
        <v>0.09</v>
      </c>
      <c r="R1569" t="s">
        <v>55</v>
      </c>
      <c r="S1569" t="s">
        <v>56</v>
      </c>
      <c r="T1569" t="s">
        <v>1613</v>
      </c>
    </row>
    <row r="1570" spans="1:20" x14ac:dyDescent="0.2">
      <c r="A1570" t="s">
        <v>1603</v>
      </c>
      <c r="B1570" t="s">
        <v>1604</v>
      </c>
      <c r="C1570">
        <v>2012</v>
      </c>
      <c r="D1570" t="s">
        <v>1605</v>
      </c>
      <c r="E1570" t="s">
        <v>1606</v>
      </c>
      <c r="F1570" t="s">
        <v>70</v>
      </c>
      <c r="G1570" t="s">
        <v>1607</v>
      </c>
      <c r="H1570" s="4" t="s">
        <v>1608</v>
      </c>
      <c r="I1570">
        <v>501</v>
      </c>
      <c r="J1570" t="s">
        <v>1630</v>
      </c>
      <c r="K1570" t="s">
        <v>1631</v>
      </c>
      <c r="L1570" s="4" t="s">
        <v>1610</v>
      </c>
      <c r="M1570" t="s">
        <v>1623</v>
      </c>
      <c r="N1570" t="s">
        <v>1624</v>
      </c>
      <c r="P1570">
        <v>-0.08</v>
      </c>
      <c r="R1570" t="s">
        <v>55</v>
      </c>
      <c r="S1570" t="s">
        <v>56</v>
      </c>
      <c r="T1570" t="s">
        <v>1613</v>
      </c>
    </row>
    <row r="1571" spans="1:20" x14ac:dyDescent="0.2">
      <c r="A1571" t="s">
        <v>1603</v>
      </c>
      <c r="B1571" t="s">
        <v>1604</v>
      </c>
      <c r="C1571">
        <v>2012</v>
      </c>
      <c r="D1571" t="s">
        <v>1605</v>
      </c>
      <c r="E1571" t="s">
        <v>1606</v>
      </c>
      <c r="F1571" t="s">
        <v>70</v>
      </c>
      <c r="G1571" t="s">
        <v>1607</v>
      </c>
      <c r="H1571" s="4" t="s">
        <v>1608</v>
      </c>
      <c r="I1571">
        <v>501</v>
      </c>
      <c r="J1571" t="s">
        <v>1630</v>
      </c>
      <c r="K1571" t="s">
        <v>1631</v>
      </c>
      <c r="M1571" t="s">
        <v>384</v>
      </c>
      <c r="N1571" t="s">
        <v>1633</v>
      </c>
      <c r="P1571">
        <v>0.11</v>
      </c>
      <c r="Q1571" t="s">
        <v>87</v>
      </c>
      <c r="R1571" t="s">
        <v>55</v>
      </c>
      <c r="S1571" t="s">
        <v>102</v>
      </c>
      <c r="T1571" t="s">
        <v>1613</v>
      </c>
    </row>
    <row r="1572" spans="1:20" x14ac:dyDescent="0.2">
      <c r="A1572" t="s">
        <v>1603</v>
      </c>
      <c r="B1572" t="s">
        <v>1604</v>
      </c>
      <c r="C1572">
        <v>2012</v>
      </c>
      <c r="D1572" t="s">
        <v>1605</v>
      </c>
      <c r="E1572" t="s">
        <v>1606</v>
      </c>
      <c r="F1572" t="s">
        <v>70</v>
      </c>
      <c r="G1572" t="s">
        <v>1607</v>
      </c>
      <c r="H1572" s="4" t="s">
        <v>1608</v>
      </c>
      <c r="I1572">
        <v>501</v>
      </c>
      <c r="J1572" t="s">
        <v>1630</v>
      </c>
      <c r="K1572" t="s">
        <v>1631</v>
      </c>
      <c r="M1572" t="s">
        <v>1626</v>
      </c>
      <c r="N1572" t="s">
        <v>1633</v>
      </c>
      <c r="P1572">
        <v>0.13</v>
      </c>
      <c r="Q1572" t="s">
        <v>87</v>
      </c>
      <c r="R1572" t="s">
        <v>55</v>
      </c>
      <c r="S1572" t="s">
        <v>102</v>
      </c>
      <c r="T1572" t="s">
        <v>1613</v>
      </c>
    </row>
    <row r="1573" spans="1:20" x14ac:dyDescent="0.2">
      <c r="A1573" t="s">
        <v>1603</v>
      </c>
      <c r="B1573" t="s">
        <v>1604</v>
      </c>
      <c r="C1573">
        <v>2012</v>
      </c>
      <c r="D1573" t="s">
        <v>1605</v>
      </c>
      <c r="E1573" t="s">
        <v>1606</v>
      </c>
      <c r="F1573" t="s">
        <v>70</v>
      </c>
      <c r="G1573" t="s">
        <v>1607</v>
      </c>
      <c r="H1573" s="4" t="s">
        <v>1608</v>
      </c>
      <c r="I1573">
        <v>501</v>
      </c>
      <c r="J1573" t="s">
        <v>1630</v>
      </c>
      <c r="K1573" t="s">
        <v>1631</v>
      </c>
      <c r="M1573" t="s">
        <v>1627</v>
      </c>
      <c r="N1573" t="s">
        <v>1633</v>
      </c>
      <c r="P1573">
        <v>0.11</v>
      </c>
      <c r="R1573" t="s">
        <v>55</v>
      </c>
      <c r="S1573" t="s">
        <v>102</v>
      </c>
      <c r="T1573" t="s">
        <v>1613</v>
      </c>
    </row>
    <row r="1574" spans="1:20" x14ac:dyDescent="0.2">
      <c r="A1574" t="s">
        <v>1603</v>
      </c>
      <c r="B1574" t="s">
        <v>1604</v>
      </c>
      <c r="C1574">
        <v>2012</v>
      </c>
      <c r="D1574" t="s">
        <v>1605</v>
      </c>
      <c r="E1574" t="s">
        <v>1606</v>
      </c>
      <c r="F1574" t="s">
        <v>70</v>
      </c>
      <c r="G1574" t="s">
        <v>1607</v>
      </c>
      <c r="H1574" s="4" t="s">
        <v>1608</v>
      </c>
      <c r="I1574">
        <v>501</v>
      </c>
      <c r="J1574" t="s">
        <v>1630</v>
      </c>
      <c r="K1574" t="s">
        <v>1631</v>
      </c>
      <c r="M1574" t="s">
        <v>335</v>
      </c>
      <c r="N1574" t="s">
        <v>1634</v>
      </c>
      <c r="P1574">
        <v>0.18</v>
      </c>
      <c r="Q1574" t="s">
        <v>87</v>
      </c>
      <c r="R1574" t="s">
        <v>55</v>
      </c>
      <c r="S1574" t="s">
        <v>102</v>
      </c>
      <c r="T1574" t="s">
        <v>1613</v>
      </c>
    </row>
    <row r="1575" spans="1:20" x14ac:dyDescent="0.2">
      <c r="A1575" t="s">
        <v>1603</v>
      </c>
      <c r="B1575" t="s">
        <v>1604</v>
      </c>
      <c r="C1575">
        <v>2012</v>
      </c>
      <c r="D1575" t="s">
        <v>1605</v>
      </c>
      <c r="E1575" t="s">
        <v>1606</v>
      </c>
      <c r="F1575" t="s">
        <v>70</v>
      </c>
      <c r="G1575" t="s">
        <v>1607</v>
      </c>
      <c r="H1575" s="4" t="s">
        <v>1608</v>
      </c>
      <c r="I1575">
        <v>501</v>
      </c>
      <c r="J1575" t="s">
        <v>335</v>
      </c>
      <c r="K1575" t="s">
        <v>1634</v>
      </c>
      <c r="L1575" s="4" t="s">
        <v>1610</v>
      </c>
      <c r="M1575" t="s">
        <v>1611</v>
      </c>
      <c r="N1575" t="s">
        <v>1612</v>
      </c>
      <c r="P1575">
        <v>0.02</v>
      </c>
      <c r="R1575" t="s">
        <v>55</v>
      </c>
      <c r="S1575" t="s">
        <v>56</v>
      </c>
      <c r="T1575" t="s">
        <v>1613</v>
      </c>
    </row>
    <row r="1576" spans="1:20" x14ac:dyDescent="0.2">
      <c r="A1576" t="s">
        <v>1603</v>
      </c>
      <c r="B1576" t="s">
        <v>1604</v>
      </c>
      <c r="C1576">
        <v>2012</v>
      </c>
      <c r="D1576" t="s">
        <v>1605</v>
      </c>
      <c r="E1576" t="s">
        <v>1606</v>
      </c>
      <c r="F1576" t="s">
        <v>70</v>
      </c>
      <c r="G1576" t="s">
        <v>1607</v>
      </c>
      <c r="H1576" s="4" t="s">
        <v>1608</v>
      </c>
      <c r="I1576">
        <v>501</v>
      </c>
      <c r="J1576" t="s">
        <v>335</v>
      </c>
      <c r="K1576" t="s">
        <v>1634</v>
      </c>
      <c r="M1576" t="s">
        <v>1614</v>
      </c>
      <c r="N1576" t="s">
        <v>1615</v>
      </c>
      <c r="P1576">
        <v>-7.0000000000000007E-2</v>
      </c>
      <c r="R1576" t="s">
        <v>55</v>
      </c>
      <c r="S1576" t="s">
        <v>102</v>
      </c>
      <c r="T1576" t="s">
        <v>1613</v>
      </c>
    </row>
    <row r="1577" spans="1:20" x14ac:dyDescent="0.2">
      <c r="A1577" t="s">
        <v>1603</v>
      </c>
      <c r="B1577" t="s">
        <v>1604</v>
      </c>
      <c r="C1577">
        <v>2012</v>
      </c>
      <c r="D1577" t="s">
        <v>1605</v>
      </c>
      <c r="E1577" t="s">
        <v>1606</v>
      </c>
      <c r="F1577" t="s">
        <v>70</v>
      </c>
      <c r="G1577" t="s">
        <v>1607</v>
      </c>
      <c r="H1577" s="4" t="s">
        <v>1608</v>
      </c>
      <c r="I1577">
        <v>501</v>
      </c>
      <c r="J1577" t="s">
        <v>335</v>
      </c>
      <c r="K1577" t="s">
        <v>1634</v>
      </c>
      <c r="M1577" t="s">
        <v>1616</v>
      </c>
      <c r="N1577" t="s">
        <v>1615</v>
      </c>
      <c r="P1577">
        <v>0.06</v>
      </c>
      <c r="R1577" t="s">
        <v>55</v>
      </c>
      <c r="S1577" t="s">
        <v>102</v>
      </c>
      <c r="T1577" t="s">
        <v>1613</v>
      </c>
    </row>
    <row r="1578" spans="1:20" x14ac:dyDescent="0.2">
      <c r="A1578" t="s">
        <v>1603</v>
      </c>
      <c r="B1578" t="s">
        <v>1604</v>
      </c>
      <c r="C1578">
        <v>2012</v>
      </c>
      <c r="D1578" t="s">
        <v>1605</v>
      </c>
      <c r="E1578" t="s">
        <v>1606</v>
      </c>
      <c r="F1578" t="s">
        <v>70</v>
      </c>
      <c r="G1578" t="s">
        <v>1607</v>
      </c>
      <c r="H1578" s="4" t="s">
        <v>1608</v>
      </c>
      <c r="I1578">
        <v>501</v>
      </c>
      <c r="J1578" t="s">
        <v>335</v>
      </c>
      <c r="K1578" t="s">
        <v>1634</v>
      </c>
      <c r="L1578" s="4" t="s">
        <v>1610</v>
      </c>
      <c r="M1578" t="s">
        <v>1617</v>
      </c>
      <c r="N1578" t="s">
        <v>1618</v>
      </c>
      <c r="P1578">
        <v>0.04</v>
      </c>
      <c r="R1578" t="s">
        <v>55</v>
      </c>
      <c r="S1578" t="s">
        <v>56</v>
      </c>
      <c r="T1578" t="s">
        <v>1613</v>
      </c>
    </row>
    <row r="1579" spans="1:20" x14ac:dyDescent="0.2">
      <c r="A1579" t="s">
        <v>1603</v>
      </c>
      <c r="B1579" t="s">
        <v>1604</v>
      </c>
      <c r="C1579">
        <v>2012</v>
      </c>
      <c r="D1579" t="s">
        <v>1605</v>
      </c>
      <c r="E1579" t="s">
        <v>1606</v>
      </c>
      <c r="F1579" t="s">
        <v>70</v>
      </c>
      <c r="G1579" t="s">
        <v>1607</v>
      </c>
      <c r="H1579" s="4" t="s">
        <v>1608</v>
      </c>
      <c r="I1579">
        <v>501</v>
      </c>
      <c r="J1579" t="s">
        <v>335</v>
      </c>
      <c r="K1579" t="s">
        <v>1634</v>
      </c>
      <c r="L1579" s="4" t="s">
        <v>1610</v>
      </c>
      <c r="M1579" t="s">
        <v>1619</v>
      </c>
      <c r="N1579" t="s">
        <v>1620</v>
      </c>
      <c r="P1579">
        <v>0.05</v>
      </c>
      <c r="R1579" t="s">
        <v>55</v>
      </c>
      <c r="S1579" t="s">
        <v>56</v>
      </c>
      <c r="T1579" t="s">
        <v>1613</v>
      </c>
    </row>
    <row r="1580" spans="1:20" x14ac:dyDescent="0.2">
      <c r="A1580" t="s">
        <v>1603</v>
      </c>
      <c r="B1580" t="s">
        <v>1604</v>
      </c>
      <c r="C1580">
        <v>2012</v>
      </c>
      <c r="D1580" t="s">
        <v>1605</v>
      </c>
      <c r="E1580" t="s">
        <v>1606</v>
      </c>
      <c r="F1580" t="s">
        <v>70</v>
      </c>
      <c r="G1580" t="s">
        <v>1607</v>
      </c>
      <c r="H1580" s="4" t="s">
        <v>1608</v>
      </c>
      <c r="I1580">
        <v>501</v>
      </c>
      <c r="J1580" t="s">
        <v>335</v>
      </c>
      <c r="K1580" t="s">
        <v>1634</v>
      </c>
      <c r="L1580" s="4" t="s">
        <v>1610</v>
      </c>
      <c r="M1580" t="s">
        <v>1621</v>
      </c>
      <c r="N1580" t="s">
        <v>1622</v>
      </c>
      <c r="P1580">
        <v>0.08</v>
      </c>
      <c r="R1580" t="s">
        <v>55</v>
      </c>
      <c r="S1580" t="s">
        <v>56</v>
      </c>
      <c r="T1580" t="s">
        <v>1613</v>
      </c>
    </row>
    <row r="1581" spans="1:20" x14ac:dyDescent="0.2">
      <c r="A1581" t="s">
        <v>1603</v>
      </c>
      <c r="B1581" t="s">
        <v>1604</v>
      </c>
      <c r="C1581">
        <v>2012</v>
      </c>
      <c r="D1581" t="s">
        <v>1605</v>
      </c>
      <c r="E1581" t="s">
        <v>1606</v>
      </c>
      <c r="F1581" t="s">
        <v>70</v>
      </c>
      <c r="G1581" t="s">
        <v>1607</v>
      </c>
      <c r="H1581" s="4" t="s">
        <v>1608</v>
      </c>
      <c r="I1581">
        <v>501</v>
      </c>
      <c r="J1581" t="s">
        <v>335</v>
      </c>
      <c r="K1581" t="s">
        <v>1634</v>
      </c>
      <c r="L1581" s="4" t="s">
        <v>1610</v>
      </c>
      <c r="M1581" t="s">
        <v>1623</v>
      </c>
      <c r="N1581" t="s">
        <v>1624</v>
      </c>
      <c r="P1581">
        <v>0</v>
      </c>
      <c r="R1581" t="s">
        <v>55</v>
      </c>
      <c r="S1581" t="s">
        <v>56</v>
      </c>
      <c r="T1581" t="s">
        <v>1613</v>
      </c>
    </row>
    <row r="1582" spans="1:20" x14ac:dyDescent="0.2">
      <c r="A1582" t="s">
        <v>1603</v>
      </c>
      <c r="B1582" t="s">
        <v>1604</v>
      </c>
      <c r="C1582">
        <v>2012</v>
      </c>
      <c r="D1582" t="s">
        <v>1605</v>
      </c>
      <c r="E1582" t="s">
        <v>1606</v>
      </c>
      <c r="F1582" t="s">
        <v>70</v>
      </c>
      <c r="G1582" t="s">
        <v>1607</v>
      </c>
      <c r="H1582" s="4" t="s">
        <v>1608</v>
      </c>
      <c r="I1582">
        <v>501</v>
      </c>
      <c r="J1582" t="s">
        <v>335</v>
      </c>
      <c r="K1582" t="s">
        <v>1634</v>
      </c>
      <c r="M1582" t="s">
        <v>384</v>
      </c>
      <c r="N1582" t="s">
        <v>1633</v>
      </c>
      <c r="P1582">
        <v>0.11</v>
      </c>
      <c r="Q1582" t="s">
        <v>87</v>
      </c>
      <c r="R1582" t="s">
        <v>55</v>
      </c>
      <c r="S1582" t="s">
        <v>102</v>
      </c>
      <c r="T1582" t="s">
        <v>1613</v>
      </c>
    </row>
    <row r="1583" spans="1:20" x14ac:dyDescent="0.2">
      <c r="A1583" t="s">
        <v>1603</v>
      </c>
      <c r="B1583" t="s">
        <v>1604</v>
      </c>
      <c r="C1583">
        <v>2012</v>
      </c>
      <c r="D1583" t="s">
        <v>1605</v>
      </c>
      <c r="E1583" t="s">
        <v>1606</v>
      </c>
      <c r="F1583" t="s">
        <v>70</v>
      </c>
      <c r="G1583" t="s">
        <v>1607</v>
      </c>
      <c r="H1583" s="4" t="s">
        <v>1608</v>
      </c>
      <c r="I1583">
        <v>501</v>
      </c>
      <c r="J1583" t="s">
        <v>335</v>
      </c>
      <c r="K1583" t="s">
        <v>1634</v>
      </c>
      <c r="M1583" t="s">
        <v>1626</v>
      </c>
      <c r="N1583" t="s">
        <v>1633</v>
      </c>
      <c r="P1583">
        <v>0.19</v>
      </c>
      <c r="Q1583" t="s">
        <v>87</v>
      </c>
      <c r="R1583" t="s">
        <v>55</v>
      </c>
      <c r="S1583" t="s">
        <v>102</v>
      </c>
      <c r="T1583" t="s">
        <v>1613</v>
      </c>
    </row>
    <row r="1584" spans="1:20" x14ac:dyDescent="0.2">
      <c r="A1584" t="s">
        <v>1603</v>
      </c>
      <c r="B1584" t="s">
        <v>1604</v>
      </c>
      <c r="C1584">
        <v>2012</v>
      </c>
      <c r="D1584" t="s">
        <v>1605</v>
      </c>
      <c r="E1584" t="s">
        <v>1606</v>
      </c>
      <c r="F1584" t="s">
        <v>70</v>
      </c>
      <c r="G1584" t="s">
        <v>1607</v>
      </c>
      <c r="H1584" s="4" t="s">
        <v>1608</v>
      </c>
      <c r="I1584">
        <v>501</v>
      </c>
      <c r="J1584" t="s">
        <v>335</v>
      </c>
      <c r="K1584" t="s">
        <v>1634</v>
      </c>
      <c r="M1584" t="s">
        <v>1627</v>
      </c>
      <c r="N1584" t="s">
        <v>1633</v>
      </c>
      <c r="P1584">
        <v>0.15</v>
      </c>
      <c r="Q1584" t="s">
        <v>87</v>
      </c>
      <c r="R1584" t="s">
        <v>55</v>
      </c>
      <c r="S1584" t="s">
        <v>102</v>
      </c>
      <c r="T1584" t="s">
        <v>1613</v>
      </c>
    </row>
    <row r="1585" spans="1:20" x14ac:dyDescent="0.2">
      <c r="A1585" t="s">
        <v>1635</v>
      </c>
      <c r="B1585" t="s">
        <v>1636</v>
      </c>
      <c r="C1585">
        <v>2016</v>
      </c>
      <c r="D1585" t="s">
        <v>1637</v>
      </c>
      <c r="E1585" t="s">
        <v>1638</v>
      </c>
      <c r="F1585" t="s">
        <v>70</v>
      </c>
      <c r="G1585" t="s">
        <v>1639</v>
      </c>
      <c r="H1585" s="4" t="s">
        <v>1640</v>
      </c>
      <c r="I1585">
        <v>76</v>
      </c>
      <c r="J1585" t="s">
        <v>1641</v>
      </c>
      <c r="K1585" t="s">
        <v>1642</v>
      </c>
      <c r="M1585" t="s">
        <v>1643</v>
      </c>
      <c r="N1585" t="s">
        <v>1644</v>
      </c>
      <c r="P1585">
        <v>0.42</v>
      </c>
      <c r="Q1585" t="s">
        <v>87</v>
      </c>
      <c r="R1585" t="s">
        <v>55</v>
      </c>
      <c r="S1585" t="s">
        <v>102</v>
      </c>
      <c r="T1585" t="s">
        <v>1645</v>
      </c>
    </row>
    <row r="1586" spans="1:20" x14ac:dyDescent="0.2">
      <c r="A1586" t="s">
        <v>1635</v>
      </c>
      <c r="B1586" t="s">
        <v>1636</v>
      </c>
      <c r="C1586">
        <v>2016</v>
      </c>
      <c r="D1586" t="s">
        <v>1637</v>
      </c>
      <c r="E1586" t="s">
        <v>1638</v>
      </c>
      <c r="F1586" t="s">
        <v>70</v>
      </c>
      <c r="G1586" t="s">
        <v>1639</v>
      </c>
      <c r="H1586" s="4" t="s">
        <v>1640</v>
      </c>
      <c r="I1586">
        <v>76</v>
      </c>
      <c r="J1586" t="s">
        <v>1641</v>
      </c>
      <c r="K1586" t="s">
        <v>1642</v>
      </c>
      <c r="M1586" t="s">
        <v>606</v>
      </c>
      <c r="P1586">
        <v>0.54</v>
      </c>
      <c r="Q1586" t="s">
        <v>87</v>
      </c>
      <c r="R1586" t="s">
        <v>55</v>
      </c>
      <c r="S1586" t="s">
        <v>102</v>
      </c>
      <c r="T1586" t="s">
        <v>1645</v>
      </c>
    </row>
    <row r="1587" spans="1:20" x14ac:dyDescent="0.2">
      <c r="A1587" t="s">
        <v>1635</v>
      </c>
      <c r="B1587" t="s">
        <v>1636</v>
      </c>
      <c r="C1587">
        <v>2016</v>
      </c>
      <c r="D1587" t="s">
        <v>1637</v>
      </c>
      <c r="E1587" t="s">
        <v>1638</v>
      </c>
      <c r="F1587" t="s">
        <v>70</v>
      </c>
      <c r="G1587" t="s">
        <v>1639</v>
      </c>
      <c r="H1587" s="4" t="s">
        <v>1640</v>
      </c>
      <c r="I1587">
        <v>76</v>
      </c>
      <c r="J1587" t="s">
        <v>1641</v>
      </c>
      <c r="K1587" t="s">
        <v>1642</v>
      </c>
      <c r="M1587" t="s">
        <v>1646</v>
      </c>
      <c r="N1587" t="s">
        <v>1647</v>
      </c>
      <c r="P1587">
        <v>-0.22</v>
      </c>
      <c r="R1587" t="s">
        <v>55</v>
      </c>
      <c r="S1587" t="s">
        <v>102</v>
      </c>
      <c r="T1587" t="s">
        <v>1645</v>
      </c>
    </row>
    <row r="1588" spans="1:20" x14ac:dyDescent="0.2">
      <c r="A1588" t="s">
        <v>1635</v>
      </c>
      <c r="B1588" t="s">
        <v>1636</v>
      </c>
      <c r="C1588">
        <v>2016</v>
      </c>
      <c r="D1588" t="s">
        <v>1637</v>
      </c>
      <c r="E1588" t="s">
        <v>1638</v>
      </c>
      <c r="F1588" t="s">
        <v>70</v>
      </c>
      <c r="G1588" t="s">
        <v>1639</v>
      </c>
      <c r="H1588" s="4" t="s">
        <v>1640</v>
      </c>
      <c r="I1588">
        <v>76</v>
      </c>
      <c r="J1588" t="s">
        <v>247</v>
      </c>
      <c r="K1588" t="s">
        <v>1648</v>
      </c>
      <c r="M1588" t="s">
        <v>1643</v>
      </c>
      <c r="N1588" t="s">
        <v>1644</v>
      </c>
      <c r="P1588">
        <v>0.21</v>
      </c>
      <c r="R1588" t="s">
        <v>55</v>
      </c>
      <c r="S1588" t="s">
        <v>102</v>
      </c>
      <c r="T1588" t="s">
        <v>1645</v>
      </c>
    </row>
    <row r="1589" spans="1:20" x14ac:dyDescent="0.2">
      <c r="A1589" t="s">
        <v>1635</v>
      </c>
      <c r="B1589" t="s">
        <v>1636</v>
      </c>
      <c r="C1589">
        <v>2016</v>
      </c>
      <c r="D1589" t="s">
        <v>1637</v>
      </c>
      <c r="E1589" t="s">
        <v>1638</v>
      </c>
      <c r="F1589" t="s">
        <v>70</v>
      </c>
      <c r="G1589" t="s">
        <v>1639</v>
      </c>
      <c r="H1589" s="4" t="s">
        <v>1640</v>
      </c>
      <c r="I1589">
        <v>76</v>
      </c>
      <c r="J1589" t="s">
        <v>247</v>
      </c>
      <c r="K1589" t="s">
        <v>1648</v>
      </c>
      <c r="M1589" t="s">
        <v>606</v>
      </c>
      <c r="P1589">
        <v>0.34</v>
      </c>
      <c r="Q1589" t="s">
        <v>87</v>
      </c>
      <c r="R1589" t="s">
        <v>55</v>
      </c>
      <c r="S1589" t="s">
        <v>102</v>
      </c>
      <c r="T1589" t="s">
        <v>1645</v>
      </c>
    </row>
    <row r="1590" spans="1:20" x14ac:dyDescent="0.2">
      <c r="A1590" t="s">
        <v>1635</v>
      </c>
      <c r="B1590" t="s">
        <v>1636</v>
      </c>
      <c r="C1590">
        <v>2016</v>
      </c>
      <c r="D1590" t="s">
        <v>1637</v>
      </c>
      <c r="E1590" t="s">
        <v>1638</v>
      </c>
      <c r="F1590" t="s">
        <v>70</v>
      </c>
      <c r="G1590" t="s">
        <v>1639</v>
      </c>
      <c r="H1590" s="4" t="s">
        <v>1640</v>
      </c>
      <c r="I1590">
        <v>76</v>
      </c>
      <c r="J1590" t="s">
        <v>247</v>
      </c>
      <c r="K1590" t="s">
        <v>1648</v>
      </c>
      <c r="M1590" t="s">
        <v>1646</v>
      </c>
      <c r="N1590" t="s">
        <v>1647</v>
      </c>
      <c r="P1590">
        <v>-0.09</v>
      </c>
      <c r="R1590" t="s">
        <v>55</v>
      </c>
      <c r="S1590" t="s">
        <v>102</v>
      </c>
      <c r="T1590" t="s">
        <v>1645</v>
      </c>
    </row>
    <row r="1591" spans="1:20" x14ac:dyDescent="0.2">
      <c r="A1591" t="s">
        <v>1635</v>
      </c>
      <c r="B1591" t="s">
        <v>1636</v>
      </c>
      <c r="C1591">
        <v>2016</v>
      </c>
      <c r="D1591" t="s">
        <v>1637</v>
      </c>
      <c r="E1591" t="s">
        <v>1638</v>
      </c>
      <c r="F1591" t="s">
        <v>70</v>
      </c>
      <c r="G1591" t="s">
        <v>1639</v>
      </c>
      <c r="H1591" s="4" t="s">
        <v>1640</v>
      </c>
      <c r="I1591">
        <v>76</v>
      </c>
      <c r="J1591" t="s">
        <v>1649</v>
      </c>
      <c r="K1591" t="s">
        <v>1648</v>
      </c>
      <c r="M1591" t="s">
        <v>1643</v>
      </c>
      <c r="N1591" t="s">
        <v>1644</v>
      </c>
      <c r="P1591">
        <v>0.22</v>
      </c>
      <c r="R1591" t="s">
        <v>55</v>
      </c>
      <c r="S1591" t="s">
        <v>102</v>
      </c>
      <c r="T1591" t="s">
        <v>1645</v>
      </c>
    </row>
    <row r="1592" spans="1:20" x14ac:dyDescent="0.2">
      <c r="A1592" t="s">
        <v>1635</v>
      </c>
      <c r="B1592" t="s">
        <v>1636</v>
      </c>
      <c r="C1592">
        <v>2016</v>
      </c>
      <c r="D1592" t="s">
        <v>1637</v>
      </c>
      <c r="E1592" t="s">
        <v>1638</v>
      </c>
      <c r="F1592" t="s">
        <v>70</v>
      </c>
      <c r="G1592" t="s">
        <v>1639</v>
      </c>
      <c r="H1592" s="4" t="s">
        <v>1640</v>
      </c>
      <c r="I1592">
        <v>76</v>
      </c>
      <c r="J1592" t="s">
        <v>1649</v>
      </c>
      <c r="K1592" t="s">
        <v>1648</v>
      </c>
      <c r="M1592" t="s">
        <v>606</v>
      </c>
      <c r="P1592">
        <v>0.32</v>
      </c>
      <c r="Q1592" t="s">
        <v>87</v>
      </c>
      <c r="R1592" t="s">
        <v>55</v>
      </c>
      <c r="S1592" t="s">
        <v>102</v>
      </c>
      <c r="T1592" t="s">
        <v>1645</v>
      </c>
    </row>
    <row r="1593" spans="1:20" x14ac:dyDescent="0.2">
      <c r="A1593" t="s">
        <v>1635</v>
      </c>
      <c r="B1593" t="s">
        <v>1636</v>
      </c>
      <c r="C1593">
        <v>2016</v>
      </c>
      <c r="D1593" t="s">
        <v>1637</v>
      </c>
      <c r="E1593" t="s">
        <v>1638</v>
      </c>
      <c r="F1593" t="s">
        <v>70</v>
      </c>
      <c r="G1593" t="s">
        <v>1639</v>
      </c>
      <c r="H1593" s="4" t="s">
        <v>1640</v>
      </c>
      <c r="I1593">
        <v>76</v>
      </c>
      <c r="J1593" t="s">
        <v>1649</v>
      </c>
      <c r="K1593" t="s">
        <v>1648</v>
      </c>
      <c r="M1593" t="s">
        <v>1646</v>
      </c>
      <c r="N1593" t="s">
        <v>1647</v>
      </c>
      <c r="P1593">
        <v>-0.1</v>
      </c>
      <c r="R1593" t="s">
        <v>55</v>
      </c>
      <c r="S1593" t="s">
        <v>102</v>
      </c>
      <c r="T1593" t="s">
        <v>1645</v>
      </c>
    </row>
    <row r="1594" spans="1:20" x14ac:dyDescent="0.2">
      <c r="A1594" t="s">
        <v>1635</v>
      </c>
      <c r="B1594" t="s">
        <v>1636</v>
      </c>
      <c r="C1594">
        <v>2016</v>
      </c>
      <c r="D1594" t="s">
        <v>1637</v>
      </c>
      <c r="E1594" t="s">
        <v>1638</v>
      </c>
      <c r="F1594" t="s">
        <v>70</v>
      </c>
      <c r="G1594" t="s">
        <v>1639</v>
      </c>
      <c r="H1594" s="4" t="s">
        <v>1640</v>
      </c>
      <c r="I1594">
        <v>76</v>
      </c>
      <c r="J1594" t="s">
        <v>1650</v>
      </c>
      <c r="K1594" t="s">
        <v>1648</v>
      </c>
      <c r="M1594" t="s">
        <v>1643</v>
      </c>
      <c r="N1594" t="s">
        <v>1644</v>
      </c>
      <c r="P1594">
        <v>0.19</v>
      </c>
      <c r="R1594" t="s">
        <v>55</v>
      </c>
      <c r="S1594" t="s">
        <v>102</v>
      </c>
      <c r="T1594" t="s">
        <v>1645</v>
      </c>
    </row>
    <row r="1595" spans="1:20" x14ac:dyDescent="0.2">
      <c r="A1595" t="s">
        <v>1635</v>
      </c>
      <c r="B1595" t="s">
        <v>1636</v>
      </c>
      <c r="C1595">
        <v>2016</v>
      </c>
      <c r="D1595" t="s">
        <v>1637</v>
      </c>
      <c r="E1595" t="s">
        <v>1638</v>
      </c>
      <c r="F1595" t="s">
        <v>70</v>
      </c>
      <c r="G1595" t="s">
        <v>1639</v>
      </c>
      <c r="H1595" s="4" t="s">
        <v>1640</v>
      </c>
      <c r="I1595">
        <v>76</v>
      </c>
      <c r="J1595" t="s">
        <v>1650</v>
      </c>
      <c r="K1595" t="s">
        <v>1648</v>
      </c>
      <c r="M1595" t="s">
        <v>606</v>
      </c>
      <c r="P1595">
        <v>0.28999999999999998</v>
      </c>
      <c r="Q1595" t="s">
        <v>87</v>
      </c>
      <c r="R1595" t="s">
        <v>55</v>
      </c>
      <c r="S1595" t="s">
        <v>102</v>
      </c>
      <c r="T1595" t="s">
        <v>1645</v>
      </c>
    </row>
    <row r="1596" spans="1:20" x14ac:dyDescent="0.2">
      <c r="A1596" t="s">
        <v>1635</v>
      </c>
      <c r="B1596" t="s">
        <v>1636</v>
      </c>
      <c r="C1596">
        <v>2016</v>
      </c>
      <c r="D1596" t="s">
        <v>1637</v>
      </c>
      <c r="E1596" t="s">
        <v>1638</v>
      </c>
      <c r="F1596" t="s">
        <v>70</v>
      </c>
      <c r="G1596" t="s">
        <v>1639</v>
      </c>
      <c r="H1596" s="4" t="s">
        <v>1640</v>
      </c>
      <c r="I1596">
        <v>76</v>
      </c>
      <c r="J1596" t="s">
        <v>1650</v>
      </c>
      <c r="K1596" t="s">
        <v>1648</v>
      </c>
      <c r="M1596" t="s">
        <v>1646</v>
      </c>
      <c r="N1596" t="s">
        <v>1647</v>
      </c>
      <c r="P1596">
        <v>-7.0000000000000007E-2</v>
      </c>
      <c r="R1596" t="s">
        <v>55</v>
      </c>
      <c r="S1596" t="s">
        <v>102</v>
      </c>
      <c r="T1596" t="s">
        <v>1645</v>
      </c>
    </row>
    <row r="1597" spans="1:20" ht="68" x14ac:dyDescent="0.2">
      <c r="A1597" t="s">
        <v>1635</v>
      </c>
      <c r="B1597" t="s">
        <v>1636</v>
      </c>
      <c r="C1597">
        <v>2016</v>
      </c>
      <c r="D1597" t="s">
        <v>1637</v>
      </c>
      <c r="E1597" t="s">
        <v>1638</v>
      </c>
      <c r="F1597" t="s">
        <v>70</v>
      </c>
      <c r="G1597" t="s">
        <v>1639</v>
      </c>
      <c r="H1597" s="4" t="s">
        <v>1640</v>
      </c>
      <c r="I1597">
        <v>76</v>
      </c>
      <c r="J1597" t="s">
        <v>188</v>
      </c>
      <c r="K1597" s="13" t="s">
        <v>1913</v>
      </c>
      <c r="M1597" t="s">
        <v>1643</v>
      </c>
      <c r="N1597" t="s">
        <v>1644</v>
      </c>
      <c r="P1597">
        <v>0.32</v>
      </c>
      <c r="Q1597" t="s">
        <v>87</v>
      </c>
      <c r="R1597" t="s">
        <v>55</v>
      </c>
      <c r="S1597" t="s">
        <v>102</v>
      </c>
      <c r="T1597" t="s">
        <v>1645</v>
      </c>
    </row>
    <row r="1598" spans="1:20" ht="68" x14ac:dyDescent="0.2">
      <c r="A1598" t="s">
        <v>1635</v>
      </c>
      <c r="B1598" t="s">
        <v>1636</v>
      </c>
      <c r="C1598">
        <v>2016</v>
      </c>
      <c r="D1598" t="s">
        <v>1637</v>
      </c>
      <c r="E1598" t="s">
        <v>1638</v>
      </c>
      <c r="F1598" t="s">
        <v>70</v>
      </c>
      <c r="G1598" t="s">
        <v>1639</v>
      </c>
      <c r="H1598" s="4" t="s">
        <v>1640</v>
      </c>
      <c r="I1598">
        <v>76</v>
      </c>
      <c r="J1598" t="s">
        <v>188</v>
      </c>
      <c r="K1598" s="13" t="s">
        <v>1913</v>
      </c>
      <c r="M1598" t="s">
        <v>606</v>
      </c>
      <c r="P1598">
        <v>0.44</v>
      </c>
      <c r="Q1598" t="s">
        <v>87</v>
      </c>
      <c r="R1598" t="s">
        <v>55</v>
      </c>
      <c r="S1598" t="s">
        <v>102</v>
      </c>
      <c r="T1598" t="s">
        <v>1645</v>
      </c>
    </row>
    <row r="1599" spans="1:20" ht="68" x14ac:dyDescent="0.2">
      <c r="A1599" t="s">
        <v>1635</v>
      </c>
      <c r="B1599" t="s">
        <v>1636</v>
      </c>
      <c r="C1599">
        <v>2016</v>
      </c>
      <c r="D1599" t="s">
        <v>1637</v>
      </c>
      <c r="E1599" t="s">
        <v>1638</v>
      </c>
      <c r="F1599" t="s">
        <v>70</v>
      </c>
      <c r="G1599" t="s">
        <v>1639</v>
      </c>
      <c r="H1599" s="4" t="s">
        <v>1640</v>
      </c>
      <c r="I1599">
        <v>76</v>
      </c>
      <c r="J1599" t="s">
        <v>188</v>
      </c>
      <c r="K1599" s="13" t="s">
        <v>1913</v>
      </c>
      <c r="M1599" t="s">
        <v>1646</v>
      </c>
      <c r="N1599" t="s">
        <v>1647</v>
      </c>
      <c r="P1599">
        <v>-0.08</v>
      </c>
      <c r="R1599" t="s">
        <v>55</v>
      </c>
      <c r="S1599" t="s">
        <v>102</v>
      </c>
      <c r="T1599" t="s">
        <v>1645</v>
      </c>
    </row>
    <row r="1600" spans="1:20" ht="68" x14ac:dyDescent="0.2">
      <c r="A1600" t="s">
        <v>1635</v>
      </c>
      <c r="B1600" t="s">
        <v>1636</v>
      </c>
      <c r="C1600">
        <v>2016</v>
      </c>
      <c r="D1600" t="s">
        <v>1637</v>
      </c>
      <c r="E1600" t="s">
        <v>1638</v>
      </c>
      <c r="F1600" t="s">
        <v>70</v>
      </c>
      <c r="G1600" t="s">
        <v>1639</v>
      </c>
      <c r="H1600" s="4" t="s">
        <v>1640</v>
      </c>
      <c r="I1600">
        <v>76</v>
      </c>
      <c r="J1600" t="s">
        <v>1651</v>
      </c>
      <c r="K1600" s="13" t="s">
        <v>1914</v>
      </c>
      <c r="M1600" t="s">
        <v>1643</v>
      </c>
      <c r="N1600" t="s">
        <v>1644</v>
      </c>
      <c r="P1600">
        <v>0.11</v>
      </c>
      <c r="R1600" t="s">
        <v>55</v>
      </c>
      <c r="S1600" t="s">
        <v>102</v>
      </c>
      <c r="T1600" t="s">
        <v>1645</v>
      </c>
    </row>
    <row r="1601" spans="1:21" ht="68" x14ac:dyDescent="0.2">
      <c r="A1601" t="s">
        <v>1635</v>
      </c>
      <c r="B1601" t="s">
        <v>1636</v>
      </c>
      <c r="C1601">
        <v>2016</v>
      </c>
      <c r="D1601" t="s">
        <v>1637</v>
      </c>
      <c r="E1601" t="s">
        <v>1638</v>
      </c>
      <c r="F1601" t="s">
        <v>70</v>
      </c>
      <c r="G1601" t="s">
        <v>1639</v>
      </c>
      <c r="H1601" s="4" t="s">
        <v>1640</v>
      </c>
      <c r="I1601">
        <v>76</v>
      </c>
      <c r="J1601" t="s">
        <v>1651</v>
      </c>
      <c r="K1601" s="13" t="s">
        <v>1914</v>
      </c>
      <c r="M1601" t="s">
        <v>606</v>
      </c>
      <c r="P1601">
        <v>0.27</v>
      </c>
      <c r="Q1601" t="s">
        <v>87</v>
      </c>
      <c r="R1601" t="s">
        <v>55</v>
      </c>
      <c r="S1601" t="s">
        <v>102</v>
      </c>
      <c r="T1601" t="s">
        <v>1645</v>
      </c>
    </row>
    <row r="1602" spans="1:21" ht="68" x14ac:dyDescent="0.2">
      <c r="A1602" t="s">
        <v>1635</v>
      </c>
      <c r="B1602" t="s">
        <v>1636</v>
      </c>
      <c r="C1602">
        <v>2016</v>
      </c>
      <c r="D1602" t="s">
        <v>1637</v>
      </c>
      <c r="E1602" t="s">
        <v>1638</v>
      </c>
      <c r="F1602" t="s">
        <v>70</v>
      </c>
      <c r="G1602" t="s">
        <v>1639</v>
      </c>
      <c r="H1602" s="4" t="s">
        <v>1640</v>
      </c>
      <c r="I1602">
        <v>76</v>
      </c>
      <c r="J1602" t="s">
        <v>1651</v>
      </c>
      <c r="K1602" s="13" t="s">
        <v>1914</v>
      </c>
      <c r="M1602" t="s">
        <v>1646</v>
      </c>
      <c r="N1602" t="s">
        <v>1647</v>
      </c>
      <c r="P1602">
        <v>-0.05</v>
      </c>
      <c r="R1602" t="s">
        <v>55</v>
      </c>
      <c r="S1602" t="s">
        <v>102</v>
      </c>
      <c r="T1602" t="s">
        <v>1645</v>
      </c>
    </row>
    <row r="1603" spans="1:21" ht="68" x14ac:dyDescent="0.2">
      <c r="A1603" t="s">
        <v>1635</v>
      </c>
      <c r="B1603" t="s">
        <v>1636</v>
      </c>
      <c r="C1603">
        <v>2016</v>
      </c>
      <c r="D1603" t="s">
        <v>1637</v>
      </c>
      <c r="E1603" t="s">
        <v>1638</v>
      </c>
      <c r="F1603" t="s">
        <v>70</v>
      </c>
      <c r="G1603" t="s">
        <v>1639</v>
      </c>
      <c r="H1603" s="4" t="s">
        <v>1640</v>
      </c>
      <c r="I1603">
        <v>76</v>
      </c>
      <c r="J1603" t="s">
        <v>1652</v>
      </c>
      <c r="K1603" s="13" t="s">
        <v>1914</v>
      </c>
      <c r="M1603" t="s">
        <v>1643</v>
      </c>
      <c r="N1603" t="s">
        <v>1644</v>
      </c>
      <c r="P1603">
        <v>0.26</v>
      </c>
      <c r="Q1603" t="s">
        <v>87</v>
      </c>
      <c r="R1603" t="s">
        <v>55</v>
      </c>
      <c r="S1603" t="s">
        <v>102</v>
      </c>
      <c r="T1603" t="s">
        <v>1645</v>
      </c>
    </row>
    <row r="1604" spans="1:21" ht="68" x14ac:dyDescent="0.2">
      <c r="A1604" t="s">
        <v>1635</v>
      </c>
      <c r="B1604" t="s">
        <v>1636</v>
      </c>
      <c r="C1604">
        <v>2016</v>
      </c>
      <c r="D1604" t="s">
        <v>1637</v>
      </c>
      <c r="E1604" t="s">
        <v>1638</v>
      </c>
      <c r="F1604" t="s">
        <v>70</v>
      </c>
      <c r="G1604" t="s">
        <v>1639</v>
      </c>
      <c r="H1604" s="4" t="s">
        <v>1640</v>
      </c>
      <c r="I1604">
        <v>76</v>
      </c>
      <c r="J1604" t="s">
        <v>1652</v>
      </c>
      <c r="K1604" s="13" t="s">
        <v>1914</v>
      </c>
      <c r="M1604" t="s">
        <v>606</v>
      </c>
      <c r="P1604">
        <v>0.4</v>
      </c>
      <c r="Q1604" t="s">
        <v>87</v>
      </c>
      <c r="R1604" t="s">
        <v>55</v>
      </c>
      <c r="S1604" t="s">
        <v>102</v>
      </c>
      <c r="T1604" t="s">
        <v>1645</v>
      </c>
    </row>
    <row r="1605" spans="1:21" ht="68" x14ac:dyDescent="0.2">
      <c r="A1605" t="s">
        <v>1635</v>
      </c>
      <c r="B1605" t="s">
        <v>1636</v>
      </c>
      <c r="C1605">
        <v>2016</v>
      </c>
      <c r="D1605" t="s">
        <v>1637</v>
      </c>
      <c r="E1605" t="s">
        <v>1638</v>
      </c>
      <c r="F1605" t="s">
        <v>70</v>
      </c>
      <c r="G1605" t="s">
        <v>1639</v>
      </c>
      <c r="H1605" s="4" t="s">
        <v>1640</v>
      </c>
      <c r="I1605">
        <v>76</v>
      </c>
      <c r="J1605" t="s">
        <v>1652</v>
      </c>
      <c r="K1605" s="13" t="s">
        <v>1914</v>
      </c>
      <c r="M1605" t="s">
        <v>1646</v>
      </c>
      <c r="N1605" t="s">
        <v>1647</v>
      </c>
      <c r="P1605">
        <v>-0.08</v>
      </c>
      <c r="R1605" t="s">
        <v>55</v>
      </c>
      <c r="S1605" t="s">
        <v>102</v>
      </c>
      <c r="T1605" t="s">
        <v>1645</v>
      </c>
    </row>
    <row r="1606" spans="1:21" ht="68" x14ac:dyDescent="0.2">
      <c r="A1606" t="s">
        <v>1635</v>
      </c>
      <c r="B1606" t="s">
        <v>1636</v>
      </c>
      <c r="C1606">
        <v>2016</v>
      </c>
      <c r="D1606" t="s">
        <v>1637</v>
      </c>
      <c r="E1606" t="s">
        <v>1638</v>
      </c>
      <c r="F1606" t="s">
        <v>70</v>
      </c>
      <c r="G1606" t="s">
        <v>1639</v>
      </c>
      <c r="H1606" s="4" t="s">
        <v>1640</v>
      </c>
      <c r="I1606">
        <v>76</v>
      </c>
      <c r="J1606" t="s">
        <v>1653</v>
      </c>
      <c r="K1606" s="13" t="s">
        <v>1914</v>
      </c>
      <c r="M1606" t="s">
        <v>1643</v>
      </c>
      <c r="N1606" t="s">
        <v>1644</v>
      </c>
      <c r="P1606">
        <v>0.4</v>
      </c>
      <c r="Q1606" t="s">
        <v>87</v>
      </c>
      <c r="R1606" t="s">
        <v>55</v>
      </c>
      <c r="S1606" t="s">
        <v>102</v>
      </c>
      <c r="T1606" t="s">
        <v>1645</v>
      </c>
    </row>
    <row r="1607" spans="1:21" ht="68" x14ac:dyDescent="0.2">
      <c r="A1607" t="s">
        <v>1635</v>
      </c>
      <c r="B1607" t="s">
        <v>1636</v>
      </c>
      <c r="C1607">
        <v>2016</v>
      </c>
      <c r="D1607" t="s">
        <v>1637</v>
      </c>
      <c r="E1607" t="s">
        <v>1638</v>
      </c>
      <c r="F1607" t="s">
        <v>70</v>
      </c>
      <c r="G1607" t="s">
        <v>1639</v>
      </c>
      <c r="H1607" s="4" t="s">
        <v>1640</v>
      </c>
      <c r="I1607">
        <v>76</v>
      </c>
      <c r="J1607" t="s">
        <v>1653</v>
      </c>
      <c r="K1607" s="13" t="s">
        <v>1914</v>
      </c>
      <c r="M1607" t="s">
        <v>606</v>
      </c>
      <c r="P1607">
        <v>0.36</v>
      </c>
      <c r="Q1607" t="s">
        <v>87</v>
      </c>
      <c r="R1607" t="s">
        <v>55</v>
      </c>
      <c r="S1607" t="s">
        <v>102</v>
      </c>
      <c r="T1607" t="s">
        <v>1645</v>
      </c>
    </row>
    <row r="1608" spans="1:21" ht="68" x14ac:dyDescent="0.2">
      <c r="A1608" t="s">
        <v>1635</v>
      </c>
      <c r="B1608" t="s">
        <v>1636</v>
      </c>
      <c r="C1608">
        <v>2016</v>
      </c>
      <c r="D1608" t="s">
        <v>1637</v>
      </c>
      <c r="E1608" t="s">
        <v>1638</v>
      </c>
      <c r="F1608" t="s">
        <v>70</v>
      </c>
      <c r="G1608" t="s">
        <v>1639</v>
      </c>
      <c r="H1608" s="4" t="s">
        <v>1640</v>
      </c>
      <c r="I1608">
        <v>76</v>
      </c>
      <c r="J1608" t="s">
        <v>1653</v>
      </c>
      <c r="K1608" s="13" t="s">
        <v>1914</v>
      </c>
      <c r="M1608" t="s">
        <v>1646</v>
      </c>
      <c r="N1608" t="s">
        <v>1647</v>
      </c>
      <c r="P1608">
        <v>-0.03</v>
      </c>
      <c r="R1608" t="s">
        <v>55</v>
      </c>
      <c r="S1608" t="s">
        <v>102</v>
      </c>
      <c r="T1608" t="s">
        <v>1645</v>
      </c>
    </row>
    <row r="1609" spans="1:21" ht="119" x14ac:dyDescent="0.2">
      <c r="A1609" t="s">
        <v>1635</v>
      </c>
      <c r="B1609" t="s">
        <v>1636</v>
      </c>
      <c r="C1609">
        <v>2016</v>
      </c>
      <c r="D1609" t="s">
        <v>1637</v>
      </c>
      <c r="E1609" t="s">
        <v>1638</v>
      </c>
      <c r="F1609" t="s">
        <v>70</v>
      </c>
      <c r="G1609" t="s">
        <v>1639</v>
      </c>
      <c r="H1609" s="4" t="s">
        <v>1640</v>
      </c>
      <c r="I1609">
        <v>76</v>
      </c>
      <c r="J1609" t="s">
        <v>1654</v>
      </c>
      <c r="K1609" s="13" t="s">
        <v>1915</v>
      </c>
      <c r="M1609" t="s">
        <v>606</v>
      </c>
      <c r="P1609">
        <v>0.56000000000000005</v>
      </c>
      <c r="R1609" t="s">
        <v>55</v>
      </c>
      <c r="S1609" t="s">
        <v>102</v>
      </c>
      <c r="T1609" t="s">
        <v>1645</v>
      </c>
    </row>
    <row r="1610" spans="1:21" ht="119" x14ac:dyDescent="0.2">
      <c r="A1610" t="s">
        <v>1635</v>
      </c>
      <c r="B1610" t="s">
        <v>1636</v>
      </c>
      <c r="C1610">
        <v>2016</v>
      </c>
      <c r="D1610" t="s">
        <v>1637</v>
      </c>
      <c r="E1610" t="s">
        <v>1638</v>
      </c>
      <c r="F1610" t="s">
        <v>70</v>
      </c>
      <c r="G1610" t="s">
        <v>1639</v>
      </c>
      <c r="H1610" s="4" t="s">
        <v>1640</v>
      </c>
      <c r="I1610">
        <v>76</v>
      </c>
      <c r="J1610" t="s">
        <v>1654</v>
      </c>
      <c r="K1610" s="13" t="s">
        <v>1915</v>
      </c>
      <c r="M1610" t="s">
        <v>1646</v>
      </c>
      <c r="N1610" t="s">
        <v>1647</v>
      </c>
      <c r="P1610">
        <v>-0.13</v>
      </c>
      <c r="R1610" t="s">
        <v>55</v>
      </c>
      <c r="S1610" t="s">
        <v>102</v>
      </c>
      <c r="T1610" t="s">
        <v>1645</v>
      </c>
    </row>
    <row r="1611" spans="1:21" x14ac:dyDescent="0.2">
      <c r="A1611" t="s">
        <v>1655</v>
      </c>
      <c r="B1611" t="s">
        <v>1656</v>
      </c>
      <c r="C1611">
        <v>1985</v>
      </c>
      <c r="D1611" t="s">
        <v>721</v>
      </c>
      <c r="E1611" t="s">
        <v>1657</v>
      </c>
      <c r="F1611" t="s">
        <v>95</v>
      </c>
      <c r="G1611" t="s">
        <v>1658</v>
      </c>
      <c r="H1611">
        <f t="shared" ref="H1611:H1642" si="0">59/12</f>
        <v>4.916666666666667</v>
      </c>
      <c r="I1611">
        <v>52</v>
      </c>
      <c r="J1611" t="s">
        <v>1659</v>
      </c>
      <c r="K1611" t="s">
        <v>1660</v>
      </c>
      <c r="M1611" t="s">
        <v>1661</v>
      </c>
      <c r="N1611" t="s">
        <v>1662</v>
      </c>
      <c r="P1611">
        <v>0.01</v>
      </c>
      <c r="R1611" t="s">
        <v>79</v>
      </c>
      <c r="S1611" t="s">
        <v>102</v>
      </c>
      <c r="T1611" t="s">
        <v>1663</v>
      </c>
      <c r="U1611" t="s">
        <v>1664</v>
      </c>
    </row>
    <row r="1612" spans="1:21" x14ac:dyDescent="0.2">
      <c r="A1612" t="s">
        <v>1655</v>
      </c>
      <c r="B1612" t="s">
        <v>1656</v>
      </c>
      <c r="C1612">
        <v>1985</v>
      </c>
      <c r="D1612" t="s">
        <v>721</v>
      </c>
      <c r="E1612" t="s">
        <v>1657</v>
      </c>
      <c r="F1612" t="s">
        <v>95</v>
      </c>
      <c r="G1612" t="s">
        <v>1658</v>
      </c>
      <c r="H1612">
        <f t="shared" si="0"/>
        <v>4.916666666666667</v>
      </c>
      <c r="I1612">
        <v>52</v>
      </c>
      <c r="J1612" t="s">
        <v>1659</v>
      </c>
      <c r="K1612" t="s">
        <v>1660</v>
      </c>
      <c r="M1612" t="s">
        <v>1665</v>
      </c>
      <c r="N1612" t="s">
        <v>1666</v>
      </c>
      <c r="P1612">
        <v>0.14000000000000001</v>
      </c>
      <c r="R1612" t="s">
        <v>79</v>
      </c>
      <c r="S1612" t="s">
        <v>102</v>
      </c>
      <c r="T1612" t="s">
        <v>1663</v>
      </c>
      <c r="U1612" t="s">
        <v>1664</v>
      </c>
    </row>
    <row r="1613" spans="1:21" x14ac:dyDescent="0.2">
      <c r="A1613" t="s">
        <v>1655</v>
      </c>
      <c r="B1613" t="s">
        <v>1656</v>
      </c>
      <c r="C1613">
        <v>1985</v>
      </c>
      <c r="D1613" t="s">
        <v>721</v>
      </c>
      <c r="E1613" t="s">
        <v>1657</v>
      </c>
      <c r="F1613" t="s">
        <v>95</v>
      </c>
      <c r="G1613" t="s">
        <v>1658</v>
      </c>
      <c r="H1613">
        <f t="shared" si="0"/>
        <v>4.916666666666667</v>
      </c>
      <c r="I1613">
        <v>52</v>
      </c>
      <c r="J1613" t="s">
        <v>1659</v>
      </c>
      <c r="K1613" t="s">
        <v>1660</v>
      </c>
      <c r="M1613" t="s">
        <v>1667</v>
      </c>
      <c r="N1613" t="s">
        <v>1668</v>
      </c>
      <c r="P1613">
        <v>0.15</v>
      </c>
      <c r="R1613" t="s">
        <v>79</v>
      </c>
      <c r="S1613" t="s">
        <v>102</v>
      </c>
      <c r="T1613" t="s">
        <v>1663</v>
      </c>
      <c r="U1613" t="s">
        <v>1664</v>
      </c>
    </row>
    <row r="1614" spans="1:21" x14ac:dyDescent="0.2">
      <c r="A1614" t="s">
        <v>1655</v>
      </c>
      <c r="B1614" t="s">
        <v>1656</v>
      </c>
      <c r="C1614">
        <v>1985</v>
      </c>
      <c r="D1614" t="s">
        <v>721</v>
      </c>
      <c r="E1614" t="s">
        <v>1657</v>
      </c>
      <c r="F1614" t="s">
        <v>95</v>
      </c>
      <c r="G1614" t="s">
        <v>1658</v>
      </c>
      <c r="H1614">
        <f t="shared" si="0"/>
        <v>4.916666666666667</v>
      </c>
      <c r="I1614">
        <v>52</v>
      </c>
      <c r="J1614" t="s">
        <v>1659</v>
      </c>
      <c r="K1614" t="s">
        <v>1660</v>
      </c>
      <c r="M1614" t="s">
        <v>1667</v>
      </c>
      <c r="N1614" t="s">
        <v>1669</v>
      </c>
      <c r="P1614">
        <v>-0.06</v>
      </c>
      <c r="R1614" t="s">
        <v>79</v>
      </c>
      <c r="S1614" t="s">
        <v>102</v>
      </c>
      <c r="T1614" t="s">
        <v>1663</v>
      </c>
      <c r="U1614" t="s">
        <v>1664</v>
      </c>
    </row>
    <row r="1615" spans="1:21" x14ac:dyDescent="0.2">
      <c r="A1615" t="s">
        <v>1655</v>
      </c>
      <c r="B1615" t="s">
        <v>1656</v>
      </c>
      <c r="C1615">
        <v>1985</v>
      </c>
      <c r="D1615" t="s">
        <v>721</v>
      </c>
      <c r="E1615" t="s">
        <v>1657</v>
      </c>
      <c r="F1615" t="s">
        <v>95</v>
      </c>
      <c r="G1615" t="s">
        <v>1658</v>
      </c>
      <c r="H1615">
        <f t="shared" si="0"/>
        <v>4.916666666666667</v>
      </c>
      <c r="I1615">
        <v>52</v>
      </c>
      <c r="J1615" t="s">
        <v>1659</v>
      </c>
      <c r="K1615" t="s">
        <v>1660</v>
      </c>
      <c r="M1615" t="s">
        <v>1661</v>
      </c>
      <c r="N1615" t="s">
        <v>1670</v>
      </c>
      <c r="P1615">
        <v>0.17</v>
      </c>
      <c r="R1615" t="s">
        <v>79</v>
      </c>
      <c r="S1615" t="s">
        <v>102</v>
      </c>
      <c r="T1615" t="s">
        <v>1663</v>
      </c>
      <c r="U1615" t="s">
        <v>1664</v>
      </c>
    </row>
    <row r="1616" spans="1:21" x14ac:dyDescent="0.2">
      <c r="A1616" t="s">
        <v>1655</v>
      </c>
      <c r="B1616" t="s">
        <v>1656</v>
      </c>
      <c r="C1616">
        <v>1985</v>
      </c>
      <c r="D1616" t="s">
        <v>721</v>
      </c>
      <c r="E1616" t="s">
        <v>1657</v>
      </c>
      <c r="F1616" t="s">
        <v>95</v>
      </c>
      <c r="G1616" t="s">
        <v>1658</v>
      </c>
      <c r="H1616">
        <f t="shared" si="0"/>
        <v>4.916666666666667</v>
      </c>
      <c r="I1616">
        <v>52</v>
      </c>
      <c r="J1616" t="s">
        <v>1659</v>
      </c>
      <c r="K1616" t="s">
        <v>1660</v>
      </c>
      <c r="M1616" t="s">
        <v>1659</v>
      </c>
      <c r="N1616" t="s">
        <v>1671</v>
      </c>
      <c r="P1616">
        <v>0.08</v>
      </c>
      <c r="R1616" t="s">
        <v>79</v>
      </c>
      <c r="S1616" t="s">
        <v>102</v>
      </c>
      <c r="T1616" t="s">
        <v>1663</v>
      </c>
      <c r="U1616" t="s">
        <v>1664</v>
      </c>
    </row>
    <row r="1617" spans="1:21" x14ac:dyDescent="0.2">
      <c r="A1617" t="s">
        <v>1655</v>
      </c>
      <c r="B1617" t="s">
        <v>1656</v>
      </c>
      <c r="C1617">
        <v>1985</v>
      </c>
      <c r="D1617" t="s">
        <v>721</v>
      </c>
      <c r="E1617" t="s">
        <v>1657</v>
      </c>
      <c r="F1617" t="s">
        <v>95</v>
      </c>
      <c r="G1617" t="s">
        <v>1658</v>
      </c>
      <c r="H1617">
        <f t="shared" si="0"/>
        <v>4.916666666666667</v>
      </c>
      <c r="I1617">
        <v>52</v>
      </c>
      <c r="J1617" t="s">
        <v>1659</v>
      </c>
      <c r="K1617" t="s">
        <v>1660</v>
      </c>
      <c r="M1617" t="s">
        <v>1659</v>
      </c>
      <c r="N1617" t="s">
        <v>1672</v>
      </c>
      <c r="P1617">
        <v>-0.01</v>
      </c>
      <c r="R1617" t="s">
        <v>79</v>
      </c>
      <c r="S1617" t="s">
        <v>102</v>
      </c>
      <c r="T1617" t="s">
        <v>1663</v>
      </c>
      <c r="U1617" t="s">
        <v>1664</v>
      </c>
    </row>
    <row r="1618" spans="1:21" x14ac:dyDescent="0.2">
      <c r="A1618" t="s">
        <v>1655</v>
      </c>
      <c r="B1618" t="s">
        <v>1656</v>
      </c>
      <c r="C1618">
        <v>1985</v>
      </c>
      <c r="D1618" t="s">
        <v>721</v>
      </c>
      <c r="E1618" t="s">
        <v>1657</v>
      </c>
      <c r="F1618" t="s">
        <v>95</v>
      </c>
      <c r="G1618" t="s">
        <v>1658</v>
      </c>
      <c r="H1618">
        <f t="shared" si="0"/>
        <v>4.916666666666667</v>
      </c>
      <c r="I1618">
        <v>52</v>
      </c>
      <c r="J1618" t="s">
        <v>1659</v>
      </c>
      <c r="K1618" t="s">
        <v>1660</v>
      </c>
      <c r="M1618" t="s">
        <v>1673</v>
      </c>
      <c r="N1618" t="s">
        <v>1674</v>
      </c>
      <c r="P1618">
        <v>0.12</v>
      </c>
      <c r="R1618" t="s">
        <v>79</v>
      </c>
      <c r="S1618" t="s">
        <v>102</v>
      </c>
      <c r="T1618" t="s">
        <v>1663</v>
      </c>
      <c r="U1618" t="s">
        <v>1664</v>
      </c>
    </row>
    <row r="1619" spans="1:21" x14ac:dyDescent="0.2">
      <c r="A1619" t="s">
        <v>1655</v>
      </c>
      <c r="B1619" t="s">
        <v>1656</v>
      </c>
      <c r="C1619">
        <v>1985</v>
      </c>
      <c r="D1619" t="s">
        <v>721</v>
      </c>
      <c r="E1619" t="s">
        <v>1657</v>
      </c>
      <c r="F1619" t="s">
        <v>95</v>
      </c>
      <c r="G1619" t="s">
        <v>1658</v>
      </c>
      <c r="H1619">
        <f t="shared" si="0"/>
        <v>4.916666666666667</v>
      </c>
      <c r="I1619">
        <v>52</v>
      </c>
      <c r="J1619" t="s">
        <v>1659</v>
      </c>
      <c r="K1619" t="s">
        <v>1660</v>
      </c>
      <c r="M1619" t="s">
        <v>1675</v>
      </c>
      <c r="N1619" t="s">
        <v>1676</v>
      </c>
      <c r="P1619">
        <v>0.11</v>
      </c>
      <c r="R1619" t="s">
        <v>79</v>
      </c>
      <c r="S1619" t="s">
        <v>102</v>
      </c>
      <c r="T1619" t="s">
        <v>1663</v>
      </c>
      <c r="U1619" t="s">
        <v>1664</v>
      </c>
    </row>
    <row r="1620" spans="1:21" x14ac:dyDescent="0.2">
      <c r="A1620" t="s">
        <v>1655</v>
      </c>
      <c r="B1620" t="s">
        <v>1656</v>
      </c>
      <c r="C1620">
        <v>1985</v>
      </c>
      <c r="D1620" t="s">
        <v>721</v>
      </c>
      <c r="E1620" t="s">
        <v>1657</v>
      </c>
      <c r="F1620" t="s">
        <v>95</v>
      </c>
      <c r="G1620" t="s">
        <v>1658</v>
      </c>
      <c r="H1620">
        <f t="shared" si="0"/>
        <v>4.916666666666667</v>
      </c>
      <c r="I1620">
        <v>52</v>
      </c>
      <c r="J1620" t="s">
        <v>1659</v>
      </c>
      <c r="K1620" t="s">
        <v>1660</v>
      </c>
      <c r="M1620" t="s">
        <v>1677</v>
      </c>
      <c r="N1620" t="s">
        <v>1678</v>
      </c>
      <c r="P1620">
        <v>0.15</v>
      </c>
      <c r="R1620" t="s">
        <v>79</v>
      </c>
      <c r="S1620" t="s">
        <v>102</v>
      </c>
      <c r="T1620" t="s">
        <v>1663</v>
      </c>
      <c r="U1620" t="s">
        <v>1664</v>
      </c>
    </row>
    <row r="1621" spans="1:21" x14ac:dyDescent="0.2">
      <c r="A1621" t="s">
        <v>1655</v>
      </c>
      <c r="B1621" t="s">
        <v>1656</v>
      </c>
      <c r="C1621">
        <v>1985</v>
      </c>
      <c r="D1621" t="s">
        <v>721</v>
      </c>
      <c r="E1621" t="s">
        <v>1657</v>
      </c>
      <c r="F1621" t="s">
        <v>95</v>
      </c>
      <c r="G1621" t="s">
        <v>1658</v>
      </c>
      <c r="H1621">
        <f t="shared" si="0"/>
        <v>4.916666666666667</v>
      </c>
      <c r="I1621">
        <v>52</v>
      </c>
      <c r="J1621" t="s">
        <v>1659</v>
      </c>
      <c r="K1621" t="s">
        <v>1660</v>
      </c>
      <c r="M1621" t="s">
        <v>1679</v>
      </c>
      <c r="N1621" t="s">
        <v>1680</v>
      </c>
      <c r="P1621">
        <v>0.05</v>
      </c>
      <c r="R1621" t="s">
        <v>79</v>
      </c>
      <c r="S1621" t="s">
        <v>102</v>
      </c>
      <c r="T1621" t="s">
        <v>1663</v>
      </c>
      <c r="U1621" t="s">
        <v>1664</v>
      </c>
    </row>
    <row r="1622" spans="1:21" x14ac:dyDescent="0.2">
      <c r="A1622" t="s">
        <v>1655</v>
      </c>
      <c r="B1622" t="s">
        <v>1656</v>
      </c>
      <c r="C1622">
        <v>1985</v>
      </c>
      <c r="D1622" t="s">
        <v>721</v>
      </c>
      <c r="E1622" t="s">
        <v>1657</v>
      </c>
      <c r="F1622" t="s">
        <v>95</v>
      </c>
      <c r="G1622" t="s">
        <v>1658</v>
      </c>
      <c r="H1622">
        <f t="shared" si="0"/>
        <v>4.916666666666667</v>
      </c>
      <c r="I1622">
        <v>52</v>
      </c>
      <c r="J1622" t="s">
        <v>1659</v>
      </c>
      <c r="K1622" t="s">
        <v>1671</v>
      </c>
      <c r="M1622" t="s">
        <v>1661</v>
      </c>
      <c r="N1622" t="s">
        <v>1662</v>
      </c>
      <c r="P1622">
        <v>-0.01</v>
      </c>
      <c r="R1622" t="s">
        <v>79</v>
      </c>
      <c r="S1622" t="s">
        <v>102</v>
      </c>
      <c r="T1622" t="s">
        <v>1663</v>
      </c>
      <c r="U1622" t="s">
        <v>1664</v>
      </c>
    </row>
    <row r="1623" spans="1:21" x14ac:dyDescent="0.2">
      <c r="A1623" t="s">
        <v>1655</v>
      </c>
      <c r="B1623" t="s">
        <v>1656</v>
      </c>
      <c r="C1623">
        <v>1985</v>
      </c>
      <c r="D1623" t="s">
        <v>721</v>
      </c>
      <c r="E1623" t="s">
        <v>1657</v>
      </c>
      <c r="F1623" t="s">
        <v>95</v>
      </c>
      <c r="G1623" t="s">
        <v>1658</v>
      </c>
      <c r="H1623">
        <f t="shared" si="0"/>
        <v>4.916666666666667</v>
      </c>
      <c r="I1623">
        <v>52</v>
      </c>
      <c r="J1623" t="s">
        <v>1659</v>
      </c>
      <c r="K1623" t="s">
        <v>1671</v>
      </c>
      <c r="M1623" t="s">
        <v>1665</v>
      </c>
      <c r="N1623" t="s">
        <v>1666</v>
      </c>
      <c r="P1623">
        <v>0.13</v>
      </c>
      <c r="R1623" t="s">
        <v>79</v>
      </c>
      <c r="S1623" t="s">
        <v>102</v>
      </c>
      <c r="T1623" t="s">
        <v>1663</v>
      </c>
      <c r="U1623" t="s">
        <v>1664</v>
      </c>
    </row>
    <row r="1624" spans="1:21" x14ac:dyDescent="0.2">
      <c r="A1624" t="s">
        <v>1655</v>
      </c>
      <c r="B1624" t="s">
        <v>1656</v>
      </c>
      <c r="C1624">
        <v>1985</v>
      </c>
      <c r="D1624" t="s">
        <v>721</v>
      </c>
      <c r="E1624" t="s">
        <v>1657</v>
      </c>
      <c r="F1624" t="s">
        <v>95</v>
      </c>
      <c r="G1624" t="s">
        <v>1658</v>
      </c>
      <c r="H1624">
        <f t="shared" si="0"/>
        <v>4.916666666666667</v>
      </c>
      <c r="I1624">
        <v>52</v>
      </c>
      <c r="J1624" t="s">
        <v>1659</v>
      </c>
      <c r="K1624" t="s">
        <v>1671</v>
      </c>
      <c r="M1624" t="s">
        <v>1667</v>
      </c>
      <c r="N1624" t="s">
        <v>1668</v>
      </c>
      <c r="P1624">
        <v>-0.16</v>
      </c>
      <c r="R1624" t="s">
        <v>79</v>
      </c>
      <c r="S1624" t="s">
        <v>102</v>
      </c>
      <c r="T1624" t="s">
        <v>1663</v>
      </c>
      <c r="U1624" t="s">
        <v>1664</v>
      </c>
    </row>
    <row r="1625" spans="1:21" x14ac:dyDescent="0.2">
      <c r="A1625" t="s">
        <v>1655</v>
      </c>
      <c r="B1625" t="s">
        <v>1656</v>
      </c>
      <c r="C1625">
        <v>1985</v>
      </c>
      <c r="D1625" t="s">
        <v>721</v>
      </c>
      <c r="E1625" t="s">
        <v>1657</v>
      </c>
      <c r="F1625" t="s">
        <v>95</v>
      </c>
      <c r="G1625" t="s">
        <v>1658</v>
      </c>
      <c r="H1625">
        <f t="shared" si="0"/>
        <v>4.916666666666667</v>
      </c>
      <c r="I1625">
        <v>52</v>
      </c>
      <c r="J1625" t="s">
        <v>1659</v>
      </c>
      <c r="K1625" t="s">
        <v>1671</v>
      </c>
      <c r="M1625" t="s">
        <v>1667</v>
      </c>
      <c r="N1625" t="s">
        <v>1669</v>
      </c>
      <c r="P1625">
        <v>0.04</v>
      </c>
      <c r="R1625" t="s">
        <v>79</v>
      </c>
      <c r="S1625" t="s">
        <v>102</v>
      </c>
      <c r="T1625" t="s">
        <v>1663</v>
      </c>
      <c r="U1625" t="s">
        <v>1664</v>
      </c>
    </row>
    <row r="1626" spans="1:21" x14ac:dyDescent="0.2">
      <c r="A1626" t="s">
        <v>1655</v>
      </c>
      <c r="B1626" t="s">
        <v>1656</v>
      </c>
      <c r="C1626">
        <v>1985</v>
      </c>
      <c r="D1626" t="s">
        <v>721</v>
      </c>
      <c r="E1626" t="s">
        <v>1657</v>
      </c>
      <c r="F1626" t="s">
        <v>95</v>
      </c>
      <c r="G1626" t="s">
        <v>1658</v>
      </c>
      <c r="H1626">
        <f t="shared" si="0"/>
        <v>4.916666666666667</v>
      </c>
      <c r="I1626">
        <v>52</v>
      </c>
      <c r="J1626" t="s">
        <v>1659</v>
      </c>
      <c r="K1626" t="s">
        <v>1671</v>
      </c>
      <c r="M1626" t="s">
        <v>1661</v>
      </c>
      <c r="N1626" t="s">
        <v>1670</v>
      </c>
      <c r="P1626">
        <v>-0.32</v>
      </c>
      <c r="Q1626" t="s">
        <v>87</v>
      </c>
      <c r="R1626" t="s">
        <v>79</v>
      </c>
      <c r="S1626" t="s">
        <v>102</v>
      </c>
      <c r="T1626" t="s">
        <v>1663</v>
      </c>
      <c r="U1626" t="s">
        <v>1664</v>
      </c>
    </row>
    <row r="1627" spans="1:21" x14ac:dyDescent="0.2">
      <c r="A1627" t="s">
        <v>1655</v>
      </c>
      <c r="B1627" t="s">
        <v>1656</v>
      </c>
      <c r="C1627">
        <v>1985</v>
      </c>
      <c r="D1627" t="s">
        <v>721</v>
      </c>
      <c r="E1627" t="s">
        <v>1657</v>
      </c>
      <c r="F1627" t="s">
        <v>95</v>
      </c>
      <c r="G1627" t="s">
        <v>1658</v>
      </c>
      <c r="H1627">
        <f t="shared" si="0"/>
        <v>4.916666666666667</v>
      </c>
      <c r="I1627">
        <v>52</v>
      </c>
      <c r="J1627" t="s">
        <v>1659</v>
      </c>
      <c r="K1627" t="s">
        <v>1671</v>
      </c>
      <c r="M1627" t="s">
        <v>1659</v>
      </c>
      <c r="N1627" t="s">
        <v>1672</v>
      </c>
      <c r="P1627">
        <v>0.09</v>
      </c>
      <c r="R1627" t="s">
        <v>79</v>
      </c>
      <c r="S1627" t="s">
        <v>102</v>
      </c>
      <c r="T1627" t="s">
        <v>1663</v>
      </c>
      <c r="U1627" t="s">
        <v>1664</v>
      </c>
    </row>
    <row r="1628" spans="1:21" x14ac:dyDescent="0.2">
      <c r="A1628" t="s">
        <v>1655</v>
      </c>
      <c r="B1628" t="s">
        <v>1656</v>
      </c>
      <c r="C1628">
        <v>1985</v>
      </c>
      <c r="D1628" t="s">
        <v>721</v>
      </c>
      <c r="E1628" t="s">
        <v>1657</v>
      </c>
      <c r="F1628" t="s">
        <v>95</v>
      </c>
      <c r="G1628" t="s">
        <v>1658</v>
      </c>
      <c r="H1628">
        <f t="shared" si="0"/>
        <v>4.916666666666667</v>
      </c>
      <c r="I1628">
        <v>52</v>
      </c>
      <c r="J1628" t="s">
        <v>1659</v>
      </c>
      <c r="K1628" t="s">
        <v>1671</v>
      </c>
      <c r="M1628" t="s">
        <v>1673</v>
      </c>
      <c r="N1628" t="s">
        <v>1674</v>
      </c>
      <c r="P1628">
        <v>0.23</v>
      </c>
      <c r="R1628" t="s">
        <v>79</v>
      </c>
      <c r="S1628" t="s">
        <v>102</v>
      </c>
      <c r="T1628" t="s">
        <v>1663</v>
      </c>
      <c r="U1628" t="s">
        <v>1664</v>
      </c>
    </row>
    <row r="1629" spans="1:21" x14ac:dyDescent="0.2">
      <c r="A1629" t="s">
        <v>1655</v>
      </c>
      <c r="B1629" t="s">
        <v>1656</v>
      </c>
      <c r="C1629">
        <v>1985</v>
      </c>
      <c r="D1629" t="s">
        <v>721</v>
      </c>
      <c r="E1629" t="s">
        <v>1657</v>
      </c>
      <c r="F1629" t="s">
        <v>95</v>
      </c>
      <c r="G1629" t="s">
        <v>1658</v>
      </c>
      <c r="H1629">
        <f t="shared" si="0"/>
        <v>4.916666666666667</v>
      </c>
      <c r="I1629">
        <v>52</v>
      </c>
      <c r="J1629" t="s">
        <v>1659</v>
      </c>
      <c r="K1629" t="s">
        <v>1671</v>
      </c>
      <c r="M1629" t="s">
        <v>1675</v>
      </c>
      <c r="N1629" t="s">
        <v>1676</v>
      </c>
      <c r="P1629">
        <v>-0.1</v>
      </c>
      <c r="R1629" t="s">
        <v>79</v>
      </c>
      <c r="S1629" t="s">
        <v>102</v>
      </c>
      <c r="T1629" t="s">
        <v>1663</v>
      </c>
      <c r="U1629" t="s">
        <v>1664</v>
      </c>
    </row>
    <row r="1630" spans="1:21" x14ac:dyDescent="0.2">
      <c r="A1630" t="s">
        <v>1655</v>
      </c>
      <c r="B1630" t="s">
        <v>1656</v>
      </c>
      <c r="C1630">
        <v>1985</v>
      </c>
      <c r="D1630" t="s">
        <v>721</v>
      </c>
      <c r="E1630" t="s">
        <v>1657</v>
      </c>
      <c r="F1630" t="s">
        <v>95</v>
      </c>
      <c r="G1630" t="s">
        <v>1658</v>
      </c>
      <c r="H1630">
        <f t="shared" si="0"/>
        <v>4.916666666666667</v>
      </c>
      <c r="I1630">
        <v>52</v>
      </c>
      <c r="J1630" t="s">
        <v>1659</v>
      </c>
      <c r="K1630" t="s">
        <v>1671</v>
      </c>
      <c r="M1630" t="s">
        <v>1677</v>
      </c>
      <c r="N1630" t="s">
        <v>1678</v>
      </c>
      <c r="P1630">
        <v>0.03</v>
      </c>
      <c r="R1630" t="s">
        <v>79</v>
      </c>
      <c r="S1630" t="s">
        <v>102</v>
      </c>
      <c r="T1630" t="s">
        <v>1663</v>
      </c>
      <c r="U1630" t="s">
        <v>1664</v>
      </c>
    </row>
    <row r="1631" spans="1:21" x14ac:dyDescent="0.2">
      <c r="A1631" t="s">
        <v>1655</v>
      </c>
      <c r="B1631" t="s">
        <v>1656</v>
      </c>
      <c r="C1631">
        <v>1985</v>
      </c>
      <c r="D1631" t="s">
        <v>721</v>
      </c>
      <c r="E1631" t="s">
        <v>1657</v>
      </c>
      <c r="F1631" t="s">
        <v>95</v>
      </c>
      <c r="G1631" t="s">
        <v>1658</v>
      </c>
      <c r="H1631">
        <f t="shared" si="0"/>
        <v>4.916666666666667</v>
      </c>
      <c r="I1631">
        <v>52</v>
      </c>
      <c r="J1631" t="s">
        <v>1659</v>
      </c>
      <c r="K1631" t="s">
        <v>1671</v>
      </c>
      <c r="M1631" t="s">
        <v>1679</v>
      </c>
      <c r="N1631" t="s">
        <v>1680</v>
      </c>
      <c r="P1631">
        <v>0.06</v>
      </c>
      <c r="R1631" t="s">
        <v>79</v>
      </c>
      <c r="S1631" t="s">
        <v>102</v>
      </c>
      <c r="T1631" t="s">
        <v>1663</v>
      </c>
      <c r="U1631" t="s">
        <v>1664</v>
      </c>
    </row>
    <row r="1632" spans="1:21" x14ac:dyDescent="0.2">
      <c r="A1632" t="s">
        <v>1655</v>
      </c>
      <c r="B1632" t="s">
        <v>1656</v>
      </c>
      <c r="C1632">
        <v>1985</v>
      </c>
      <c r="D1632" t="s">
        <v>721</v>
      </c>
      <c r="E1632" t="s">
        <v>1657</v>
      </c>
      <c r="F1632" t="s">
        <v>95</v>
      </c>
      <c r="G1632" t="s">
        <v>1658</v>
      </c>
      <c r="H1632">
        <f t="shared" si="0"/>
        <v>4.916666666666667</v>
      </c>
      <c r="I1632">
        <v>52</v>
      </c>
      <c r="J1632" t="s">
        <v>1659</v>
      </c>
      <c r="K1632" t="s">
        <v>1672</v>
      </c>
      <c r="M1632" t="s">
        <v>1661</v>
      </c>
      <c r="N1632" t="s">
        <v>1662</v>
      </c>
      <c r="P1632">
        <v>0.15</v>
      </c>
      <c r="R1632" t="s">
        <v>79</v>
      </c>
      <c r="S1632" t="s">
        <v>102</v>
      </c>
      <c r="T1632" t="s">
        <v>1663</v>
      </c>
      <c r="U1632" t="s">
        <v>1664</v>
      </c>
    </row>
    <row r="1633" spans="1:21" x14ac:dyDescent="0.2">
      <c r="A1633" t="s">
        <v>1655</v>
      </c>
      <c r="B1633" t="s">
        <v>1656</v>
      </c>
      <c r="C1633">
        <v>1985</v>
      </c>
      <c r="D1633" t="s">
        <v>721</v>
      </c>
      <c r="E1633" t="s">
        <v>1657</v>
      </c>
      <c r="F1633" t="s">
        <v>95</v>
      </c>
      <c r="G1633" t="s">
        <v>1658</v>
      </c>
      <c r="H1633">
        <f t="shared" si="0"/>
        <v>4.916666666666667</v>
      </c>
      <c r="I1633">
        <v>52</v>
      </c>
      <c r="J1633" t="s">
        <v>1659</v>
      </c>
      <c r="K1633" t="s">
        <v>1672</v>
      </c>
      <c r="M1633" t="s">
        <v>1665</v>
      </c>
      <c r="N1633" t="s">
        <v>1666</v>
      </c>
      <c r="P1633">
        <v>-0.23</v>
      </c>
      <c r="R1633" t="s">
        <v>79</v>
      </c>
      <c r="S1633" t="s">
        <v>102</v>
      </c>
      <c r="T1633" t="s">
        <v>1663</v>
      </c>
      <c r="U1633" t="s">
        <v>1664</v>
      </c>
    </row>
    <row r="1634" spans="1:21" x14ac:dyDescent="0.2">
      <c r="A1634" t="s">
        <v>1655</v>
      </c>
      <c r="B1634" t="s">
        <v>1656</v>
      </c>
      <c r="C1634">
        <v>1985</v>
      </c>
      <c r="D1634" t="s">
        <v>721</v>
      </c>
      <c r="E1634" t="s">
        <v>1657</v>
      </c>
      <c r="F1634" t="s">
        <v>95</v>
      </c>
      <c r="G1634" t="s">
        <v>1658</v>
      </c>
      <c r="H1634">
        <f t="shared" si="0"/>
        <v>4.916666666666667</v>
      </c>
      <c r="I1634">
        <v>52</v>
      </c>
      <c r="J1634" t="s">
        <v>1659</v>
      </c>
      <c r="K1634" t="s">
        <v>1672</v>
      </c>
      <c r="M1634" t="s">
        <v>1667</v>
      </c>
      <c r="N1634" t="s">
        <v>1668</v>
      </c>
      <c r="P1634">
        <v>-0.13</v>
      </c>
      <c r="R1634" t="s">
        <v>79</v>
      </c>
      <c r="S1634" t="s">
        <v>102</v>
      </c>
      <c r="T1634" t="s">
        <v>1663</v>
      </c>
      <c r="U1634" t="s">
        <v>1664</v>
      </c>
    </row>
    <row r="1635" spans="1:21" x14ac:dyDescent="0.2">
      <c r="A1635" t="s">
        <v>1655</v>
      </c>
      <c r="B1635" t="s">
        <v>1656</v>
      </c>
      <c r="C1635">
        <v>1985</v>
      </c>
      <c r="D1635" t="s">
        <v>721</v>
      </c>
      <c r="E1635" t="s">
        <v>1657</v>
      </c>
      <c r="F1635" t="s">
        <v>95</v>
      </c>
      <c r="G1635" t="s">
        <v>1658</v>
      </c>
      <c r="H1635">
        <f t="shared" si="0"/>
        <v>4.916666666666667</v>
      </c>
      <c r="I1635">
        <v>52</v>
      </c>
      <c r="J1635" t="s">
        <v>1659</v>
      </c>
      <c r="K1635" t="s">
        <v>1672</v>
      </c>
      <c r="M1635" t="s">
        <v>1667</v>
      </c>
      <c r="N1635" t="s">
        <v>1669</v>
      </c>
      <c r="P1635">
        <v>-0.01</v>
      </c>
      <c r="R1635" t="s">
        <v>79</v>
      </c>
      <c r="S1635" t="s">
        <v>102</v>
      </c>
      <c r="T1635" t="s">
        <v>1663</v>
      </c>
      <c r="U1635" t="s">
        <v>1664</v>
      </c>
    </row>
    <row r="1636" spans="1:21" x14ac:dyDescent="0.2">
      <c r="A1636" t="s">
        <v>1655</v>
      </c>
      <c r="B1636" t="s">
        <v>1656</v>
      </c>
      <c r="C1636">
        <v>1985</v>
      </c>
      <c r="D1636" t="s">
        <v>721</v>
      </c>
      <c r="E1636" t="s">
        <v>1657</v>
      </c>
      <c r="F1636" t="s">
        <v>95</v>
      </c>
      <c r="G1636" t="s">
        <v>1658</v>
      </c>
      <c r="H1636">
        <f t="shared" si="0"/>
        <v>4.916666666666667</v>
      </c>
      <c r="I1636">
        <v>52</v>
      </c>
      <c r="J1636" t="s">
        <v>1659</v>
      </c>
      <c r="K1636" t="s">
        <v>1672</v>
      </c>
      <c r="M1636" t="s">
        <v>1661</v>
      </c>
      <c r="N1636" t="s">
        <v>1670</v>
      </c>
      <c r="P1636">
        <v>0.06</v>
      </c>
      <c r="R1636" t="s">
        <v>79</v>
      </c>
      <c r="S1636" t="s">
        <v>102</v>
      </c>
      <c r="T1636" t="s">
        <v>1663</v>
      </c>
      <c r="U1636" t="s">
        <v>1664</v>
      </c>
    </row>
    <row r="1637" spans="1:21" x14ac:dyDescent="0.2">
      <c r="A1637" t="s">
        <v>1655</v>
      </c>
      <c r="B1637" t="s">
        <v>1656</v>
      </c>
      <c r="C1637">
        <v>1985</v>
      </c>
      <c r="D1637" t="s">
        <v>721</v>
      </c>
      <c r="E1637" t="s">
        <v>1657</v>
      </c>
      <c r="F1637" t="s">
        <v>95</v>
      </c>
      <c r="G1637" t="s">
        <v>1658</v>
      </c>
      <c r="H1637">
        <f t="shared" si="0"/>
        <v>4.916666666666667</v>
      </c>
      <c r="I1637">
        <v>52</v>
      </c>
      <c r="J1637" t="s">
        <v>1659</v>
      </c>
      <c r="K1637" t="s">
        <v>1672</v>
      </c>
      <c r="M1637" t="s">
        <v>1673</v>
      </c>
      <c r="N1637" t="s">
        <v>1674</v>
      </c>
      <c r="P1637">
        <v>0.04</v>
      </c>
      <c r="R1637" t="s">
        <v>79</v>
      </c>
      <c r="S1637" t="s">
        <v>102</v>
      </c>
      <c r="T1637" t="s">
        <v>1663</v>
      </c>
      <c r="U1637" t="s">
        <v>1664</v>
      </c>
    </row>
    <row r="1638" spans="1:21" x14ac:dyDescent="0.2">
      <c r="A1638" t="s">
        <v>1655</v>
      </c>
      <c r="B1638" t="s">
        <v>1656</v>
      </c>
      <c r="C1638">
        <v>1985</v>
      </c>
      <c r="D1638" t="s">
        <v>721</v>
      </c>
      <c r="E1638" t="s">
        <v>1657</v>
      </c>
      <c r="F1638" t="s">
        <v>95</v>
      </c>
      <c r="G1638" t="s">
        <v>1658</v>
      </c>
      <c r="H1638">
        <f t="shared" si="0"/>
        <v>4.916666666666667</v>
      </c>
      <c r="I1638">
        <v>52</v>
      </c>
      <c r="J1638" t="s">
        <v>1659</v>
      </c>
      <c r="K1638" t="s">
        <v>1672</v>
      </c>
      <c r="M1638" t="s">
        <v>1675</v>
      </c>
      <c r="N1638" t="s">
        <v>1676</v>
      </c>
      <c r="P1638">
        <v>-0.28999999999999998</v>
      </c>
      <c r="Q1638" t="s">
        <v>87</v>
      </c>
      <c r="R1638" t="s">
        <v>79</v>
      </c>
      <c r="S1638" t="s">
        <v>102</v>
      </c>
      <c r="T1638" t="s">
        <v>1663</v>
      </c>
      <c r="U1638" t="s">
        <v>1664</v>
      </c>
    </row>
    <row r="1639" spans="1:21" x14ac:dyDescent="0.2">
      <c r="A1639" t="s">
        <v>1655</v>
      </c>
      <c r="B1639" t="s">
        <v>1656</v>
      </c>
      <c r="C1639">
        <v>1985</v>
      </c>
      <c r="D1639" t="s">
        <v>721</v>
      </c>
      <c r="E1639" t="s">
        <v>1657</v>
      </c>
      <c r="F1639" t="s">
        <v>95</v>
      </c>
      <c r="G1639" t="s">
        <v>1658</v>
      </c>
      <c r="H1639">
        <f t="shared" si="0"/>
        <v>4.916666666666667</v>
      </c>
      <c r="I1639">
        <v>52</v>
      </c>
      <c r="J1639" t="s">
        <v>1659</v>
      </c>
      <c r="K1639" t="s">
        <v>1672</v>
      </c>
      <c r="M1639" t="s">
        <v>1677</v>
      </c>
      <c r="N1639" t="s">
        <v>1678</v>
      </c>
      <c r="P1639">
        <v>-0.13</v>
      </c>
      <c r="R1639" t="s">
        <v>79</v>
      </c>
      <c r="S1639" t="s">
        <v>102</v>
      </c>
      <c r="T1639" t="s">
        <v>1663</v>
      </c>
      <c r="U1639" t="s">
        <v>1664</v>
      </c>
    </row>
    <row r="1640" spans="1:21" x14ac:dyDescent="0.2">
      <c r="A1640" t="s">
        <v>1655</v>
      </c>
      <c r="B1640" t="s">
        <v>1656</v>
      </c>
      <c r="C1640">
        <v>1985</v>
      </c>
      <c r="D1640" t="s">
        <v>721</v>
      </c>
      <c r="E1640" t="s">
        <v>1657</v>
      </c>
      <c r="F1640" t="s">
        <v>95</v>
      </c>
      <c r="G1640" t="s">
        <v>1658</v>
      </c>
      <c r="H1640">
        <f t="shared" si="0"/>
        <v>4.916666666666667</v>
      </c>
      <c r="I1640">
        <v>52</v>
      </c>
      <c r="J1640" t="s">
        <v>1659</v>
      </c>
      <c r="K1640" t="s">
        <v>1672</v>
      </c>
      <c r="M1640" t="s">
        <v>1679</v>
      </c>
      <c r="N1640" t="s">
        <v>1680</v>
      </c>
      <c r="P1640">
        <v>0</v>
      </c>
      <c r="R1640" t="s">
        <v>79</v>
      </c>
      <c r="S1640" t="s">
        <v>102</v>
      </c>
      <c r="T1640" t="s">
        <v>1663</v>
      </c>
      <c r="U1640" t="s">
        <v>1664</v>
      </c>
    </row>
    <row r="1641" spans="1:21" x14ac:dyDescent="0.2">
      <c r="A1641" t="s">
        <v>1655</v>
      </c>
      <c r="B1641" t="s">
        <v>1656</v>
      </c>
      <c r="C1641">
        <v>1985</v>
      </c>
      <c r="D1641" t="s">
        <v>721</v>
      </c>
      <c r="E1641" t="s">
        <v>1657</v>
      </c>
      <c r="F1641" t="s">
        <v>95</v>
      </c>
      <c r="G1641" t="s">
        <v>1658</v>
      </c>
      <c r="H1641">
        <f t="shared" si="0"/>
        <v>4.916666666666667</v>
      </c>
      <c r="I1641">
        <v>52</v>
      </c>
      <c r="J1641" t="s">
        <v>1681</v>
      </c>
      <c r="K1641" t="s">
        <v>1682</v>
      </c>
      <c r="M1641" t="s">
        <v>1661</v>
      </c>
      <c r="N1641" t="s">
        <v>1662</v>
      </c>
      <c r="P1641">
        <v>0.09</v>
      </c>
      <c r="R1641" t="s">
        <v>79</v>
      </c>
      <c r="S1641" t="s">
        <v>102</v>
      </c>
      <c r="T1641" t="s">
        <v>1663</v>
      </c>
      <c r="U1641" t="s">
        <v>1664</v>
      </c>
    </row>
    <row r="1642" spans="1:21" x14ac:dyDescent="0.2">
      <c r="A1642" t="s">
        <v>1655</v>
      </c>
      <c r="B1642" t="s">
        <v>1656</v>
      </c>
      <c r="C1642">
        <v>1985</v>
      </c>
      <c r="D1642" t="s">
        <v>721</v>
      </c>
      <c r="E1642" t="s">
        <v>1657</v>
      </c>
      <c r="F1642" t="s">
        <v>95</v>
      </c>
      <c r="G1642" t="s">
        <v>1658</v>
      </c>
      <c r="H1642">
        <f t="shared" si="0"/>
        <v>4.916666666666667</v>
      </c>
      <c r="I1642">
        <v>52</v>
      </c>
      <c r="J1642" t="s">
        <v>1681</v>
      </c>
      <c r="K1642" t="s">
        <v>1682</v>
      </c>
      <c r="M1642" t="s">
        <v>1665</v>
      </c>
      <c r="N1642" t="s">
        <v>1666</v>
      </c>
      <c r="P1642">
        <v>0.23</v>
      </c>
      <c r="R1642" t="s">
        <v>79</v>
      </c>
      <c r="S1642" t="s">
        <v>102</v>
      </c>
      <c r="T1642" t="s">
        <v>1663</v>
      </c>
      <c r="U1642" t="s">
        <v>1664</v>
      </c>
    </row>
    <row r="1643" spans="1:21" x14ac:dyDescent="0.2">
      <c r="A1643" t="s">
        <v>1655</v>
      </c>
      <c r="B1643" t="s">
        <v>1656</v>
      </c>
      <c r="C1643">
        <v>1985</v>
      </c>
      <c r="D1643" t="s">
        <v>721</v>
      </c>
      <c r="E1643" t="s">
        <v>1657</v>
      </c>
      <c r="F1643" t="s">
        <v>95</v>
      </c>
      <c r="G1643" t="s">
        <v>1658</v>
      </c>
      <c r="H1643">
        <f t="shared" ref="H1643:H1676" si="1">59/12</f>
        <v>4.916666666666667</v>
      </c>
      <c r="I1643">
        <v>52</v>
      </c>
      <c r="J1643" t="s">
        <v>1681</v>
      </c>
      <c r="K1643" t="s">
        <v>1682</v>
      </c>
      <c r="M1643" t="s">
        <v>1667</v>
      </c>
      <c r="N1643" t="s">
        <v>1668</v>
      </c>
      <c r="P1643">
        <v>-0.03</v>
      </c>
      <c r="R1643" t="s">
        <v>79</v>
      </c>
      <c r="S1643" t="s">
        <v>102</v>
      </c>
      <c r="T1643" t="s">
        <v>1663</v>
      </c>
      <c r="U1643" t="s">
        <v>1664</v>
      </c>
    </row>
    <row r="1644" spans="1:21" x14ac:dyDescent="0.2">
      <c r="A1644" t="s">
        <v>1655</v>
      </c>
      <c r="B1644" t="s">
        <v>1656</v>
      </c>
      <c r="C1644">
        <v>1985</v>
      </c>
      <c r="D1644" t="s">
        <v>721</v>
      </c>
      <c r="E1644" t="s">
        <v>1657</v>
      </c>
      <c r="F1644" t="s">
        <v>95</v>
      </c>
      <c r="G1644" t="s">
        <v>1658</v>
      </c>
      <c r="H1644">
        <f t="shared" si="1"/>
        <v>4.916666666666667</v>
      </c>
      <c r="I1644">
        <v>52</v>
      </c>
      <c r="J1644" t="s">
        <v>1681</v>
      </c>
      <c r="K1644" t="s">
        <v>1682</v>
      </c>
      <c r="M1644" t="s">
        <v>1667</v>
      </c>
      <c r="N1644" t="s">
        <v>1669</v>
      </c>
      <c r="P1644">
        <v>0.19</v>
      </c>
      <c r="R1644" t="s">
        <v>79</v>
      </c>
      <c r="S1644" t="s">
        <v>102</v>
      </c>
      <c r="T1644" t="s">
        <v>1663</v>
      </c>
      <c r="U1644" t="s">
        <v>1664</v>
      </c>
    </row>
    <row r="1645" spans="1:21" x14ac:dyDescent="0.2">
      <c r="A1645" t="s">
        <v>1655</v>
      </c>
      <c r="B1645" t="s">
        <v>1656</v>
      </c>
      <c r="C1645">
        <v>1985</v>
      </c>
      <c r="D1645" t="s">
        <v>721</v>
      </c>
      <c r="E1645" t="s">
        <v>1657</v>
      </c>
      <c r="F1645" t="s">
        <v>95</v>
      </c>
      <c r="G1645" t="s">
        <v>1658</v>
      </c>
      <c r="H1645">
        <f t="shared" si="1"/>
        <v>4.916666666666667</v>
      </c>
      <c r="I1645">
        <v>52</v>
      </c>
      <c r="J1645" t="s">
        <v>1681</v>
      </c>
      <c r="K1645" t="s">
        <v>1682</v>
      </c>
      <c r="M1645" t="s">
        <v>1661</v>
      </c>
      <c r="N1645" t="s">
        <v>1670</v>
      </c>
      <c r="P1645">
        <v>0.02</v>
      </c>
      <c r="R1645" t="s">
        <v>79</v>
      </c>
      <c r="S1645" t="s">
        <v>102</v>
      </c>
      <c r="T1645" t="s">
        <v>1663</v>
      </c>
      <c r="U1645" t="s">
        <v>1664</v>
      </c>
    </row>
    <row r="1646" spans="1:21" x14ac:dyDescent="0.2">
      <c r="A1646" t="s">
        <v>1655</v>
      </c>
      <c r="B1646" t="s">
        <v>1656</v>
      </c>
      <c r="C1646">
        <v>1985</v>
      </c>
      <c r="D1646" t="s">
        <v>721</v>
      </c>
      <c r="E1646" t="s">
        <v>1657</v>
      </c>
      <c r="F1646" t="s">
        <v>95</v>
      </c>
      <c r="G1646" t="s">
        <v>1658</v>
      </c>
      <c r="H1646">
        <f t="shared" si="1"/>
        <v>4.916666666666667</v>
      </c>
      <c r="I1646">
        <v>52</v>
      </c>
      <c r="J1646" t="s">
        <v>1681</v>
      </c>
      <c r="K1646" t="s">
        <v>1682</v>
      </c>
      <c r="M1646" t="s">
        <v>1659</v>
      </c>
      <c r="N1646" t="s">
        <v>1660</v>
      </c>
      <c r="P1646">
        <v>0.23</v>
      </c>
      <c r="R1646" t="s">
        <v>79</v>
      </c>
      <c r="S1646" t="s">
        <v>102</v>
      </c>
      <c r="T1646" t="s">
        <v>1663</v>
      </c>
      <c r="U1646" t="s">
        <v>1664</v>
      </c>
    </row>
    <row r="1647" spans="1:21" x14ac:dyDescent="0.2">
      <c r="A1647" t="s">
        <v>1655</v>
      </c>
      <c r="B1647" t="s">
        <v>1656</v>
      </c>
      <c r="C1647">
        <v>1985</v>
      </c>
      <c r="D1647" t="s">
        <v>721</v>
      </c>
      <c r="E1647" t="s">
        <v>1657</v>
      </c>
      <c r="F1647" t="s">
        <v>95</v>
      </c>
      <c r="G1647" t="s">
        <v>1658</v>
      </c>
      <c r="H1647">
        <f t="shared" si="1"/>
        <v>4.916666666666667</v>
      </c>
      <c r="I1647">
        <v>52</v>
      </c>
      <c r="J1647" t="s">
        <v>1681</v>
      </c>
      <c r="K1647" t="s">
        <v>1682</v>
      </c>
      <c r="M1647" t="s">
        <v>1659</v>
      </c>
      <c r="N1647" t="s">
        <v>1671</v>
      </c>
      <c r="P1647">
        <v>-0.04</v>
      </c>
      <c r="R1647" t="s">
        <v>79</v>
      </c>
      <c r="S1647" t="s">
        <v>102</v>
      </c>
      <c r="T1647" t="s">
        <v>1663</v>
      </c>
      <c r="U1647" t="s">
        <v>1664</v>
      </c>
    </row>
    <row r="1648" spans="1:21" x14ac:dyDescent="0.2">
      <c r="A1648" t="s">
        <v>1655</v>
      </c>
      <c r="B1648" t="s">
        <v>1656</v>
      </c>
      <c r="C1648">
        <v>1985</v>
      </c>
      <c r="D1648" t="s">
        <v>721</v>
      </c>
      <c r="E1648" t="s">
        <v>1657</v>
      </c>
      <c r="F1648" t="s">
        <v>95</v>
      </c>
      <c r="G1648" t="s">
        <v>1658</v>
      </c>
      <c r="H1648">
        <f t="shared" si="1"/>
        <v>4.916666666666667</v>
      </c>
      <c r="I1648">
        <v>52</v>
      </c>
      <c r="J1648" t="s">
        <v>1681</v>
      </c>
      <c r="K1648" t="s">
        <v>1682</v>
      </c>
      <c r="M1648" t="s">
        <v>1659</v>
      </c>
      <c r="N1648" t="s">
        <v>1672</v>
      </c>
      <c r="P1648">
        <v>-0.01</v>
      </c>
      <c r="R1648" t="s">
        <v>79</v>
      </c>
      <c r="S1648" t="s">
        <v>102</v>
      </c>
      <c r="T1648" t="s">
        <v>1663</v>
      </c>
      <c r="U1648" t="s">
        <v>1664</v>
      </c>
    </row>
    <row r="1649" spans="1:21" x14ac:dyDescent="0.2">
      <c r="A1649" t="s">
        <v>1655</v>
      </c>
      <c r="B1649" t="s">
        <v>1656</v>
      </c>
      <c r="C1649">
        <v>1985</v>
      </c>
      <c r="D1649" t="s">
        <v>721</v>
      </c>
      <c r="E1649" t="s">
        <v>1657</v>
      </c>
      <c r="F1649" t="s">
        <v>95</v>
      </c>
      <c r="G1649" t="s">
        <v>1658</v>
      </c>
      <c r="H1649">
        <f t="shared" si="1"/>
        <v>4.916666666666667</v>
      </c>
      <c r="I1649">
        <v>52</v>
      </c>
      <c r="J1649" t="s">
        <v>1681</v>
      </c>
      <c r="K1649" t="s">
        <v>1682</v>
      </c>
      <c r="M1649" t="s">
        <v>1673</v>
      </c>
      <c r="N1649" t="s">
        <v>1674</v>
      </c>
      <c r="P1649">
        <v>0.22</v>
      </c>
      <c r="R1649" t="s">
        <v>79</v>
      </c>
      <c r="S1649" t="s">
        <v>102</v>
      </c>
      <c r="T1649" t="s">
        <v>1663</v>
      </c>
      <c r="U1649" t="s">
        <v>1664</v>
      </c>
    </row>
    <row r="1650" spans="1:21" x14ac:dyDescent="0.2">
      <c r="A1650" t="s">
        <v>1655</v>
      </c>
      <c r="B1650" t="s">
        <v>1656</v>
      </c>
      <c r="C1650">
        <v>1985</v>
      </c>
      <c r="D1650" t="s">
        <v>721</v>
      </c>
      <c r="E1650" t="s">
        <v>1657</v>
      </c>
      <c r="F1650" t="s">
        <v>95</v>
      </c>
      <c r="G1650" t="s">
        <v>1658</v>
      </c>
      <c r="H1650">
        <f t="shared" si="1"/>
        <v>4.916666666666667</v>
      </c>
      <c r="I1650">
        <v>52</v>
      </c>
      <c r="J1650" t="s">
        <v>1681</v>
      </c>
      <c r="K1650" t="s">
        <v>1682</v>
      </c>
      <c r="M1650" t="s">
        <v>1675</v>
      </c>
      <c r="N1650" t="s">
        <v>1676</v>
      </c>
      <c r="P1650">
        <v>0.02</v>
      </c>
      <c r="R1650" t="s">
        <v>79</v>
      </c>
      <c r="S1650" t="s">
        <v>102</v>
      </c>
      <c r="T1650" t="s">
        <v>1663</v>
      </c>
      <c r="U1650" t="s">
        <v>1664</v>
      </c>
    </row>
    <row r="1651" spans="1:21" x14ac:dyDescent="0.2">
      <c r="A1651" t="s">
        <v>1655</v>
      </c>
      <c r="B1651" t="s">
        <v>1656</v>
      </c>
      <c r="C1651">
        <v>1985</v>
      </c>
      <c r="D1651" t="s">
        <v>721</v>
      </c>
      <c r="E1651" t="s">
        <v>1657</v>
      </c>
      <c r="F1651" t="s">
        <v>95</v>
      </c>
      <c r="G1651" t="s">
        <v>1658</v>
      </c>
      <c r="H1651">
        <f t="shared" si="1"/>
        <v>4.916666666666667</v>
      </c>
      <c r="I1651">
        <v>52</v>
      </c>
      <c r="J1651" t="s">
        <v>1681</v>
      </c>
      <c r="K1651" t="s">
        <v>1682</v>
      </c>
      <c r="M1651" t="s">
        <v>1677</v>
      </c>
      <c r="N1651" t="s">
        <v>1678</v>
      </c>
      <c r="P1651">
        <v>0.2</v>
      </c>
      <c r="R1651" t="s">
        <v>79</v>
      </c>
      <c r="S1651" t="s">
        <v>102</v>
      </c>
      <c r="T1651" t="s">
        <v>1663</v>
      </c>
      <c r="U1651" t="s">
        <v>1664</v>
      </c>
    </row>
    <row r="1652" spans="1:21" x14ac:dyDescent="0.2">
      <c r="A1652" t="s">
        <v>1655</v>
      </c>
      <c r="B1652" t="s">
        <v>1656</v>
      </c>
      <c r="C1652">
        <v>1985</v>
      </c>
      <c r="D1652" t="s">
        <v>721</v>
      </c>
      <c r="E1652" t="s">
        <v>1657</v>
      </c>
      <c r="F1652" t="s">
        <v>95</v>
      </c>
      <c r="G1652" t="s">
        <v>1658</v>
      </c>
      <c r="H1652">
        <f t="shared" si="1"/>
        <v>4.916666666666667</v>
      </c>
      <c r="I1652">
        <v>52</v>
      </c>
      <c r="J1652" t="s">
        <v>1681</v>
      </c>
      <c r="K1652" t="s">
        <v>1682</v>
      </c>
      <c r="M1652" t="s">
        <v>1679</v>
      </c>
      <c r="N1652" t="s">
        <v>1680</v>
      </c>
      <c r="P1652">
        <v>0.35</v>
      </c>
      <c r="Q1652" t="s">
        <v>87</v>
      </c>
      <c r="R1652" t="s">
        <v>79</v>
      </c>
      <c r="S1652" t="s">
        <v>102</v>
      </c>
      <c r="T1652" t="s">
        <v>1663</v>
      </c>
      <c r="U1652" t="s">
        <v>1664</v>
      </c>
    </row>
    <row r="1653" spans="1:21" x14ac:dyDescent="0.2">
      <c r="A1653" t="s">
        <v>1655</v>
      </c>
      <c r="B1653" t="s">
        <v>1656</v>
      </c>
      <c r="C1653">
        <v>1985</v>
      </c>
      <c r="D1653" t="s">
        <v>721</v>
      </c>
      <c r="E1653" t="s">
        <v>1657</v>
      </c>
      <c r="F1653" t="s">
        <v>95</v>
      </c>
      <c r="G1653" t="s">
        <v>1658</v>
      </c>
      <c r="H1653">
        <f t="shared" si="1"/>
        <v>4.916666666666667</v>
      </c>
      <c r="I1653">
        <v>52</v>
      </c>
      <c r="J1653" t="s">
        <v>1683</v>
      </c>
      <c r="K1653" t="s">
        <v>1682</v>
      </c>
      <c r="M1653" t="s">
        <v>1661</v>
      </c>
      <c r="N1653" t="s">
        <v>1662</v>
      </c>
      <c r="P1653">
        <v>-0.24</v>
      </c>
      <c r="R1653" t="s">
        <v>79</v>
      </c>
      <c r="S1653" t="s">
        <v>102</v>
      </c>
      <c r="T1653" t="s">
        <v>1663</v>
      </c>
      <c r="U1653" t="s">
        <v>1664</v>
      </c>
    </row>
    <row r="1654" spans="1:21" x14ac:dyDescent="0.2">
      <c r="A1654" t="s">
        <v>1655</v>
      </c>
      <c r="B1654" t="s">
        <v>1656</v>
      </c>
      <c r="C1654">
        <v>1985</v>
      </c>
      <c r="D1654" t="s">
        <v>721</v>
      </c>
      <c r="E1654" t="s">
        <v>1657</v>
      </c>
      <c r="F1654" t="s">
        <v>95</v>
      </c>
      <c r="G1654" t="s">
        <v>1658</v>
      </c>
      <c r="H1654">
        <f t="shared" si="1"/>
        <v>4.916666666666667</v>
      </c>
      <c r="I1654">
        <v>52</v>
      </c>
      <c r="J1654" t="s">
        <v>1683</v>
      </c>
      <c r="K1654" t="s">
        <v>1682</v>
      </c>
      <c r="M1654" t="s">
        <v>1665</v>
      </c>
      <c r="N1654" t="s">
        <v>1666</v>
      </c>
      <c r="P1654">
        <v>-0.04</v>
      </c>
      <c r="R1654" t="s">
        <v>79</v>
      </c>
      <c r="S1654" t="s">
        <v>102</v>
      </c>
      <c r="T1654" t="s">
        <v>1663</v>
      </c>
      <c r="U1654" t="s">
        <v>1664</v>
      </c>
    </row>
    <row r="1655" spans="1:21" x14ac:dyDescent="0.2">
      <c r="A1655" t="s">
        <v>1655</v>
      </c>
      <c r="B1655" t="s">
        <v>1656</v>
      </c>
      <c r="C1655">
        <v>1985</v>
      </c>
      <c r="D1655" t="s">
        <v>721</v>
      </c>
      <c r="E1655" t="s">
        <v>1657</v>
      </c>
      <c r="F1655" t="s">
        <v>95</v>
      </c>
      <c r="G1655" t="s">
        <v>1658</v>
      </c>
      <c r="H1655">
        <f t="shared" si="1"/>
        <v>4.916666666666667</v>
      </c>
      <c r="I1655">
        <v>52</v>
      </c>
      <c r="J1655" t="s">
        <v>1683</v>
      </c>
      <c r="K1655" t="s">
        <v>1682</v>
      </c>
      <c r="M1655" t="s">
        <v>1667</v>
      </c>
      <c r="N1655" t="s">
        <v>1668</v>
      </c>
      <c r="P1655">
        <v>-0.16</v>
      </c>
      <c r="R1655" t="s">
        <v>79</v>
      </c>
      <c r="S1655" t="s">
        <v>102</v>
      </c>
      <c r="T1655" t="s">
        <v>1663</v>
      </c>
      <c r="U1655" t="s">
        <v>1664</v>
      </c>
    </row>
    <row r="1656" spans="1:21" x14ac:dyDescent="0.2">
      <c r="A1656" t="s">
        <v>1655</v>
      </c>
      <c r="B1656" t="s">
        <v>1656</v>
      </c>
      <c r="C1656">
        <v>1985</v>
      </c>
      <c r="D1656" t="s">
        <v>721</v>
      </c>
      <c r="E1656" t="s">
        <v>1657</v>
      </c>
      <c r="F1656" t="s">
        <v>95</v>
      </c>
      <c r="G1656" t="s">
        <v>1658</v>
      </c>
      <c r="H1656">
        <f t="shared" si="1"/>
        <v>4.916666666666667</v>
      </c>
      <c r="I1656">
        <v>52</v>
      </c>
      <c r="J1656" t="s">
        <v>1683</v>
      </c>
      <c r="K1656" t="s">
        <v>1682</v>
      </c>
      <c r="M1656" t="s">
        <v>1667</v>
      </c>
      <c r="N1656" t="s">
        <v>1669</v>
      </c>
      <c r="P1656">
        <v>0.28999999999999998</v>
      </c>
      <c r="Q1656" t="s">
        <v>87</v>
      </c>
      <c r="R1656" t="s">
        <v>79</v>
      </c>
      <c r="S1656" t="s">
        <v>102</v>
      </c>
      <c r="T1656" t="s">
        <v>1663</v>
      </c>
      <c r="U1656" t="s">
        <v>1664</v>
      </c>
    </row>
    <row r="1657" spans="1:21" x14ac:dyDescent="0.2">
      <c r="A1657" t="s">
        <v>1655</v>
      </c>
      <c r="B1657" t="s">
        <v>1656</v>
      </c>
      <c r="C1657">
        <v>1985</v>
      </c>
      <c r="D1657" t="s">
        <v>721</v>
      </c>
      <c r="E1657" t="s">
        <v>1657</v>
      </c>
      <c r="F1657" t="s">
        <v>95</v>
      </c>
      <c r="G1657" t="s">
        <v>1658</v>
      </c>
      <c r="H1657">
        <f t="shared" si="1"/>
        <v>4.916666666666667</v>
      </c>
      <c r="I1657">
        <v>52</v>
      </c>
      <c r="J1657" t="s">
        <v>1683</v>
      </c>
      <c r="K1657" t="s">
        <v>1682</v>
      </c>
      <c r="M1657" t="s">
        <v>1661</v>
      </c>
      <c r="N1657" t="s">
        <v>1670</v>
      </c>
      <c r="P1657">
        <v>-0.24</v>
      </c>
      <c r="R1657" t="s">
        <v>79</v>
      </c>
      <c r="S1657" t="s">
        <v>102</v>
      </c>
      <c r="T1657" t="s">
        <v>1663</v>
      </c>
      <c r="U1657" t="s">
        <v>1664</v>
      </c>
    </row>
    <row r="1658" spans="1:21" x14ac:dyDescent="0.2">
      <c r="A1658" t="s">
        <v>1655</v>
      </c>
      <c r="B1658" t="s">
        <v>1656</v>
      </c>
      <c r="C1658">
        <v>1985</v>
      </c>
      <c r="D1658" t="s">
        <v>721</v>
      </c>
      <c r="E1658" t="s">
        <v>1657</v>
      </c>
      <c r="F1658" t="s">
        <v>95</v>
      </c>
      <c r="G1658" t="s">
        <v>1658</v>
      </c>
      <c r="H1658">
        <f t="shared" si="1"/>
        <v>4.916666666666667</v>
      </c>
      <c r="I1658">
        <v>52</v>
      </c>
      <c r="J1658" t="s">
        <v>1683</v>
      </c>
      <c r="K1658" t="s">
        <v>1682</v>
      </c>
      <c r="M1658" t="s">
        <v>1659</v>
      </c>
      <c r="N1658" t="s">
        <v>1660</v>
      </c>
      <c r="P1658">
        <v>-0.06</v>
      </c>
      <c r="R1658" t="s">
        <v>79</v>
      </c>
      <c r="S1658" t="s">
        <v>102</v>
      </c>
      <c r="T1658" t="s">
        <v>1663</v>
      </c>
      <c r="U1658" t="s">
        <v>1664</v>
      </c>
    </row>
    <row r="1659" spans="1:21" x14ac:dyDescent="0.2">
      <c r="A1659" t="s">
        <v>1655</v>
      </c>
      <c r="B1659" t="s">
        <v>1656</v>
      </c>
      <c r="C1659">
        <v>1985</v>
      </c>
      <c r="D1659" t="s">
        <v>721</v>
      </c>
      <c r="E1659" t="s">
        <v>1657</v>
      </c>
      <c r="F1659" t="s">
        <v>95</v>
      </c>
      <c r="G1659" t="s">
        <v>1658</v>
      </c>
      <c r="H1659">
        <f t="shared" si="1"/>
        <v>4.916666666666667</v>
      </c>
      <c r="I1659">
        <v>52</v>
      </c>
      <c r="J1659" t="s">
        <v>1683</v>
      </c>
      <c r="K1659" t="s">
        <v>1682</v>
      </c>
      <c r="M1659" t="s">
        <v>1659</v>
      </c>
      <c r="N1659" t="s">
        <v>1671</v>
      </c>
      <c r="P1659">
        <v>0.13</v>
      </c>
      <c r="R1659" t="s">
        <v>79</v>
      </c>
      <c r="S1659" t="s">
        <v>102</v>
      </c>
      <c r="T1659" t="s">
        <v>1663</v>
      </c>
      <c r="U1659" t="s">
        <v>1664</v>
      </c>
    </row>
    <row r="1660" spans="1:21" x14ac:dyDescent="0.2">
      <c r="A1660" t="s">
        <v>1655</v>
      </c>
      <c r="B1660" t="s">
        <v>1656</v>
      </c>
      <c r="C1660">
        <v>1985</v>
      </c>
      <c r="D1660" t="s">
        <v>721</v>
      </c>
      <c r="E1660" t="s">
        <v>1657</v>
      </c>
      <c r="F1660" t="s">
        <v>95</v>
      </c>
      <c r="G1660" t="s">
        <v>1658</v>
      </c>
      <c r="H1660">
        <f t="shared" si="1"/>
        <v>4.916666666666667</v>
      </c>
      <c r="I1660">
        <v>52</v>
      </c>
      <c r="J1660" t="s">
        <v>1683</v>
      </c>
      <c r="K1660" t="s">
        <v>1682</v>
      </c>
      <c r="M1660" t="s">
        <v>1659</v>
      </c>
      <c r="N1660" t="s">
        <v>1672</v>
      </c>
      <c r="P1660">
        <v>0.12</v>
      </c>
      <c r="R1660" t="s">
        <v>79</v>
      </c>
      <c r="S1660" t="s">
        <v>102</v>
      </c>
      <c r="T1660" t="s">
        <v>1663</v>
      </c>
      <c r="U1660" t="s">
        <v>1664</v>
      </c>
    </row>
    <row r="1661" spans="1:21" x14ac:dyDescent="0.2">
      <c r="A1661" t="s">
        <v>1655</v>
      </c>
      <c r="B1661" t="s">
        <v>1656</v>
      </c>
      <c r="C1661">
        <v>1985</v>
      </c>
      <c r="D1661" t="s">
        <v>721</v>
      </c>
      <c r="E1661" t="s">
        <v>1657</v>
      </c>
      <c r="F1661" t="s">
        <v>95</v>
      </c>
      <c r="G1661" t="s">
        <v>1658</v>
      </c>
      <c r="H1661">
        <f t="shared" si="1"/>
        <v>4.916666666666667</v>
      </c>
      <c r="I1661">
        <v>52</v>
      </c>
      <c r="J1661" t="s">
        <v>1683</v>
      </c>
      <c r="K1661" t="s">
        <v>1682</v>
      </c>
      <c r="M1661" t="s">
        <v>1673</v>
      </c>
      <c r="N1661" t="s">
        <v>1674</v>
      </c>
      <c r="P1661">
        <v>0.3</v>
      </c>
      <c r="Q1661" t="s">
        <v>87</v>
      </c>
      <c r="R1661" t="s">
        <v>79</v>
      </c>
      <c r="S1661" t="s">
        <v>102</v>
      </c>
      <c r="T1661" t="s">
        <v>1663</v>
      </c>
      <c r="U1661" t="s">
        <v>1664</v>
      </c>
    </row>
    <row r="1662" spans="1:21" x14ac:dyDescent="0.2">
      <c r="A1662" t="s">
        <v>1655</v>
      </c>
      <c r="B1662" t="s">
        <v>1656</v>
      </c>
      <c r="C1662">
        <v>1985</v>
      </c>
      <c r="D1662" t="s">
        <v>721</v>
      </c>
      <c r="E1662" t="s">
        <v>1657</v>
      </c>
      <c r="F1662" t="s">
        <v>95</v>
      </c>
      <c r="G1662" t="s">
        <v>1658</v>
      </c>
      <c r="H1662">
        <f t="shared" si="1"/>
        <v>4.916666666666667</v>
      </c>
      <c r="I1662">
        <v>52</v>
      </c>
      <c r="J1662" t="s">
        <v>1683</v>
      </c>
      <c r="K1662" t="s">
        <v>1682</v>
      </c>
      <c r="M1662" t="s">
        <v>1675</v>
      </c>
      <c r="N1662" t="s">
        <v>1676</v>
      </c>
      <c r="P1662">
        <v>-0.28999999999999998</v>
      </c>
      <c r="Q1662" t="s">
        <v>87</v>
      </c>
      <c r="R1662" t="s">
        <v>79</v>
      </c>
      <c r="S1662" t="s">
        <v>102</v>
      </c>
      <c r="T1662" t="s">
        <v>1663</v>
      </c>
      <c r="U1662" t="s">
        <v>1664</v>
      </c>
    </row>
    <row r="1663" spans="1:21" x14ac:dyDescent="0.2">
      <c r="A1663" t="s">
        <v>1655</v>
      </c>
      <c r="B1663" t="s">
        <v>1656</v>
      </c>
      <c r="C1663">
        <v>1985</v>
      </c>
      <c r="D1663" t="s">
        <v>721</v>
      </c>
      <c r="E1663" t="s">
        <v>1657</v>
      </c>
      <c r="F1663" t="s">
        <v>95</v>
      </c>
      <c r="G1663" t="s">
        <v>1658</v>
      </c>
      <c r="H1663">
        <f t="shared" si="1"/>
        <v>4.916666666666667</v>
      </c>
      <c r="I1663">
        <v>52</v>
      </c>
      <c r="J1663" t="s">
        <v>1683</v>
      </c>
      <c r="K1663" t="s">
        <v>1682</v>
      </c>
      <c r="M1663" t="s">
        <v>1677</v>
      </c>
      <c r="N1663" t="s">
        <v>1678</v>
      </c>
      <c r="P1663">
        <v>-0.21</v>
      </c>
      <c r="R1663" t="s">
        <v>79</v>
      </c>
      <c r="S1663" t="s">
        <v>102</v>
      </c>
      <c r="T1663" t="s">
        <v>1663</v>
      </c>
      <c r="U1663" t="s">
        <v>1664</v>
      </c>
    </row>
    <row r="1664" spans="1:21" x14ac:dyDescent="0.2">
      <c r="A1664" t="s">
        <v>1655</v>
      </c>
      <c r="B1664" t="s">
        <v>1656</v>
      </c>
      <c r="C1664">
        <v>1985</v>
      </c>
      <c r="D1664" t="s">
        <v>721</v>
      </c>
      <c r="E1664" t="s">
        <v>1657</v>
      </c>
      <c r="F1664" t="s">
        <v>95</v>
      </c>
      <c r="G1664" t="s">
        <v>1658</v>
      </c>
      <c r="H1664">
        <f t="shared" si="1"/>
        <v>4.916666666666667</v>
      </c>
      <c r="I1664">
        <v>52</v>
      </c>
      <c r="J1664" t="s">
        <v>1683</v>
      </c>
      <c r="K1664" t="s">
        <v>1682</v>
      </c>
      <c r="M1664" t="s">
        <v>1679</v>
      </c>
      <c r="N1664" t="s">
        <v>1680</v>
      </c>
      <c r="P1664">
        <v>-0.05</v>
      </c>
      <c r="R1664" t="s">
        <v>79</v>
      </c>
      <c r="S1664" t="s">
        <v>102</v>
      </c>
      <c r="T1664" t="s">
        <v>1663</v>
      </c>
      <c r="U1664" t="s">
        <v>1664</v>
      </c>
    </row>
    <row r="1665" spans="1:21" x14ac:dyDescent="0.2">
      <c r="A1665" t="s">
        <v>1655</v>
      </c>
      <c r="B1665" t="s">
        <v>1656</v>
      </c>
      <c r="C1665">
        <v>1985</v>
      </c>
      <c r="D1665" t="s">
        <v>721</v>
      </c>
      <c r="E1665" t="s">
        <v>1657</v>
      </c>
      <c r="F1665" t="s">
        <v>95</v>
      </c>
      <c r="G1665" t="s">
        <v>1658</v>
      </c>
      <c r="H1665">
        <f t="shared" si="1"/>
        <v>4.916666666666667</v>
      </c>
      <c r="I1665">
        <v>52</v>
      </c>
      <c r="J1665" t="s">
        <v>1684</v>
      </c>
      <c r="K1665" t="s">
        <v>1682</v>
      </c>
      <c r="M1665" t="s">
        <v>1661</v>
      </c>
      <c r="N1665" t="s">
        <v>1662</v>
      </c>
      <c r="P1665">
        <v>0.33</v>
      </c>
      <c r="Q1665" t="s">
        <v>87</v>
      </c>
      <c r="R1665" t="s">
        <v>79</v>
      </c>
      <c r="S1665" t="s">
        <v>102</v>
      </c>
      <c r="T1665" t="s">
        <v>1663</v>
      </c>
      <c r="U1665" t="s">
        <v>1664</v>
      </c>
    </row>
    <row r="1666" spans="1:21" x14ac:dyDescent="0.2">
      <c r="A1666" t="s">
        <v>1655</v>
      </c>
      <c r="B1666" t="s">
        <v>1656</v>
      </c>
      <c r="C1666">
        <v>1985</v>
      </c>
      <c r="D1666" t="s">
        <v>721</v>
      </c>
      <c r="E1666" t="s">
        <v>1657</v>
      </c>
      <c r="F1666" t="s">
        <v>95</v>
      </c>
      <c r="G1666" t="s">
        <v>1658</v>
      </c>
      <c r="H1666">
        <f t="shared" si="1"/>
        <v>4.916666666666667</v>
      </c>
      <c r="I1666">
        <v>52</v>
      </c>
      <c r="J1666" t="s">
        <v>1684</v>
      </c>
      <c r="K1666" t="s">
        <v>1682</v>
      </c>
      <c r="M1666" t="s">
        <v>1665</v>
      </c>
      <c r="N1666" t="s">
        <v>1666</v>
      </c>
      <c r="P1666">
        <v>0.1</v>
      </c>
      <c r="R1666" t="s">
        <v>79</v>
      </c>
      <c r="S1666" t="s">
        <v>102</v>
      </c>
      <c r="T1666" t="s">
        <v>1663</v>
      </c>
      <c r="U1666" t="s">
        <v>1664</v>
      </c>
    </row>
    <row r="1667" spans="1:21" x14ac:dyDescent="0.2">
      <c r="A1667" t="s">
        <v>1655</v>
      </c>
      <c r="B1667" t="s">
        <v>1656</v>
      </c>
      <c r="C1667">
        <v>1985</v>
      </c>
      <c r="D1667" t="s">
        <v>721</v>
      </c>
      <c r="E1667" t="s">
        <v>1657</v>
      </c>
      <c r="F1667" t="s">
        <v>95</v>
      </c>
      <c r="G1667" t="s">
        <v>1658</v>
      </c>
      <c r="H1667">
        <f t="shared" si="1"/>
        <v>4.916666666666667</v>
      </c>
      <c r="I1667">
        <v>52</v>
      </c>
      <c r="J1667" t="s">
        <v>1684</v>
      </c>
      <c r="K1667" t="s">
        <v>1682</v>
      </c>
      <c r="M1667" t="s">
        <v>1667</v>
      </c>
      <c r="N1667" t="s">
        <v>1668</v>
      </c>
      <c r="P1667">
        <v>0.19</v>
      </c>
      <c r="R1667" t="s">
        <v>79</v>
      </c>
      <c r="S1667" t="s">
        <v>102</v>
      </c>
      <c r="T1667" t="s">
        <v>1663</v>
      </c>
      <c r="U1667" t="s">
        <v>1664</v>
      </c>
    </row>
    <row r="1668" spans="1:21" x14ac:dyDescent="0.2">
      <c r="A1668" t="s">
        <v>1655</v>
      </c>
      <c r="B1668" t="s">
        <v>1656</v>
      </c>
      <c r="C1668">
        <v>1985</v>
      </c>
      <c r="D1668" t="s">
        <v>721</v>
      </c>
      <c r="E1668" t="s">
        <v>1657</v>
      </c>
      <c r="F1668" t="s">
        <v>95</v>
      </c>
      <c r="G1668" t="s">
        <v>1658</v>
      </c>
      <c r="H1668">
        <f t="shared" si="1"/>
        <v>4.916666666666667</v>
      </c>
      <c r="I1668">
        <v>52</v>
      </c>
      <c r="J1668" t="s">
        <v>1684</v>
      </c>
      <c r="K1668" t="s">
        <v>1682</v>
      </c>
      <c r="M1668" t="s">
        <v>1667</v>
      </c>
      <c r="N1668" t="s">
        <v>1669</v>
      </c>
      <c r="P1668">
        <v>-0.19</v>
      </c>
      <c r="R1668" t="s">
        <v>79</v>
      </c>
      <c r="S1668" t="s">
        <v>102</v>
      </c>
      <c r="T1668" t="s">
        <v>1663</v>
      </c>
      <c r="U1668" t="s">
        <v>1664</v>
      </c>
    </row>
    <row r="1669" spans="1:21" x14ac:dyDescent="0.2">
      <c r="A1669" t="s">
        <v>1655</v>
      </c>
      <c r="B1669" t="s">
        <v>1656</v>
      </c>
      <c r="C1669">
        <v>1985</v>
      </c>
      <c r="D1669" t="s">
        <v>721</v>
      </c>
      <c r="E1669" t="s">
        <v>1657</v>
      </c>
      <c r="F1669" t="s">
        <v>95</v>
      </c>
      <c r="G1669" t="s">
        <v>1658</v>
      </c>
      <c r="H1669">
        <f t="shared" si="1"/>
        <v>4.916666666666667</v>
      </c>
      <c r="I1669">
        <v>52</v>
      </c>
      <c r="J1669" t="s">
        <v>1684</v>
      </c>
      <c r="K1669" t="s">
        <v>1682</v>
      </c>
      <c r="M1669" t="s">
        <v>1661</v>
      </c>
      <c r="N1669" t="s">
        <v>1670</v>
      </c>
      <c r="P1669">
        <v>0.32</v>
      </c>
      <c r="Q1669" t="s">
        <v>87</v>
      </c>
      <c r="R1669" t="s">
        <v>79</v>
      </c>
      <c r="S1669" t="s">
        <v>102</v>
      </c>
      <c r="T1669" t="s">
        <v>1663</v>
      </c>
      <c r="U1669" t="s">
        <v>1664</v>
      </c>
    </row>
    <row r="1670" spans="1:21" x14ac:dyDescent="0.2">
      <c r="A1670" t="s">
        <v>1655</v>
      </c>
      <c r="B1670" t="s">
        <v>1656</v>
      </c>
      <c r="C1670">
        <v>1985</v>
      </c>
      <c r="D1670" t="s">
        <v>721</v>
      </c>
      <c r="E1670" t="s">
        <v>1657</v>
      </c>
      <c r="F1670" t="s">
        <v>95</v>
      </c>
      <c r="G1670" t="s">
        <v>1658</v>
      </c>
      <c r="H1670">
        <f t="shared" si="1"/>
        <v>4.916666666666667</v>
      </c>
      <c r="I1670">
        <v>52</v>
      </c>
      <c r="J1670" t="s">
        <v>1684</v>
      </c>
      <c r="K1670" t="s">
        <v>1682</v>
      </c>
      <c r="M1670" t="s">
        <v>1659</v>
      </c>
      <c r="N1670" t="s">
        <v>1660</v>
      </c>
      <c r="P1670">
        <v>7.0000000000000007E-2</v>
      </c>
      <c r="R1670" t="s">
        <v>79</v>
      </c>
      <c r="S1670" t="s">
        <v>102</v>
      </c>
      <c r="T1670" t="s">
        <v>1663</v>
      </c>
      <c r="U1670" t="s">
        <v>1664</v>
      </c>
    </row>
    <row r="1671" spans="1:21" x14ac:dyDescent="0.2">
      <c r="A1671" t="s">
        <v>1655</v>
      </c>
      <c r="B1671" t="s">
        <v>1656</v>
      </c>
      <c r="C1671">
        <v>1985</v>
      </c>
      <c r="D1671" t="s">
        <v>721</v>
      </c>
      <c r="E1671" t="s">
        <v>1657</v>
      </c>
      <c r="F1671" t="s">
        <v>95</v>
      </c>
      <c r="G1671" t="s">
        <v>1658</v>
      </c>
      <c r="H1671">
        <f t="shared" si="1"/>
        <v>4.916666666666667</v>
      </c>
      <c r="I1671">
        <v>52</v>
      </c>
      <c r="J1671" t="s">
        <v>1684</v>
      </c>
      <c r="K1671" t="s">
        <v>1682</v>
      </c>
      <c r="M1671" t="s">
        <v>1659</v>
      </c>
      <c r="N1671" t="s">
        <v>1671</v>
      </c>
      <c r="P1671">
        <v>-0.21</v>
      </c>
      <c r="R1671" t="s">
        <v>79</v>
      </c>
      <c r="S1671" t="s">
        <v>102</v>
      </c>
      <c r="T1671" t="s">
        <v>1663</v>
      </c>
      <c r="U1671" t="s">
        <v>1664</v>
      </c>
    </row>
    <row r="1672" spans="1:21" x14ac:dyDescent="0.2">
      <c r="A1672" t="s">
        <v>1655</v>
      </c>
      <c r="B1672" t="s">
        <v>1656</v>
      </c>
      <c r="C1672">
        <v>1985</v>
      </c>
      <c r="D1672" t="s">
        <v>721</v>
      </c>
      <c r="E1672" t="s">
        <v>1657</v>
      </c>
      <c r="F1672" t="s">
        <v>95</v>
      </c>
      <c r="G1672" t="s">
        <v>1658</v>
      </c>
      <c r="H1672">
        <f t="shared" si="1"/>
        <v>4.916666666666667</v>
      </c>
      <c r="I1672">
        <v>52</v>
      </c>
      <c r="J1672" t="s">
        <v>1684</v>
      </c>
      <c r="K1672" t="s">
        <v>1682</v>
      </c>
      <c r="M1672" t="s">
        <v>1659</v>
      </c>
      <c r="N1672" t="s">
        <v>1672</v>
      </c>
      <c r="P1672">
        <v>-0.17</v>
      </c>
      <c r="R1672" t="s">
        <v>79</v>
      </c>
      <c r="S1672" t="s">
        <v>102</v>
      </c>
      <c r="T1672" t="s">
        <v>1663</v>
      </c>
      <c r="U1672" t="s">
        <v>1664</v>
      </c>
    </row>
    <row r="1673" spans="1:21" x14ac:dyDescent="0.2">
      <c r="A1673" t="s">
        <v>1655</v>
      </c>
      <c r="B1673" t="s">
        <v>1656</v>
      </c>
      <c r="C1673">
        <v>1985</v>
      </c>
      <c r="D1673" t="s">
        <v>721</v>
      </c>
      <c r="E1673" t="s">
        <v>1657</v>
      </c>
      <c r="F1673" t="s">
        <v>95</v>
      </c>
      <c r="G1673" t="s">
        <v>1658</v>
      </c>
      <c r="H1673">
        <f t="shared" si="1"/>
        <v>4.916666666666667</v>
      </c>
      <c r="I1673">
        <v>52</v>
      </c>
      <c r="J1673" t="s">
        <v>1684</v>
      </c>
      <c r="K1673" t="s">
        <v>1682</v>
      </c>
      <c r="M1673" t="s">
        <v>1673</v>
      </c>
      <c r="N1673" t="s">
        <v>1674</v>
      </c>
      <c r="P1673">
        <v>-0.24</v>
      </c>
      <c r="R1673" t="s">
        <v>79</v>
      </c>
      <c r="S1673" t="s">
        <v>102</v>
      </c>
      <c r="T1673" t="s">
        <v>1663</v>
      </c>
      <c r="U1673" t="s">
        <v>1664</v>
      </c>
    </row>
    <row r="1674" spans="1:21" x14ac:dyDescent="0.2">
      <c r="A1674" t="s">
        <v>1655</v>
      </c>
      <c r="B1674" t="s">
        <v>1656</v>
      </c>
      <c r="C1674">
        <v>1985</v>
      </c>
      <c r="D1674" t="s">
        <v>721</v>
      </c>
      <c r="E1674" t="s">
        <v>1657</v>
      </c>
      <c r="F1674" t="s">
        <v>95</v>
      </c>
      <c r="G1674" t="s">
        <v>1658</v>
      </c>
      <c r="H1674">
        <f t="shared" si="1"/>
        <v>4.916666666666667</v>
      </c>
      <c r="I1674">
        <v>52</v>
      </c>
      <c r="J1674" t="s">
        <v>1684</v>
      </c>
      <c r="K1674" t="s">
        <v>1682</v>
      </c>
      <c r="M1674" t="s">
        <v>1675</v>
      </c>
      <c r="N1674" t="s">
        <v>1676</v>
      </c>
      <c r="P1674">
        <v>0.42</v>
      </c>
      <c r="Q1674" t="s">
        <v>87</v>
      </c>
      <c r="R1674" t="s">
        <v>79</v>
      </c>
      <c r="S1674" t="s">
        <v>102</v>
      </c>
      <c r="T1674" t="s">
        <v>1663</v>
      </c>
      <c r="U1674" t="s">
        <v>1664</v>
      </c>
    </row>
    <row r="1675" spans="1:21" x14ac:dyDescent="0.2">
      <c r="A1675" t="s">
        <v>1655</v>
      </c>
      <c r="B1675" t="s">
        <v>1656</v>
      </c>
      <c r="C1675">
        <v>1985</v>
      </c>
      <c r="D1675" t="s">
        <v>721</v>
      </c>
      <c r="E1675" t="s">
        <v>1657</v>
      </c>
      <c r="F1675" t="s">
        <v>95</v>
      </c>
      <c r="G1675" t="s">
        <v>1658</v>
      </c>
      <c r="H1675">
        <f t="shared" si="1"/>
        <v>4.916666666666667</v>
      </c>
      <c r="I1675">
        <v>52</v>
      </c>
      <c r="J1675" t="s">
        <v>1684</v>
      </c>
      <c r="K1675" t="s">
        <v>1682</v>
      </c>
      <c r="M1675" t="s">
        <v>1677</v>
      </c>
      <c r="N1675" t="s">
        <v>1678</v>
      </c>
      <c r="P1675">
        <v>0.31</v>
      </c>
      <c r="Q1675" t="s">
        <v>87</v>
      </c>
      <c r="R1675" t="s">
        <v>79</v>
      </c>
      <c r="S1675" t="s">
        <v>102</v>
      </c>
      <c r="T1675" t="s">
        <v>1663</v>
      </c>
      <c r="U1675" t="s">
        <v>1664</v>
      </c>
    </row>
    <row r="1676" spans="1:21" x14ac:dyDescent="0.2">
      <c r="A1676" t="s">
        <v>1655</v>
      </c>
      <c r="B1676" t="s">
        <v>1656</v>
      </c>
      <c r="C1676">
        <v>1985</v>
      </c>
      <c r="D1676" t="s">
        <v>721</v>
      </c>
      <c r="E1676" t="s">
        <v>1657</v>
      </c>
      <c r="F1676" t="s">
        <v>95</v>
      </c>
      <c r="G1676" t="s">
        <v>1658</v>
      </c>
      <c r="H1676">
        <f t="shared" si="1"/>
        <v>4.916666666666667</v>
      </c>
      <c r="I1676">
        <v>52</v>
      </c>
      <c r="J1676" t="s">
        <v>1684</v>
      </c>
      <c r="K1676" t="s">
        <v>1682</v>
      </c>
      <c r="M1676" t="s">
        <v>1679</v>
      </c>
      <c r="N1676" t="s">
        <v>1680</v>
      </c>
      <c r="P1676">
        <v>0.14000000000000001</v>
      </c>
      <c r="R1676" t="s">
        <v>79</v>
      </c>
      <c r="S1676" t="s">
        <v>102</v>
      </c>
      <c r="T1676" t="s">
        <v>1663</v>
      </c>
      <c r="U1676" t="s">
        <v>1664</v>
      </c>
    </row>
    <row r="1677" spans="1:21" x14ac:dyDescent="0.2">
      <c r="A1677" t="s">
        <v>1685</v>
      </c>
      <c r="B1677" t="s">
        <v>1686</v>
      </c>
      <c r="C1677">
        <v>1975</v>
      </c>
      <c r="D1677" t="s">
        <v>1687</v>
      </c>
      <c r="E1677" t="s">
        <v>1688</v>
      </c>
      <c r="F1677" t="s">
        <v>304</v>
      </c>
      <c r="G1677" t="s">
        <v>1689</v>
      </c>
      <c r="H1677">
        <f t="shared" ref="H1677:H1701" si="2">(7+11)/2</f>
        <v>9</v>
      </c>
      <c r="I1677">
        <v>60</v>
      </c>
      <c r="J1677" t="s">
        <v>1690</v>
      </c>
      <c r="K1677" t="s">
        <v>1691</v>
      </c>
      <c r="M1677" t="s">
        <v>15</v>
      </c>
      <c r="O1677" t="s">
        <v>350</v>
      </c>
      <c r="P1677">
        <v>0.34</v>
      </c>
      <c r="Q1677" t="s">
        <v>87</v>
      </c>
      <c r="R1677" t="s">
        <v>79</v>
      </c>
      <c r="S1677" t="s">
        <v>102</v>
      </c>
      <c r="T1677" t="s">
        <v>1692</v>
      </c>
    </row>
    <row r="1678" spans="1:21" x14ac:dyDescent="0.2">
      <c r="A1678" t="s">
        <v>1685</v>
      </c>
      <c r="B1678" t="s">
        <v>1686</v>
      </c>
      <c r="C1678">
        <v>1975</v>
      </c>
      <c r="D1678" t="s">
        <v>1687</v>
      </c>
      <c r="E1678" t="s">
        <v>1688</v>
      </c>
      <c r="F1678" t="s">
        <v>304</v>
      </c>
      <c r="G1678" t="s">
        <v>1689</v>
      </c>
      <c r="H1678">
        <f t="shared" si="2"/>
        <v>9</v>
      </c>
      <c r="I1678">
        <v>60</v>
      </c>
      <c r="J1678" t="s">
        <v>1690</v>
      </c>
      <c r="K1678" t="s">
        <v>1691</v>
      </c>
      <c r="M1678" t="s">
        <v>1693</v>
      </c>
      <c r="O1678" t="s">
        <v>350</v>
      </c>
      <c r="P1678">
        <v>-0.03</v>
      </c>
      <c r="R1678" t="s">
        <v>79</v>
      </c>
      <c r="S1678" t="s">
        <v>102</v>
      </c>
      <c r="T1678" t="s">
        <v>1692</v>
      </c>
    </row>
    <row r="1679" spans="1:21" x14ac:dyDescent="0.2">
      <c r="A1679" t="s">
        <v>1685</v>
      </c>
      <c r="B1679" t="s">
        <v>1686</v>
      </c>
      <c r="C1679">
        <v>1975</v>
      </c>
      <c r="D1679" t="s">
        <v>1687</v>
      </c>
      <c r="E1679" t="s">
        <v>1688</v>
      </c>
      <c r="F1679" t="s">
        <v>304</v>
      </c>
      <c r="G1679" t="s">
        <v>1689</v>
      </c>
      <c r="H1679">
        <f t="shared" si="2"/>
        <v>9</v>
      </c>
      <c r="I1679">
        <v>60</v>
      </c>
      <c r="J1679" t="s">
        <v>1690</v>
      </c>
      <c r="K1679" t="s">
        <v>1691</v>
      </c>
      <c r="M1679" t="s">
        <v>668</v>
      </c>
      <c r="N1679" t="s">
        <v>1694</v>
      </c>
      <c r="O1679" t="s">
        <v>1695</v>
      </c>
      <c r="P1679">
        <v>0.15</v>
      </c>
      <c r="R1679" t="s">
        <v>79</v>
      </c>
      <c r="S1679" t="s">
        <v>102</v>
      </c>
      <c r="T1679" t="s">
        <v>1692</v>
      </c>
    </row>
    <row r="1680" spans="1:21" x14ac:dyDescent="0.2">
      <c r="A1680" t="s">
        <v>1685</v>
      </c>
      <c r="B1680" t="s">
        <v>1686</v>
      </c>
      <c r="C1680">
        <v>1975</v>
      </c>
      <c r="D1680" t="s">
        <v>1687</v>
      </c>
      <c r="E1680" t="s">
        <v>1688</v>
      </c>
      <c r="F1680" t="s">
        <v>304</v>
      </c>
      <c r="G1680" t="s">
        <v>1689</v>
      </c>
      <c r="H1680">
        <f t="shared" si="2"/>
        <v>9</v>
      </c>
      <c r="I1680">
        <v>60</v>
      </c>
      <c r="J1680" t="s">
        <v>1690</v>
      </c>
      <c r="K1680" t="s">
        <v>1691</v>
      </c>
      <c r="M1680" t="s">
        <v>1696</v>
      </c>
      <c r="N1680" t="s">
        <v>1694</v>
      </c>
      <c r="O1680" t="s">
        <v>1695</v>
      </c>
      <c r="P1680">
        <v>0.2</v>
      </c>
      <c r="R1680" t="s">
        <v>79</v>
      </c>
      <c r="S1680" t="s">
        <v>102</v>
      </c>
      <c r="T1680" t="s">
        <v>1692</v>
      </c>
    </row>
    <row r="1681" spans="1:20" x14ac:dyDescent="0.2">
      <c r="A1681" t="s">
        <v>1685</v>
      </c>
      <c r="B1681" t="s">
        <v>1686</v>
      </c>
      <c r="C1681">
        <v>1975</v>
      </c>
      <c r="D1681" t="s">
        <v>1687</v>
      </c>
      <c r="E1681" t="s">
        <v>1688</v>
      </c>
      <c r="F1681" t="s">
        <v>304</v>
      </c>
      <c r="G1681" t="s">
        <v>1689</v>
      </c>
      <c r="H1681">
        <f t="shared" si="2"/>
        <v>9</v>
      </c>
      <c r="I1681">
        <v>60</v>
      </c>
      <c r="J1681" t="s">
        <v>1690</v>
      </c>
      <c r="K1681" t="s">
        <v>1697</v>
      </c>
      <c r="M1681" t="s">
        <v>15</v>
      </c>
      <c r="O1681" t="s">
        <v>350</v>
      </c>
      <c r="P1681">
        <v>0.65</v>
      </c>
      <c r="Q1681" t="s">
        <v>87</v>
      </c>
      <c r="R1681" t="s">
        <v>79</v>
      </c>
      <c r="S1681" t="s">
        <v>102</v>
      </c>
      <c r="T1681" t="s">
        <v>1692</v>
      </c>
    </row>
    <row r="1682" spans="1:20" x14ac:dyDescent="0.2">
      <c r="A1682" t="s">
        <v>1685</v>
      </c>
      <c r="B1682" t="s">
        <v>1686</v>
      </c>
      <c r="C1682">
        <v>1975</v>
      </c>
      <c r="D1682" t="s">
        <v>1687</v>
      </c>
      <c r="E1682" t="s">
        <v>1688</v>
      </c>
      <c r="F1682" t="s">
        <v>304</v>
      </c>
      <c r="G1682" t="s">
        <v>1689</v>
      </c>
      <c r="H1682">
        <f t="shared" si="2"/>
        <v>9</v>
      </c>
      <c r="I1682">
        <v>60</v>
      </c>
      <c r="J1682" t="s">
        <v>1690</v>
      </c>
      <c r="K1682" t="s">
        <v>1697</v>
      </c>
      <c r="M1682" t="s">
        <v>1693</v>
      </c>
      <c r="O1682" t="s">
        <v>350</v>
      </c>
      <c r="P1682">
        <v>0.02</v>
      </c>
      <c r="R1682" t="s">
        <v>79</v>
      </c>
      <c r="S1682" t="s">
        <v>102</v>
      </c>
      <c r="T1682" t="s">
        <v>1692</v>
      </c>
    </row>
    <row r="1683" spans="1:20" x14ac:dyDescent="0.2">
      <c r="A1683" t="s">
        <v>1685</v>
      </c>
      <c r="B1683" t="s">
        <v>1686</v>
      </c>
      <c r="C1683">
        <v>1975</v>
      </c>
      <c r="D1683" t="s">
        <v>1687</v>
      </c>
      <c r="E1683" t="s">
        <v>1688</v>
      </c>
      <c r="F1683" t="s">
        <v>304</v>
      </c>
      <c r="G1683" t="s">
        <v>1689</v>
      </c>
      <c r="H1683">
        <f t="shared" si="2"/>
        <v>9</v>
      </c>
      <c r="I1683">
        <v>60</v>
      </c>
      <c r="J1683" t="s">
        <v>1690</v>
      </c>
      <c r="K1683" t="s">
        <v>1697</v>
      </c>
      <c r="M1683" t="s">
        <v>668</v>
      </c>
      <c r="N1683" t="s">
        <v>1694</v>
      </c>
      <c r="O1683" t="s">
        <v>1695</v>
      </c>
      <c r="P1683">
        <v>0.28999999999999998</v>
      </c>
      <c r="Q1683" t="s">
        <v>87</v>
      </c>
      <c r="R1683" t="s">
        <v>79</v>
      </c>
      <c r="S1683" t="s">
        <v>102</v>
      </c>
      <c r="T1683" t="s">
        <v>1692</v>
      </c>
    </row>
    <row r="1684" spans="1:20" x14ac:dyDescent="0.2">
      <c r="A1684" t="s">
        <v>1685</v>
      </c>
      <c r="B1684" t="s">
        <v>1686</v>
      </c>
      <c r="C1684">
        <v>1975</v>
      </c>
      <c r="D1684" t="s">
        <v>1687</v>
      </c>
      <c r="E1684" t="s">
        <v>1688</v>
      </c>
      <c r="F1684" t="s">
        <v>304</v>
      </c>
      <c r="G1684" t="s">
        <v>1689</v>
      </c>
      <c r="H1684">
        <f t="shared" si="2"/>
        <v>9</v>
      </c>
      <c r="I1684">
        <v>60</v>
      </c>
      <c r="J1684" t="s">
        <v>1690</v>
      </c>
      <c r="K1684" t="s">
        <v>1697</v>
      </c>
      <c r="M1684" t="s">
        <v>1696</v>
      </c>
      <c r="N1684" t="s">
        <v>1694</v>
      </c>
      <c r="O1684" t="s">
        <v>1695</v>
      </c>
      <c r="P1684">
        <v>0.45</v>
      </c>
      <c r="Q1684" t="s">
        <v>87</v>
      </c>
      <c r="R1684" t="s">
        <v>79</v>
      </c>
      <c r="S1684" t="s">
        <v>102</v>
      </c>
      <c r="T1684" t="s">
        <v>1692</v>
      </c>
    </row>
    <row r="1685" spans="1:20" x14ac:dyDescent="0.2">
      <c r="A1685" t="s">
        <v>1685</v>
      </c>
      <c r="B1685" t="s">
        <v>1686</v>
      </c>
      <c r="C1685">
        <v>1975</v>
      </c>
      <c r="D1685" t="s">
        <v>1687</v>
      </c>
      <c r="E1685" t="s">
        <v>1688</v>
      </c>
      <c r="F1685" t="s">
        <v>304</v>
      </c>
      <c r="G1685" t="s">
        <v>1689</v>
      </c>
      <c r="H1685">
        <f t="shared" si="2"/>
        <v>9</v>
      </c>
      <c r="I1685">
        <v>60</v>
      </c>
      <c r="J1685" t="s">
        <v>1690</v>
      </c>
      <c r="K1685" t="s">
        <v>1691</v>
      </c>
      <c r="M1685" t="s">
        <v>1690</v>
      </c>
      <c r="N1685" t="s">
        <v>1697</v>
      </c>
      <c r="O1685" t="s">
        <v>1698</v>
      </c>
      <c r="P1685">
        <v>0.09</v>
      </c>
      <c r="R1685" t="s">
        <v>79</v>
      </c>
      <c r="S1685" t="s">
        <v>102</v>
      </c>
      <c r="T1685" t="s">
        <v>1692</v>
      </c>
    </row>
    <row r="1686" spans="1:20" x14ac:dyDescent="0.2">
      <c r="A1686" t="s">
        <v>1685</v>
      </c>
      <c r="B1686" t="s">
        <v>1686</v>
      </c>
      <c r="C1686">
        <v>1975</v>
      </c>
      <c r="D1686" t="s">
        <v>1687</v>
      </c>
      <c r="E1686" t="s">
        <v>1688</v>
      </c>
      <c r="F1686" t="s">
        <v>304</v>
      </c>
      <c r="G1686" t="s">
        <v>1689</v>
      </c>
      <c r="H1686">
        <f t="shared" si="2"/>
        <v>9</v>
      </c>
      <c r="I1686">
        <v>60</v>
      </c>
      <c r="J1686" t="s">
        <v>1690</v>
      </c>
      <c r="K1686" t="s">
        <v>1691</v>
      </c>
      <c r="M1686" t="s">
        <v>73</v>
      </c>
      <c r="N1686" t="s">
        <v>1699</v>
      </c>
      <c r="O1686" t="s">
        <v>1698</v>
      </c>
      <c r="P1686">
        <v>0.13</v>
      </c>
      <c r="R1686" t="s">
        <v>79</v>
      </c>
      <c r="S1686" t="s">
        <v>102</v>
      </c>
      <c r="T1686" t="s">
        <v>1692</v>
      </c>
    </row>
    <row r="1687" spans="1:20" x14ac:dyDescent="0.2">
      <c r="A1687" t="s">
        <v>1685</v>
      </c>
      <c r="B1687" t="s">
        <v>1686</v>
      </c>
      <c r="C1687">
        <v>1975</v>
      </c>
      <c r="D1687" t="s">
        <v>1687</v>
      </c>
      <c r="E1687" t="s">
        <v>1688</v>
      </c>
      <c r="F1687" t="s">
        <v>304</v>
      </c>
      <c r="G1687" t="s">
        <v>1689</v>
      </c>
      <c r="H1687">
        <f t="shared" si="2"/>
        <v>9</v>
      </c>
      <c r="I1687">
        <v>60</v>
      </c>
      <c r="J1687" t="s">
        <v>1690</v>
      </c>
      <c r="K1687" t="s">
        <v>1691</v>
      </c>
      <c r="M1687" t="s">
        <v>1700</v>
      </c>
      <c r="N1687" t="s">
        <v>1701</v>
      </c>
      <c r="O1687" t="s">
        <v>1698</v>
      </c>
      <c r="P1687">
        <v>0.15</v>
      </c>
      <c r="R1687" t="s">
        <v>79</v>
      </c>
      <c r="S1687" t="s">
        <v>102</v>
      </c>
      <c r="T1687" t="s">
        <v>1692</v>
      </c>
    </row>
    <row r="1688" spans="1:20" x14ac:dyDescent="0.2">
      <c r="A1688" t="s">
        <v>1685</v>
      </c>
      <c r="B1688" t="s">
        <v>1686</v>
      </c>
      <c r="C1688">
        <v>1975</v>
      </c>
      <c r="D1688" t="s">
        <v>1687</v>
      </c>
      <c r="E1688" t="s">
        <v>1688</v>
      </c>
      <c r="F1688" t="s">
        <v>304</v>
      </c>
      <c r="G1688" t="s">
        <v>1689</v>
      </c>
      <c r="H1688">
        <f t="shared" si="2"/>
        <v>9</v>
      </c>
      <c r="I1688">
        <v>60</v>
      </c>
      <c r="J1688" t="s">
        <v>1690</v>
      </c>
      <c r="K1688" t="s">
        <v>1691</v>
      </c>
      <c r="M1688" t="s">
        <v>1700</v>
      </c>
      <c r="N1688" t="s">
        <v>1702</v>
      </c>
      <c r="O1688" t="s">
        <v>1698</v>
      </c>
      <c r="P1688">
        <v>-7.0000000000000007E-2</v>
      </c>
      <c r="R1688" t="s">
        <v>79</v>
      </c>
      <c r="S1688" t="s">
        <v>102</v>
      </c>
      <c r="T1688" t="s">
        <v>1692</v>
      </c>
    </row>
    <row r="1689" spans="1:20" x14ac:dyDescent="0.2">
      <c r="A1689" t="s">
        <v>1685</v>
      </c>
      <c r="B1689" t="s">
        <v>1686</v>
      </c>
      <c r="C1689">
        <v>1975</v>
      </c>
      <c r="D1689" t="s">
        <v>1687</v>
      </c>
      <c r="E1689" t="s">
        <v>1688</v>
      </c>
      <c r="F1689" t="s">
        <v>304</v>
      </c>
      <c r="G1689" t="s">
        <v>1689</v>
      </c>
      <c r="H1689">
        <f t="shared" si="2"/>
        <v>9</v>
      </c>
      <c r="I1689">
        <v>60</v>
      </c>
      <c r="J1689" t="s">
        <v>1690</v>
      </c>
      <c r="K1689" t="s">
        <v>1691</v>
      </c>
      <c r="M1689" t="s">
        <v>1700</v>
      </c>
      <c r="N1689" t="s">
        <v>1703</v>
      </c>
      <c r="O1689" t="s">
        <v>1698</v>
      </c>
      <c r="P1689">
        <v>-0.05</v>
      </c>
      <c r="R1689" t="s">
        <v>79</v>
      </c>
      <c r="S1689" t="s">
        <v>102</v>
      </c>
      <c r="T1689" t="s">
        <v>1692</v>
      </c>
    </row>
    <row r="1690" spans="1:20" x14ac:dyDescent="0.2">
      <c r="A1690" t="s">
        <v>1685</v>
      </c>
      <c r="B1690" t="s">
        <v>1686</v>
      </c>
      <c r="C1690">
        <v>1975</v>
      </c>
      <c r="D1690" t="s">
        <v>1687</v>
      </c>
      <c r="E1690" t="s">
        <v>1688</v>
      </c>
      <c r="F1690" t="s">
        <v>304</v>
      </c>
      <c r="G1690" t="s">
        <v>1689</v>
      </c>
      <c r="H1690">
        <f t="shared" si="2"/>
        <v>9</v>
      </c>
      <c r="I1690">
        <v>60</v>
      </c>
      <c r="J1690" t="s">
        <v>1690</v>
      </c>
      <c r="K1690" t="s">
        <v>1691</v>
      </c>
      <c r="M1690" t="s">
        <v>1704</v>
      </c>
      <c r="N1690" t="s">
        <v>1705</v>
      </c>
      <c r="O1690" t="s">
        <v>1698</v>
      </c>
      <c r="P1690">
        <v>-0.1</v>
      </c>
      <c r="R1690" t="s">
        <v>79</v>
      </c>
      <c r="S1690" t="s">
        <v>102</v>
      </c>
      <c r="T1690" t="s">
        <v>1692</v>
      </c>
    </row>
    <row r="1691" spans="1:20" x14ac:dyDescent="0.2">
      <c r="A1691" t="s">
        <v>1685</v>
      </c>
      <c r="B1691" t="s">
        <v>1686</v>
      </c>
      <c r="C1691">
        <v>1975</v>
      </c>
      <c r="D1691" t="s">
        <v>1687</v>
      </c>
      <c r="E1691" t="s">
        <v>1688</v>
      </c>
      <c r="F1691" t="s">
        <v>304</v>
      </c>
      <c r="G1691" t="s">
        <v>1689</v>
      </c>
      <c r="H1691">
        <f t="shared" si="2"/>
        <v>9</v>
      </c>
      <c r="I1691">
        <v>60</v>
      </c>
      <c r="J1691" t="s">
        <v>1690</v>
      </c>
      <c r="K1691" t="s">
        <v>1691</v>
      </c>
      <c r="M1691" t="s">
        <v>1706</v>
      </c>
      <c r="N1691" t="s">
        <v>1707</v>
      </c>
      <c r="O1691" t="s">
        <v>1698</v>
      </c>
      <c r="P1691">
        <v>0.09</v>
      </c>
      <c r="R1691" t="s">
        <v>79</v>
      </c>
      <c r="S1691" t="s">
        <v>102</v>
      </c>
      <c r="T1691" t="s">
        <v>1692</v>
      </c>
    </row>
    <row r="1692" spans="1:20" x14ac:dyDescent="0.2">
      <c r="A1692" t="s">
        <v>1685</v>
      </c>
      <c r="B1692" t="s">
        <v>1686</v>
      </c>
      <c r="C1692">
        <v>1975</v>
      </c>
      <c r="D1692" t="s">
        <v>1687</v>
      </c>
      <c r="E1692" t="s">
        <v>1688</v>
      </c>
      <c r="F1692" t="s">
        <v>304</v>
      </c>
      <c r="G1692" t="s">
        <v>1689</v>
      </c>
      <c r="H1692">
        <f t="shared" si="2"/>
        <v>9</v>
      </c>
      <c r="I1692">
        <v>60</v>
      </c>
      <c r="J1692" t="s">
        <v>1690</v>
      </c>
      <c r="K1692" t="s">
        <v>1691</v>
      </c>
      <c r="M1692" t="s">
        <v>1708</v>
      </c>
      <c r="N1692" t="s">
        <v>1709</v>
      </c>
      <c r="O1692" t="s">
        <v>1698</v>
      </c>
      <c r="P1692">
        <v>0.2</v>
      </c>
      <c r="R1692" t="s">
        <v>79</v>
      </c>
      <c r="S1692" t="s">
        <v>102</v>
      </c>
      <c r="T1692" t="s">
        <v>1692</v>
      </c>
    </row>
    <row r="1693" spans="1:20" x14ac:dyDescent="0.2">
      <c r="A1693" t="s">
        <v>1685</v>
      </c>
      <c r="B1693" t="s">
        <v>1686</v>
      </c>
      <c r="C1693">
        <v>1975</v>
      </c>
      <c r="D1693" t="s">
        <v>1687</v>
      </c>
      <c r="E1693" t="s">
        <v>1688</v>
      </c>
      <c r="F1693" t="s">
        <v>304</v>
      </c>
      <c r="G1693" t="s">
        <v>1689</v>
      </c>
      <c r="H1693">
        <f t="shared" si="2"/>
        <v>9</v>
      </c>
      <c r="I1693">
        <v>60</v>
      </c>
      <c r="J1693" t="s">
        <v>1690</v>
      </c>
      <c r="K1693" t="s">
        <v>1691</v>
      </c>
      <c r="M1693" t="s">
        <v>1708</v>
      </c>
      <c r="N1693" t="s">
        <v>1710</v>
      </c>
      <c r="O1693" t="s">
        <v>1698</v>
      </c>
      <c r="P1693">
        <v>-0.09</v>
      </c>
      <c r="R1693" t="s">
        <v>79</v>
      </c>
      <c r="S1693" t="s">
        <v>102</v>
      </c>
      <c r="T1693" t="s">
        <v>1692</v>
      </c>
    </row>
    <row r="1694" spans="1:20" x14ac:dyDescent="0.2">
      <c r="A1694" t="s">
        <v>1685</v>
      </c>
      <c r="B1694" t="s">
        <v>1686</v>
      </c>
      <c r="C1694">
        <v>1975</v>
      </c>
      <c r="D1694" t="s">
        <v>1687</v>
      </c>
      <c r="E1694" t="s">
        <v>1688</v>
      </c>
      <c r="F1694" t="s">
        <v>304</v>
      </c>
      <c r="G1694" t="s">
        <v>1689</v>
      </c>
      <c r="H1694">
        <f t="shared" si="2"/>
        <v>9</v>
      </c>
      <c r="I1694">
        <v>60</v>
      </c>
      <c r="J1694" t="s">
        <v>1690</v>
      </c>
      <c r="K1694" t="s">
        <v>1697</v>
      </c>
      <c r="M1694" t="s">
        <v>73</v>
      </c>
      <c r="N1694" t="s">
        <v>1699</v>
      </c>
      <c r="O1694" t="s">
        <v>1698</v>
      </c>
      <c r="P1694">
        <v>-0.1</v>
      </c>
      <c r="R1694" t="s">
        <v>79</v>
      </c>
      <c r="S1694" t="s">
        <v>102</v>
      </c>
      <c r="T1694" t="s">
        <v>1692</v>
      </c>
    </row>
    <row r="1695" spans="1:20" x14ac:dyDescent="0.2">
      <c r="A1695" t="s">
        <v>1685</v>
      </c>
      <c r="B1695" t="s">
        <v>1686</v>
      </c>
      <c r="C1695">
        <v>1975</v>
      </c>
      <c r="D1695" t="s">
        <v>1687</v>
      </c>
      <c r="E1695" t="s">
        <v>1688</v>
      </c>
      <c r="F1695" t="s">
        <v>304</v>
      </c>
      <c r="G1695" t="s">
        <v>1689</v>
      </c>
      <c r="H1695">
        <f t="shared" si="2"/>
        <v>9</v>
      </c>
      <c r="I1695">
        <v>60</v>
      </c>
      <c r="J1695" t="s">
        <v>1690</v>
      </c>
      <c r="K1695" t="s">
        <v>1697</v>
      </c>
      <c r="M1695" t="s">
        <v>1700</v>
      </c>
      <c r="N1695" t="s">
        <v>1701</v>
      </c>
      <c r="O1695" t="s">
        <v>1698</v>
      </c>
      <c r="P1695">
        <v>0.06</v>
      </c>
      <c r="R1695" t="s">
        <v>79</v>
      </c>
      <c r="S1695" t="s">
        <v>102</v>
      </c>
      <c r="T1695" t="s">
        <v>1692</v>
      </c>
    </row>
    <row r="1696" spans="1:20" x14ac:dyDescent="0.2">
      <c r="A1696" t="s">
        <v>1685</v>
      </c>
      <c r="B1696" t="s">
        <v>1686</v>
      </c>
      <c r="C1696">
        <v>1975</v>
      </c>
      <c r="D1696" t="s">
        <v>1687</v>
      </c>
      <c r="E1696" t="s">
        <v>1688</v>
      </c>
      <c r="F1696" t="s">
        <v>304</v>
      </c>
      <c r="G1696" t="s">
        <v>1689</v>
      </c>
      <c r="H1696">
        <f t="shared" si="2"/>
        <v>9</v>
      </c>
      <c r="I1696">
        <v>60</v>
      </c>
      <c r="J1696" t="s">
        <v>1690</v>
      </c>
      <c r="K1696" t="s">
        <v>1697</v>
      </c>
      <c r="M1696" t="s">
        <v>1700</v>
      </c>
      <c r="N1696" t="s">
        <v>1702</v>
      </c>
      <c r="O1696" t="s">
        <v>1698</v>
      </c>
      <c r="P1696">
        <v>0.08</v>
      </c>
      <c r="R1696" t="s">
        <v>79</v>
      </c>
      <c r="S1696" t="s">
        <v>102</v>
      </c>
      <c r="T1696" t="s">
        <v>1692</v>
      </c>
    </row>
    <row r="1697" spans="1:20" x14ac:dyDescent="0.2">
      <c r="A1697" t="s">
        <v>1685</v>
      </c>
      <c r="B1697" t="s">
        <v>1686</v>
      </c>
      <c r="C1697">
        <v>1975</v>
      </c>
      <c r="D1697" t="s">
        <v>1687</v>
      </c>
      <c r="E1697" t="s">
        <v>1688</v>
      </c>
      <c r="F1697" t="s">
        <v>304</v>
      </c>
      <c r="G1697" t="s">
        <v>1689</v>
      </c>
      <c r="H1697">
        <f t="shared" si="2"/>
        <v>9</v>
      </c>
      <c r="I1697">
        <v>60</v>
      </c>
      <c r="J1697" t="s">
        <v>1690</v>
      </c>
      <c r="K1697" t="s">
        <v>1697</v>
      </c>
      <c r="M1697" t="s">
        <v>1700</v>
      </c>
      <c r="N1697" t="s">
        <v>1703</v>
      </c>
      <c r="O1697" t="s">
        <v>1698</v>
      </c>
      <c r="P1697">
        <v>0.05</v>
      </c>
      <c r="R1697" t="s">
        <v>79</v>
      </c>
      <c r="S1697" t="s">
        <v>102</v>
      </c>
      <c r="T1697" t="s">
        <v>1692</v>
      </c>
    </row>
    <row r="1698" spans="1:20" x14ac:dyDescent="0.2">
      <c r="A1698" t="s">
        <v>1685</v>
      </c>
      <c r="B1698" t="s">
        <v>1686</v>
      </c>
      <c r="C1698">
        <v>1975</v>
      </c>
      <c r="D1698" t="s">
        <v>1687</v>
      </c>
      <c r="E1698" t="s">
        <v>1688</v>
      </c>
      <c r="F1698" t="s">
        <v>304</v>
      </c>
      <c r="G1698" t="s">
        <v>1689</v>
      </c>
      <c r="H1698">
        <f t="shared" si="2"/>
        <v>9</v>
      </c>
      <c r="I1698">
        <v>60</v>
      </c>
      <c r="J1698" t="s">
        <v>1690</v>
      </c>
      <c r="K1698" t="s">
        <v>1697</v>
      </c>
      <c r="M1698" t="s">
        <v>1704</v>
      </c>
      <c r="N1698" t="s">
        <v>1705</v>
      </c>
      <c r="O1698" t="s">
        <v>1698</v>
      </c>
      <c r="P1698">
        <v>0.15</v>
      </c>
      <c r="R1698" t="s">
        <v>79</v>
      </c>
      <c r="S1698" t="s">
        <v>102</v>
      </c>
      <c r="T1698" t="s">
        <v>1692</v>
      </c>
    </row>
    <row r="1699" spans="1:20" x14ac:dyDescent="0.2">
      <c r="A1699" t="s">
        <v>1685</v>
      </c>
      <c r="B1699" t="s">
        <v>1686</v>
      </c>
      <c r="C1699">
        <v>1975</v>
      </c>
      <c r="D1699" t="s">
        <v>1687</v>
      </c>
      <c r="E1699" t="s">
        <v>1688</v>
      </c>
      <c r="F1699" t="s">
        <v>304</v>
      </c>
      <c r="G1699" t="s">
        <v>1689</v>
      </c>
      <c r="H1699">
        <f t="shared" si="2"/>
        <v>9</v>
      </c>
      <c r="I1699">
        <v>60</v>
      </c>
      <c r="J1699" t="s">
        <v>1690</v>
      </c>
      <c r="K1699" t="s">
        <v>1697</v>
      </c>
      <c r="M1699" t="s">
        <v>1706</v>
      </c>
      <c r="N1699" t="s">
        <v>1707</v>
      </c>
      <c r="O1699" t="s">
        <v>1698</v>
      </c>
      <c r="P1699">
        <v>0.05</v>
      </c>
      <c r="R1699" t="s">
        <v>79</v>
      </c>
      <c r="S1699" t="s">
        <v>102</v>
      </c>
      <c r="T1699" t="s">
        <v>1692</v>
      </c>
    </row>
    <row r="1700" spans="1:20" x14ac:dyDescent="0.2">
      <c r="A1700" t="s">
        <v>1685</v>
      </c>
      <c r="B1700" t="s">
        <v>1686</v>
      </c>
      <c r="C1700">
        <v>1975</v>
      </c>
      <c r="D1700" t="s">
        <v>1687</v>
      </c>
      <c r="E1700" t="s">
        <v>1688</v>
      </c>
      <c r="F1700" t="s">
        <v>304</v>
      </c>
      <c r="G1700" t="s">
        <v>1689</v>
      </c>
      <c r="H1700">
        <f t="shared" si="2"/>
        <v>9</v>
      </c>
      <c r="I1700">
        <v>60</v>
      </c>
      <c r="J1700" t="s">
        <v>1690</v>
      </c>
      <c r="K1700" t="s">
        <v>1697</v>
      </c>
      <c r="M1700" t="s">
        <v>1708</v>
      </c>
      <c r="N1700" t="s">
        <v>1709</v>
      </c>
      <c r="O1700" t="s">
        <v>1698</v>
      </c>
      <c r="P1700">
        <v>0.18</v>
      </c>
      <c r="R1700" t="s">
        <v>79</v>
      </c>
      <c r="S1700" t="s">
        <v>102</v>
      </c>
      <c r="T1700" t="s">
        <v>1692</v>
      </c>
    </row>
    <row r="1701" spans="1:20" x14ac:dyDescent="0.2">
      <c r="A1701" t="s">
        <v>1685</v>
      </c>
      <c r="B1701" t="s">
        <v>1686</v>
      </c>
      <c r="C1701">
        <v>1975</v>
      </c>
      <c r="D1701" t="s">
        <v>1687</v>
      </c>
      <c r="E1701" t="s">
        <v>1688</v>
      </c>
      <c r="F1701" t="s">
        <v>304</v>
      </c>
      <c r="G1701" t="s">
        <v>1689</v>
      </c>
      <c r="H1701">
        <f t="shared" si="2"/>
        <v>9</v>
      </c>
      <c r="I1701">
        <v>60</v>
      </c>
      <c r="J1701" t="s">
        <v>1690</v>
      </c>
      <c r="K1701" t="s">
        <v>1697</v>
      </c>
      <c r="M1701" t="s">
        <v>1708</v>
      </c>
      <c r="N1701" t="s">
        <v>1710</v>
      </c>
      <c r="O1701" t="s">
        <v>1698</v>
      </c>
      <c r="P1701">
        <v>0.05</v>
      </c>
      <c r="R1701" t="s">
        <v>79</v>
      </c>
      <c r="S1701" t="s">
        <v>102</v>
      </c>
      <c r="T1701" t="s">
        <v>1692</v>
      </c>
    </row>
    <row r="1702" spans="1:20" x14ac:dyDescent="0.2">
      <c r="A1702" t="s">
        <v>1685</v>
      </c>
      <c r="B1702" t="s">
        <v>1686</v>
      </c>
      <c r="C1702">
        <v>1975</v>
      </c>
      <c r="D1702" t="s">
        <v>1687</v>
      </c>
      <c r="E1702" t="s">
        <v>1688</v>
      </c>
      <c r="F1702" t="s">
        <v>304</v>
      </c>
      <c r="G1702" t="s">
        <v>1689</v>
      </c>
      <c r="H1702">
        <v>7</v>
      </c>
      <c r="I1702">
        <v>30</v>
      </c>
      <c r="J1702" t="s">
        <v>1690</v>
      </c>
      <c r="K1702" t="s">
        <v>1691</v>
      </c>
      <c r="M1702" t="s">
        <v>1690</v>
      </c>
      <c r="N1702" t="s">
        <v>1697</v>
      </c>
      <c r="O1702" t="s">
        <v>1695</v>
      </c>
      <c r="P1702">
        <v>0.09</v>
      </c>
      <c r="R1702" t="s">
        <v>79</v>
      </c>
      <c r="S1702" t="s">
        <v>102</v>
      </c>
      <c r="T1702" t="s">
        <v>1692</v>
      </c>
    </row>
    <row r="1703" spans="1:20" x14ac:dyDescent="0.2">
      <c r="A1703" t="s">
        <v>1685</v>
      </c>
      <c r="B1703" t="s">
        <v>1686</v>
      </c>
      <c r="C1703">
        <v>1975</v>
      </c>
      <c r="D1703" t="s">
        <v>1687</v>
      </c>
      <c r="E1703" t="s">
        <v>1688</v>
      </c>
      <c r="F1703" t="s">
        <v>304</v>
      </c>
      <c r="G1703" t="s">
        <v>1689</v>
      </c>
      <c r="H1703">
        <v>7</v>
      </c>
      <c r="I1703">
        <v>30</v>
      </c>
      <c r="J1703" t="s">
        <v>1690</v>
      </c>
      <c r="K1703" t="s">
        <v>1691</v>
      </c>
      <c r="M1703" t="s">
        <v>73</v>
      </c>
      <c r="N1703" t="s">
        <v>1699</v>
      </c>
      <c r="O1703" t="s">
        <v>1695</v>
      </c>
      <c r="P1703">
        <v>0.17</v>
      </c>
      <c r="R1703" t="s">
        <v>79</v>
      </c>
      <c r="S1703" t="s">
        <v>102</v>
      </c>
      <c r="T1703" t="s">
        <v>1692</v>
      </c>
    </row>
    <row r="1704" spans="1:20" x14ac:dyDescent="0.2">
      <c r="A1704" t="s">
        <v>1685</v>
      </c>
      <c r="B1704" t="s">
        <v>1686</v>
      </c>
      <c r="C1704">
        <v>1975</v>
      </c>
      <c r="D1704" t="s">
        <v>1687</v>
      </c>
      <c r="E1704" t="s">
        <v>1688</v>
      </c>
      <c r="F1704" t="s">
        <v>304</v>
      </c>
      <c r="G1704" t="s">
        <v>1689</v>
      </c>
      <c r="H1704">
        <v>7</v>
      </c>
      <c r="I1704">
        <v>30</v>
      </c>
      <c r="J1704" t="s">
        <v>1690</v>
      </c>
      <c r="K1704" t="s">
        <v>1691</v>
      </c>
      <c r="M1704" t="s">
        <v>1700</v>
      </c>
      <c r="N1704" t="s">
        <v>1701</v>
      </c>
      <c r="O1704" t="s">
        <v>1695</v>
      </c>
      <c r="P1704">
        <v>0.11</v>
      </c>
      <c r="R1704" t="s">
        <v>79</v>
      </c>
      <c r="S1704" t="s">
        <v>102</v>
      </c>
      <c r="T1704" t="s">
        <v>1692</v>
      </c>
    </row>
    <row r="1705" spans="1:20" x14ac:dyDescent="0.2">
      <c r="A1705" t="s">
        <v>1685</v>
      </c>
      <c r="B1705" t="s">
        <v>1686</v>
      </c>
      <c r="C1705">
        <v>1975</v>
      </c>
      <c r="D1705" t="s">
        <v>1687</v>
      </c>
      <c r="E1705" t="s">
        <v>1688</v>
      </c>
      <c r="F1705" t="s">
        <v>304</v>
      </c>
      <c r="G1705" t="s">
        <v>1689</v>
      </c>
      <c r="H1705">
        <v>7</v>
      </c>
      <c r="I1705">
        <v>30</v>
      </c>
      <c r="J1705" t="s">
        <v>1690</v>
      </c>
      <c r="K1705" t="s">
        <v>1691</v>
      </c>
      <c r="M1705" t="s">
        <v>1700</v>
      </c>
      <c r="N1705" t="s">
        <v>1702</v>
      </c>
      <c r="O1705" t="s">
        <v>1695</v>
      </c>
      <c r="P1705">
        <v>-0.26</v>
      </c>
      <c r="R1705" t="s">
        <v>79</v>
      </c>
      <c r="S1705" t="s">
        <v>102</v>
      </c>
      <c r="T1705" t="s">
        <v>1692</v>
      </c>
    </row>
    <row r="1706" spans="1:20" x14ac:dyDescent="0.2">
      <c r="A1706" t="s">
        <v>1685</v>
      </c>
      <c r="B1706" t="s">
        <v>1686</v>
      </c>
      <c r="C1706">
        <v>1975</v>
      </c>
      <c r="D1706" t="s">
        <v>1687</v>
      </c>
      <c r="E1706" t="s">
        <v>1688</v>
      </c>
      <c r="F1706" t="s">
        <v>304</v>
      </c>
      <c r="G1706" t="s">
        <v>1689</v>
      </c>
      <c r="H1706">
        <v>7</v>
      </c>
      <c r="I1706">
        <v>30</v>
      </c>
      <c r="J1706" t="s">
        <v>1690</v>
      </c>
      <c r="K1706" t="s">
        <v>1691</v>
      </c>
      <c r="M1706" t="s">
        <v>1700</v>
      </c>
      <c r="N1706" t="s">
        <v>1703</v>
      </c>
      <c r="O1706" t="s">
        <v>1695</v>
      </c>
      <c r="P1706">
        <v>-0.19</v>
      </c>
      <c r="R1706" t="s">
        <v>79</v>
      </c>
      <c r="S1706" t="s">
        <v>102</v>
      </c>
      <c r="T1706" t="s">
        <v>1692</v>
      </c>
    </row>
    <row r="1707" spans="1:20" x14ac:dyDescent="0.2">
      <c r="A1707" t="s">
        <v>1685</v>
      </c>
      <c r="B1707" t="s">
        <v>1686</v>
      </c>
      <c r="C1707">
        <v>1975</v>
      </c>
      <c r="D1707" t="s">
        <v>1687</v>
      </c>
      <c r="E1707" t="s">
        <v>1688</v>
      </c>
      <c r="F1707" t="s">
        <v>304</v>
      </c>
      <c r="G1707" t="s">
        <v>1689</v>
      </c>
      <c r="H1707">
        <v>7</v>
      </c>
      <c r="I1707">
        <v>30</v>
      </c>
      <c r="J1707" t="s">
        <v>1690</v>
      </c>
      <c r="K1707" t="s">
        <v>1691</v>
      </c>
      <c r="M1707" t="s">
        <v>1704</v>
      </c>
      <c r="N1707" t="s">
        <v>1705</v>
      </c>
      <c r="O1707" t="s">
        <v>1695</v>
      </c>
      <c r="P1707">
        <v>-0.04</v>
      </c>
      <c r="R1707" t="s">
        <v>79</v>
      </c>
      <c r="S1707" t="s">
        <v>102</v>
      </c>
      <c r="T1707" t="s">
        <v>1692</v>
      </c>
    </row>
    <row r="1708" spans="1:20" x14ac:dyDescent="0.2">
      <c r="A1708" t="s">
        <v>1685</v>
      </c>
      <c r="B1708" t="s">
        <v>1686</v>
      </c>
      <c r="C1708">
        <v>1975</v>
      </c>
      <c r="D1708" t="s">
        <v>1687</v>
      </c>
      <c r="E1708" t="s">
        <v>1688</v>
      </c>
      <c r="F1708" t="s">
        <v>304</v>
      </c>
      <c r="G1708" t="s">
        <v>1689</v>
      </c>
      <c r="H1708">
        <v>7</v>
      </c>
      <c r="I1708">
        <v>30</v>
      </c>
      <c r="J1708" t="s">
        <v>1690</v>
      </c>
      <c r="K1708" t="s">
        <v>1691</v>
      </c>
      <c r="M1708" t="s">
        <v>1706</v>
      </c>
      <c r="N1708" t="s">
        <v>1707</v>
      </c>
      <c r="O1708" t="s">
        <v>1695</v>
      </c>
      <c r="P1708">
        <v>0.34</v>
      </c>
      <c r="Q1708" t="s">
        <v>87</v>
      </c>
      <c r="R1708" t="s">
        <v>79</v>
      </c>
      <c r="S1708" t="s">
        <v>102</v>
      </c>
      <c r="T1708" t="s">
        <v>1692</v>
      </c>
    </row>
    <row r="1709" spans="1:20" x14ac:dyDescent="0.2">
      <c r="A1709" t="s">
        <v>1685</v>
      </c>
      <c r="B1709" t="s">
        <v>1686</v>
      </c>
      <c r="C1709">
        <v>1975</v>
      </c>
      <c r="D1709" t="s">
        <v>1687</v>
      </c>
      <c r="E1709" t="s">
        <v>1688</v>
      </c>
      <c r="F1709" t="s">
        <v>304</v>
      </c>
      <c r="G1709" t="s">
        <v>1689</v>
      </c>
      <c r="H1709">
        <v>7</v>
      </c>
      <c r="I1709">
        <v>30</v>
      </c>
      <c r="J1709" t="s">
        <v>1690</v>
      </c>
      <c r="K1709" t="s">
        <v>1691</v>
      </c>
      <c r="M1709" t="s">
        <v>1708</v>
      </c>
      <c r="N1709" t="s">
        <v>1709</v>
      </c>
      <c r="O1709" t="s">
        <v>1695</v>
      </c>
      <c r="P1709">
        <v>0.26</v>
      </c>
      <c r="R1709" t="s">
        <v>79</v>
      </c>
      <c r="S1709" t="s">
        <v>102</v>
      </c>
      <c r="T1709" t="s">
        <v>1692</v>
      </c>
    </row>
    <row r="1710" spans="1:20" x14ac:dyDescent="0.2">
      <c r="A1710" t="s">
        <v>1685</v>
      </c>
      <c r="B1710" t="s">
        <v>1686</v>
      </c>
      <c r="C1710">
        <v>1975</v>
      </c>
      <c r="D1710" t="s">
        <v>1687</v>
      </c>
      <c r="E1710" t="s">
        <v>1688</v>
      </c>
      <c r="F1710" t="s">
        <v>304</v>
      </c>
      <c r="G1710" t="s">
        <v>1689</v>
      </c>
      <c r="H1710">
        <v>7</v>
      </c>
      <c r="I1710">
        <v>30</v>
      </c>
      <c r="J1710" t="s">
        <v>1690</v>
      </c>
      <c r="K1710" t="s">
        <v>1691</v>
      </c>
      <c r="M1710" t="s">
        <v>1708</v>
      </c>
      <c r="N1710" t="s">
        <v>1710</v>
      </c>
      <c r="O1710" t="s">
        <v>1695</v>
      </c>
      <c r="P1710">
        <v>-0.15</v>
      </c>
      <c r="R1710" t="s">
        <v>79</v>
      </c>
      <c r="S1710" t="s">
        <v>102</v>
      </c>
      <c r="T1710" t="s">
        <v>1692</v>
      </c>
    </row>
    <row r="1711" spans="1:20" x14ac:dyDescent="0.2">
      <c r="A1711" t="s">
        <v>1685</v>
      </c>
      <c r="B1711" t="s">
        <v>1686</v>
      </c>
      <c r="C1711">
        <v>1975</v>
      </c>
      <c r="D1711" t="s">
        <v>1687</v>
      </c>
      <c r="E1711" t="s">
        <v>1688</v>
      </c>
      <c r="F1711" t="s">
        <v>304</v>
      </c>
      <c r="G1711" t="s">
        <v>1689</v>
      </c>
      <c r="H1711">
        <v>7</v>
      </c>
      <c r="I1711">
        <v>30</v>
      </c>
      <c r="J1711" t="s">
        <v>1690</v>
      </c>
      <c r="K1711" t="s">
        <v>1697</v>
      </c>
      <c r="M1711" t="s">
        <v>73</v>
      </c>
      <c r="N1711" t="s">
        <v>1699</v>
      </c>
      <c r="O1711" t="s">
        <v>1695</v>
      </c>
      <c r="P1711">
        <v>-0.03</v>
      </c>
      <c r="R1711" t="s">
        <v>79</v>
      </c>
      <c r="S1711" t="s">
        <v>102</v>
      </c>
      <c r="T1711" t="s">
        <v>1692</v>
      </c>
    </row>
    <row r="1712" spans="1:20" x14ac:dyDescent="0.2">
      <c r="A1712" t="s">
        <v>1685</v>
      </c>
      <c r="B1712" t="s">
        <v>1686</v>
      </c>
      <c r="C1712">
        <v>1975</v>
      </c>
      <c r="D1712" t="s">
        <v>1687</v>
      </c>
      <c r="E1712" t="s">
        <v>1688</v>
      </c>
      <c r="F1712" t="s">
        <v>304</v>
      </c>
      <c r="G1712" t="s">
        <v>1689</v>
      </c>
      <c r="H1712">
        <v>7</v>
      </c>
      <c r="I1712">
        <v>30</v>
      </c>
      <c r="J1712" t="s">
        <v>1690</v>
      </c>
      <c r="K1712" t="s">
        <v>1697</v>
      </c>
      <c r="M1712" t="s">
        <v>1700</v>
      </c>
      <c r="N1712" t="s">
        <v>1701</v>
      </c>
      <c r="O1712" t="s">
        <v>1695</v>
      </c>
      <c r="P1712">
        <v>-0.1</v>
      </c>
      <c r="R1712" t="s">
        <v>79</v>
      </c>
      <c r="S1712" t="s">
        <v>102</v>
      </c>
      <c r="T1712" t="s">
        <v>1692</v>
      </c>
    </row>
    <row r="1713" spans="1:20" x14ac:dyDescent="0.2">
      <c r="A1713" t="s">
        <v>1685</v>
      </c>
      <c r="B1713" t="s">
        <v>1686</v>
      </c>
      <c r="C1713">
        <v>1975</v>
      </c>
      <c r="D1713" t="s">
        <v>1687</v>
      </c>
      <c r="E1713" t="s">
        <v>1688</v>
      </c>
      <c r="F1713" t="s">
        <v>304</v>
      </c>
      <c r="G1713" t="s">
        <v>1689</v>
      </c>
      <c r="H1713">
        <v>7</v>
      </c>
      <c r="I1713">
        <v>30</v>
      </c>
      <c r="J1713" t="s">
        <v>1690</v>
      </c>
      <c r="K1713" t="s">
        <v>1697</v>
      </c>
      <c r="M1713" t="s">
        <v>1700</v>
      </c>
      <c r="N1713" t="s">
        <v>1702</v>
      </c>
      <c r="O1713" t="s">
        <v>1695</v>
      </c>
      <c r="P1713">
        <v>-0.23</v>
      </c>
      <c r="R1713" t="s">
        <v>79</v>
      </c>
      <c r="S1713" t="s">
        <v>102</v>
      </c>
      <c r="T1713" t="s">
        <v>1692</v>
      </c>
    </row>
    <row r="1714" spans="1:20" x14ac:dyDescent="0.2">
      <c r="A1714" t="s">
        <v>1685</v>
      </c>
      <c r="B1714" t="s">
        <v>1686</v>
      </c>
      <c r="C1714">
        <v>1975</v>
      </c>
      <c r="D1714" t="s">
        <v>1687</v>
      </c>
      <c r="E1714" t="s">
        <v>1688</v>
      </c>
      <c r="F1714" t="s">
        <v>304</v>
      </c>
      <c r="G1714" t="s">
        <v>1689</v>
      </c>
      <c r="H1714">
        <v>7</v>
      </c>
      <c r="I1714">
        <v>30</v>
      </c>
      <c r="J1714" t="s">
        <v>1690</v>
      </c>
      <c r="K1714" t="s">
        <v>1697</v>
      </c>
      <c r="M1714" t="s">
        <v>1700</v>
      </c>
      <c r="N1714" t="s">
        <v>1703</v>
      </c>
      <c r="O1714" t="s">
        <v>1695</v>
      </c>
      <c r="P1714">
        <v>-0.16</v>
      </c>
      <c r="R1714" t="s">
        <v>79</v>
      </c>
      <c r="S1714" t="s">
        <v>102</v>
      </c>
      <c r="T1714" t="s">
        <v>1692</v>
      </c>
    </row>
    <row r="1715" spans="1:20" x14ac:dyDescent="0.2">
      <c r="A1715" t="s">
        <v>1685</v>
      </c>
      <c r="B1715" t="s">
        <v>1686</v>
      </c>
      <c r="C1715">
        <v>1975</v>
      </c>
      <c r="D1715" t="s">
        <v>1687</v>
      </c>
      <c r="E1715" t="s">
        <v>1688</v>
      </c>
      <c r="F1715" t="s">
        <v>304</v>
      </c>
      <c r="G1715" t="s">
        <v>1689</v>
      </c>
      <c r="H1715">
        <v>7</v>
      </c>
      <c r="I1715">
        <v>30</v>
      </c>
      <c r="J1715" t="s">
        <v>1690</v>
      </c>
      <c r="K1715" t="s">
        <v>1697</v>
      </c>
      <c r="M1715" t="s">
        <v>1704</v>
      </c>
      <c r="N1715" t="s">
        <v>1705</v>
      </c>
      <c r="O1715" t="s">
        <v>1695</v>
      </c>
      <c r="P1715">
        <v>0.23</v>
      </c>
      <c r="R1715" t="s">
        <v>79</v>
      </c>
      <c r="S1715" t="s">
        <v>102</v>
      </c>
      <c r="T1715" t="s">
        <v>1692</v>
      </c>
    </row>
    <row r="1716" spans="1:20" x14ac:dyDescent="0.2">
      <c r="A1716" t="s">
        <v>1685</v>
      </c>
      <c r="B1716" t="s">
        <v>1686</v>
      </c>
      <c r="C1716">
        <v>1975</v>
      </c>
      <c r="D1716" t="s">
        <v>1687</v>
      </c>
      <c r="E1716" t="s">
        <v>1688</v>
      </c>
      <c r="F1716" t="s">
        <v>304</v>
      </c>
      <c r="G1716" t="s">
        <v>1689</v>
      </c>
      <c r="H1716">
        <v>7</v>
      </c>
      <c r="I1716">
        <v>30</v>
      </c>
      <c r="J1716" t="s">
        <v>1690</v>
      </c>
      <c r="K1716" t="s">
        <v>1697</v>
      </c>
      <c r="M1716" t="s">
        <v>1706</v>
      </c>
      <c r="N1716" t="s">
        <v>1707</v>
      </c>
      <c r="O1716" t="s">
        <v>1695</v>
      </c>
      <c r="P1716">
        <v>-0.08</v>
      </c>
      <c r="R1716" t="s">
        <v>79</v>
      </c>
      <c r="S1716" t="s">
        <v>102</v>
      </c>
      <c r="T1716" t="s">
        <v>1692</v>
      </c>
    </row>
    <row r="1717" spans="1:20" x14ac:dyDescent="0.2">
      <c r="A1717" t="s">
        <v>1685</v>
      </c>
      <c r="B1717" t="s">
        <v>1686</v>
      </c>
      <c r="C1717">
        <v>1975</v>
      </c>
      <c r="D1717" t="s">
        <v>1687</v>
      </c>
      <c r="E1717" t="s">
        <v>1688</v>
      </c>
      <c r="F1717" t="s">
        <v>304</v>
      </c>
      <c r="G1717" t="s">
        <v>1689</v>
      </c>
      <c r="H1717">
        <v>7</v>
      </c>
      <c r="I1717">
        <v>30</v>
      </c>
      <c r="J1717" t="s">
        <v>1690</v>
      </c>
      <c r="K1717" t="s">
        <v>1697</v>
      </c>
      <c r="M1717" t="s">
        <v>1708</v>
      </c>
      <c r="N1717" t="s">
        <v>1709</v>
      </c>
      <c r="O1717" t="s">
        <v>1695</v>
      </c>
      <c r="P1717">
        <v>-0.01</v>
      </c>
      <c r="R1717" t="s">
        <v>79</v>
      </c>
      <c r="S1717" t="s">
        <v>102</v>
      </c>
      <c r="T1717" t="s">
        <v>1692</v>
      </c>
    </row>
    <row r="1718" spans="1:20" x14ac:dyDescent="0.2">
      <c r="A1718" t="s">
        <v>1685</v>
      </c>
      <c r="B1718" t="s">
        <v>1686</v>
      </c>
      <c r="C1718">
        <v>1975</v>
      </c>
      <c r="D1718" t="s">
        <v>1687</v>
      </c>
      <c r="E1718" t="s">
        <v>1688</v>
      </c>
      <c r="F1718" t="s">
        <v>304</v>
      </c>
      <c r="G1718" t="s">
        <v>1689</v>
      </c>
      <c r="H1718">
        <v>7</v>
      </c>
      <c r="I1718">
        <v>30</v>
      </c>
      <c r="J1718" t="s">
        <v>1690</v>
      </c>
      <c r="K1718" t="s">
        <v>1697</v>
      </c>
      <c r="M1718" t="s">
        <v>1708</v>
      </c>
      <c r="N1718" t="s">
        <v>1710</v>
      </c>
      <c r="O1718" t="s">
        <v>1695</v>
      </c>
      <c r="P1718">
        <v>7.0000000000000007E-2</v>
      </c>
      <c r="R1718" t="s">
        <v>79</v>
      </c>
      <c r="S1718" t="s">
        <v>102</v>
      </c>
      <c r="T1718" t="s">
        <v>1692</v>
      </c>
    </row>
    <row r="1719" spans="1:20" x14ac:dyDescent="0.2">
      <c r="A1719" t="s">
        <v>1685</v>
      </c>
      <c r="B1719" t="s">
        <v>1686</v>
      </c>
      <c r="C1719">
        <v>1975</v>
      </c>
      <c r="D1719" t="s">
        <v>1687</v>
      </c>
      <c r="E1719" t="s">
        <v>1688</v>
      </c>
      <c r="F1719" t="s">
        <v>304</v>
      </c>
      <c r="G1719" t="s">
        <v>1689</v>
      </c>
      <c r="H1719">
        <v>11</v>
      </c>
      <c r="I1719">
        <v>30</v>
      </c>
      <c r="J1719" t="s">
        <v>1690</v>
      </c>
      <c r="K1719" t="s">
        <v>1711</v>
      </c>
      <c r="M1719" t="s">
        <v>1690</v>
      </c>
      <c r="N1719" t="s">
        <v>1697</v>
      </c>
      <c r="O1719" t="s">
        <v>1695</v>
      </c>
      <c r="P1719">
        <v>0.09</v>
      </c>
      <c r="R1719" t="s">
        <v>79</v>
      </c>
      <c r="S1719" t="s">
        <v>102</v>
      </c>
      <c r="T1719" t="s">
        <v>1692</v>
      </c>
    </row>
    <row r="1720" spans="1:20" x14ac:dyDescent="0.2">
      <c r="A1720" t="s">
        <v>1685</v>
      </c>
      <c r="B1720" t="s">
        <v>1686</v>
      </c>
      <c r="C1720">
        <v>1975</v>
      </c>
      <c r="D1720" t="s">
        <v>1687</v>
      </c>
      <c r="E1720" t="s">
        <v>1688</v>
      </c>
      <c r="F1720" t="s">
        <v>304</v>
      </c>
      <c r="G1720" t="s">
        <v>1689</v>
      </c>
      <c r="H1720">
        <v>11</v>
      </c>
      <c r="I1720">
        <v>30</v>
      </c>
      <c r="J1720" t="s">
        <v>1690</v>
      </c>
      <c r="K1720" t="s">
        <v>1711</v>
      </c>
      <c r="M1720" t="s">
        <v>73</v>
      </c>
      <c r="N1720" t="s">
        <v>1699</v>
      </c>
      <c r="O1720" t="s">
        <v>1695</v>
      </c>
      <c r="P1720">
        <v>0.15</v>
      </c>
      <c r="R1720" t="s">
        <v>79</v>
      </c>
      <c r="S1720" t="s">
        <v>102</v>
      </c>
      <c r="T1720" t="s">
        <v>1692</v>
      </c>
    </row>
    <row r="1721" spans="1:20" x14ac:dyDescent="0.2">
      <c r="A1721" t="s">
        <v>1685</v>
      </c>
      <c r="B1721" t="s">
        <v>1686</v>
      </c>
      <c r="C1721">
        <v>1975</v>
      </c>
      <c r="D1721" t="s">
        <v>1687</v>
      </c>
      <c r="E1721" t="s">
        <v>1688</v>
      </c>
      <c r="F1721" t="s">
        <v>304</v>
      </c>
      <c r="G1721" t="s">
        <v>1689</v>
      </c>
      <c r="H1721">
        <v>11</v>
      </c>
      <c r="I1721">
        <v>30</v>
      </c>
      <c r="J1721" t="s">
        <v>1690</v>
      </c>
      <c r="K1721" t="s">
        <v>1711</v>
      </c>
      <c r="M1721" t="s">
        <v>1712</v>
      </c>
      <c r="N1721" t="s">
        <v>1701</v>
      </c>
      <c r="O1721" t="s">
        <v>1695</v>
      </c>
      <c r="P1721">
        <v>0.17</v>
      </c>
      <c r="R1721" t="s">
        <v>79</v>
      </c>
      <c r="S1721" t="s">
        <v>102</v>
      </c>
      <c r="T1721" t="s">
        <v>1692</v>
      </c>
    </row>
    <row r="1722" spans="1:20" x14ac:dyDescent="0.2">
      <c r="A1722" t="s">
        <v>1685</v>
      </c>
      <c r="B1722" t="s">
        <v>1686</v>
      </c>
      <c r="C1722">
        <v>1975</v>
      </c>
      <c r="D1722" t="s">
        <v>1687</v>
      </c>
      <c r="E1722" t="s">
        <v>1688</v>
      </c>
      <c r="F1722" t="s">
        <v>304</v>
      </c>
      <c r="G1722" t="s">
        <v>1689</v>
      </c>
      <c r="H1722">
        <v>11</v>
      </c>
      <c r="I1722">
        <v>30</v>
      </c>
      <c r="J1722" t="s">
        <v>1690</v>
      </c>
      <c r="K1722" t="s">
        <v>1711</v>
      </c>
      <c r="M1722" t="s">
        <v>1712</v>
      </c>
      <c r="N1722" t="s">
        <v>1702</v>
      </c>
      <c r="O1722" t="s">
        <v>1695</v>
      </c>
      <c r="P1722">
        <v>0.05</v>
      </c>
      <c r="R1722" t="s">
        <v>79</v>
      </c>
      <c r="S1722" t="s">
        <v>102</v>
      </c>
      <c r="T1722" t="s">
        <v>1692</v>
      </c>
    </row>
    <row r="1723" spans="1:20" x14ac:dyDescent="0.2">
      <c r="A1723" t="s">
        <v>1685</v>
      </c>
      <c r="B1723" t="s">
        <v>1686</v>
      </c>
      <c r="C1723">
        <v>1975</v>
      </c>
      <c r="D1723" t="s">
        <v>1687</v>
      </c>
      <c r="E1723" t="s">
        <v>1688</v>
      </c>
      <c r="F1723" t="s">
        <v>304</v>
      </c>
      <c r="G1723" t="s">
        <v>1689</v>
      </c>
      <c r="H1723">
        <v>11</v>
      </c>
      <c r="I1723">
        <v>30</v>
      </c>
      <c r="J1723" t="s">
        <v>1690</v>
      </c>
      <c r="K1723" t="s">
        <v>1711</v>
      </c>
      <c r="M1723" t="s">
        <v>1712</v>
      </c>
      <c r="N1723" t="s">
        <v>1713</v>
      </c>
      <c r="O1723" t="s">
        <v>1695</v>
      </c>
      <c r="P1723">
        <v>0.08</v>
      </c>
      <c r="R1723" t="s">
        <v>79</v>
      </c>
      <c r="S1723" t="s">
        <v>102</v>
      </c>
      <c r="T1723" t="s">
        <v>1692</v>
      </c>
    </row>
    <row r="1724" spans="1:20" x14ac:dyDescent="0.2">
      <c r="A1724" t="s">
        <v>1685</v>
      </c>
      <c r="B1724" t="s">
        <v>1686</v>
      </c>
      <c r="C1724">
        <v>1975</v>
      </c>
      <c r="D1724" t="s">
        <v>1687</v>
      </c>
      <c r="E1724" t="s">
        <v>1688</v>
      </c>
      <c r="F1724" t="s">
        <v>304</v>
      </c>
      <c r="G1724" t="s">
        <v>1689</v>
      </c>
      <c r="H1724">
        <v>11</v>
      </c>
      <c r="I1724">
        <v>30</v>
      </c>
      <c r="J1724" t="s">
        <v>1690</v>
      </c>
      <c r="K1724" t="s">
        <v>1711</v>
      </c>
      <c r="M1724" t="s">
        <v>1704</v>
      </c>
      <c r="N1724" t="s">
        <v>1705</v>
      </c>
      <c r="O1724" t="s">
        <v>1695</v>
      </c>
      <c r="P1724">
        <v>-0.15</v>
      </c>
      <c r="R1724" t="s">
        <v>79</v>
      </c>
      <c r="S1724" t="s">
        <v>102</v>
      </c>
      <c r="T1724" t="s">
        <v>1692</v>
      </c>
    </row>
    <row r="1725" spans="1:20" x14ac:dyDescent="0.2">
      <c r="A1725" t="s">
        <v>1685</v>
      </c>
      <c r="B1725" t="s">
        <v>1686</v>
      </c>
      <c r="C1725">
        <v>1975</v>
      </c>
      <c r="D1725" t="s">
        <v>1687</v>
      </c>
      <c r="E1725" t="s">
        <v>1688</v>
      </c>
      <c r="F1725" t="s">
        <v>304</v>
      </c>
      <c r="G1725" t="s">
        <v>1689</v>
      </c>
      <c r="H1725">
        <v>11</v>
      </c>
      <c r="I1725">
        <v>30</v>
      </c>
      <c r="J1725" t="s">
        <v>1690</v>
      </c>
      <c r="K1725" t="s">
        <v>1711</v>
      </c>
      <c r="M1725" t="s">
        <v>1706</v>
      </c>
      <c r="N1725" t="s">
        <v>1714</v>
      </c>
      <c r="O1725" t="s">
        <v>1695</v>
      </c>
      <c r="P1725">
        <v>-0.11</v>
      </c>
      <c r="R1725" t="s">
        <v>79</v>
      </c>
      <c r="S1725" t="s">
        <v>102</v>
      </c>
      <c r="T1725" t="s">
        <v>1692</v>
      </c>
    </row>
    <row r="1726" spans="1:20" x14ac:dyDescent="0.2">
      <c r="A1726" t="s">
        <v>1685</v>
      </c>
      <c r="B1726" t="s">
        <v>1686</v>
      </c>
      <c r="C1726">
        <v>1975</v>
      </c>
      <c r="D1726" t="s">
        <v>1687</v>
      </c>
      <c r="E1726" t="s">
        <v>1688</v>
      </c>
      <c r="F1726" t="s">
        <v>304</v>
      </c>
      <c r="G1726" t="s">
        <v>1689</v>
      </c>
      <c r="H1726">
        <v>11</v>
      </c>
      <c r="I1726">
        <v>30</v>
      </c>
      <c r="J1726" t="s">
        <v>1690</v>
      </c>
      <c r="K1726" t="s">
        <v>1711</v>
      </c>
      <c r="M1726" t="s">
        <v>1708</v>
      </c>
      <c r="N1726" t="s">
        <v>1709</v>
      </c>
      <c r="O1726" t="s">
        <v>1695</v>
      </c>
      <c r="P1726">
        <v>0.19</v>
      </c>
      <c r="R1726" t="s">
        <v>79</v>
      </c>
      <c r="S1726" t="s">
        <v>102</v>
      </c>
      <c r="T1726" t="s">
        <v>1692</v>
      </c>
    </row>
    <row r="1727" spans="1:20" x14ac:dyDescent="0.2">
      <c r="A1727" t="s">
        <v>1685</v>
      </c>
      <c r="B1727" t="s">
        <v>1686</v>
      </c>
      <c r="C1727">
        <v>1975</v>
      </c>
      <c r="D1727" t="s">
        <v>1687</v>
      </c>
      <c r="E1727" t="s">
        <v>1688</v>
      </c>
      <c r="F1727" t="s">
        <v>304</v>
      </c>
      <c r="G1727" t="s">
        <v>1689</v>
      </c>
      <c r="H1727">
        <v>11</v>
      </c>
      <c r="I1727">
        <v>30</v>
      </c>
      <c r="J1727" t="s">
        <v>1690</v>
      </c>
      <c r="K1727" t="s">
        <v>1711</v>
      </c>
      <c r="M1727" t="s">
        <v>1708</v>
      </c>
      <c r="N1727" t="s">
        <v>1715</v>
      </c>
      <c r="O1727" t="s">
        <v>1695</v>
      </c>
      <c r="P1727">
        <v>-0.09</v>
      </c>
      <c r="R1727" t="s">
        <v>79</v>
      </c>
      <c r="S1727" t="s">
        <v>102</v>
      </c>
      <c r="T1727" t="s">
        <v>1692</v>
      </c>
    </row>
    <row r="1728" spans="1:20" x14ac:dyDescent="0.2">
      <c r="A1728" t="s">
        <v>1685</v>
      </c>
      <c r="B1728" t="s">
        <v>1686</v>
      </c>
      <c r="C1728">
        <v>1975</v>
      </c>
      <c r="D1728" t="s">
        <v>1687</v>
      </c>
      <c r="E1728" t="s">
        <v>1688</v>
      </c>
      <c r="F1728" t="s">
        <v>304</v>
      </c>
      <c r="G1728" t="s">
        <v>1689</v>
      </c>
      <c r="H1728">
        <v>11</v>
      </c>
      <c r="I1728">
        <v>30</v>
      </c>
      <c r="J1728" t="s">
        <v>1690</v>
      </c>
      <c r="K1728" t="s">
        <v>1697</v>
      </c>
      <c r="M1728" t="s">
        <v>73</v>
      </c>
      <c r="N1728" t="s">
        <v>1699</v>
      </c>
      <c r="O1728" t="s">
        <v>1695</v>
      </c>
      <c r="P1728">
        <v>-0.13</v>
      </c>
      <c r="R1728" t="s">
        <v>79</v>
      </c>
      <c r="S1728" t="s">
        <v>102</v>
      </c>
      <c r="T1728" t="s">
        <v>1692</v>
      </c>
    </row>
    <row r="1729" spans="1:20" x14ac:dyDescent="0.2">
      <c r="A1729" t="s">
        <v>1685</v>
      </c>
      <c r="B1729" t="s">
        <v>1686</v>
      </c>
      <c r="C1729">
        <v>1975</v>
      </c>
      <c r="D1729" t="s">
        <v>1687</v>
      </c>
      <c r="E1729" t="s">
        <v>1688</v>
      </c>
      <c r="F1729" t="s">
        <v>304</v>
      </c>
      <c r="G1729" t="s">
        <v>1689</v>
      </c>
      <c r="H1729">
        <v>11</v>
      </c>
      <c r="I1729">
        <v>30</v>
      </c>
      <c r="J1729" t="s">
        <v>1690</v>
      </c>
      <c r="K1729" t="s">
        <v>1697</v>
      </c>
      <c r="M1729" t="s">
        <v>1712</v>
      </c>
      <c r="N1729" t="s">
        <v>1701</v>
      </c>
      <c r="O1729" t="s">
        <v>1695</v>
      </c>
      <c r="P1729">
        <v>0.19</v>
      </c>
      <c r="R1729" t="s">
        <v>79</v>
      </c>
      <c r="S1729" t="s">
        <v>102</v>
      </c>
      <c r="T1729" t="s">
        <v>1692</v>
      </c>
    </row>
    <row r="1730" spans="1:20" x14ac:dyDescent="0.2">
      <c r="A1730" t="s">
        <v>1685</v>
      </c>
      <c r="B1730" t="s">
        <v>1686</v>
      </c>
      <c r="C1730">
        <v>1975</v>
      </c>
      <c r="D1730" t="s">
        <v>1687</v>
      </c>
      <c r="E1730" t="s">
        <v>1688</v>
      </c>
      <c r="F1730" t="s">
        <v>304</v>
      </c>
      <c r="G1730" t="s">
        <v>1689</v>
      </c>
      <c r="H1730">
        <v>11</v>
      </c>
      <c r="I1730">
        <v>30</v>
      </c>
      <c r="J1730" t="s">
        <v>1690</v>
      </c>
      <c r="K1730" t="s">
        <v>1697</v>
      </c>
      <c r="M1730" t="s">
        <v>1712</v>
      </c>
      <c r="N1730" t="s">
        <v>1702</v>
      </c>
      <c r="O1730" t="s">
        <v>1695</v>
      </c>
      <c r="P1730">
        <v>0.13</v>
      </c>
      <c r="R1730" t="s">
        <v>79</v>
      </c>
      <c r="S1730" t="s">
        <v>102</v>
      </c>
      <c r="T1730" t="s">
        <v>1692</v>
      </c>
    </row>
    <row r="1731" spans="1:20" x14ac:dyDescent="0.2">
      <c r="A1731" t="s">
        <v>1685</v>
      </c>
      <c r="B1731" t="s">
        <v>1686</v>
      </c>
      <c r="C1731">
        <v>1975</v>
      </c>
      <c r="D1731" t="s">
        <v>1687</v>
      </c>
      <c r="E1731" t="s">
        <v>1688</v>
      </c>
      <c r="F1731" t="s">
        <v>304</v>
      </c>
      <c r="G1731" t="s">
        <v>1689</v>
      </c>
      <c r="H1731">
        <v>11</v>
      </c>
      <c r="I1731">
        <v>30</v>
      </c>
      <c r="J1731" t="s">
        <v>1690</v>
      </c>
      <c r="K1731" t="s">
        <v>1697</v>
      </c>
      <c r="M1731" t="s">
        <v>1712</v>
      </c>
      <c r="N1731" t="s">
        <v>1713</v>
      </c>
      <c r="O1731" t="s">
        <v>1695</v>
      </c>
      <c r="P1731">
        <v>0.31</v>
      </c>
      <c r="Q1731" t="s">
        <v>87</v>
      </c>
      <c r="R1731" t="s">
        <v>79</v>
      </c>
      <c r="S1731" t="s">
        <v>102</v>
      </c>
      <c r="T1731" t="s">
        <v>1692</v>
      </c>
    </row>
    <row r="1732" spans="1:20" x14ac:dyDescent="0.2">
      <c r="A1732" t="s">
        <v>1685</v>
      </c>
      <c r="B1732" t="s">
        <v>1686</v>
      </c>
      <c r="C1732">
        <v>1975</v>
      </c>
      <c r="D1732" t="s">
        <v>1687</v>
      </c>
      <c r="E1732" t="s">
        <v>1688</v>
      </c>
      <c r="F1732" t="s">
        <v>304</v>
      </c>
      <c r="G1732" t="s">
        <v>1689</v>
      </c>
      <c r="H1732">
        <v>11</v>
      </c>
      <c r="I1732">
        <v>30</v>
      </c>
      <c r="J1732" t="s">
        <v>1690</v>
      </c>
      <c r="K1732" t="s">
        <v>1697</v>
      </c>
      <c r="M1732" t="s">
        <v>1704</v>
      </c>
      <c r="N1732" t="s">
        <v>1705</v>
      </c>
      <c r="O1732" t="s">
        <v>1695</v>
      </c>
      <c r="P1732">
        <v>0.08</v>
      </c>
      <c r="R1732" t="s">
        <v>79</v>
      </c>
      <c r="S1732" t="s">
        <v>102</v>
      </c>
      <c r="T1732" t="s">
        <v>1692</v>
      </c>
    </row>
    <row r="1733" spans="1:20" x14ac:dyDescent="0.2">
      <c r="A1733" t="s">
        <v>1685</v>
      </c>
      <c r="B1733" t="s">
        <v>1686</v>
      </c>
      <c r="C1733">
        <v>1975</v>
      </c>
      <c r="D1733" t="s">
        <v>1687</v>
      </c>
      <c r="E1733" t="s">
        <v>1688</v>
      </c>
      <c r="F1733" t="s">
        <v>304</v>
      </c>
      <c r="G1733" t="s">
        <v>1689</v>
      </c>
      <c r="H1733">
        <v>11</v>
      </c>
      <c r="I1733">
        <v>30</v>
      </c>
      <c r="J1733" t="s">
        <v>1690</v>
      </c>
      <c r="K1733" t="s">
        <v>1697</v>
      </c>
      <c r="M1733" t="s">
        <v>1706</v>
      </c>
      <c r="N1733" t="s">
        <v>1714</v>
      </c>
      <c r="O1733" t="s">
        <v>1695</v>
      </c>
      <c r="P1733">
        <v>-7.0000000000000007E-2</v>
      </c>
      <c r="R1733" t="s">
        <v>79</v>
      </c>
      <c r="S1733" t="s">
        <v>102</v>
      </c>
      <c r="T1733" t="s">
        <v>1692</v>
      </c>
    </row>
    <row r="1734" spans="1:20" x14ac:dyDescent="0.2">
      <c r="A1734" t="s">
        <v>1685</v>
      </c>
      <c r="B1734" t="s">
        <v>1686</v>
      </c>
      <c r="C1734">
        <v>1975</v>
      </c>
      <c r="D1734" t="s">
        <v>1687</v>
      </c>
      <c r="E1734" t="s">
        <v>1688</v>
      </c>
      <c r="F1734" t="s">
        <v>304</v>
      </c>
      <c r="G1734" t="s">
        <v>1689</v>
      </c>
      <c r="H1734">
        <v>11</v>
      </c>
      <c r="I1734">
        <v>30</v>
      </c>
      <c r="J1734" t="s">
        <v>1690</v>
      </c>
      <c r="K1734" t="s">
        <v>1697</v>
      </c>
      <c r="M1734" t="s">
        <v>1708</v>
      </c>
      <c r="N1734" t="s">
        <v>1709</v>
      </c>
      <c r="O1734" t="s">
        <v>1695</v>
      </c>
      <c r="P1734">
        <v>0.4</v>
      </c>
      <c r="Q1734" t="s">
        <v>87</v>
      </c>
      <c r="R1734" t="s">
        <v>79</v>
      </c>
      <c r="S1734" t="s">
        <v>102</v>
      </c>
      <c r="T1734" t="s">
        <v>1692</v>
      </c>
    </row>
    <row r="1735" spans="1:20" x14ac:dyDescent="0.2">
      <c r="A1735" t="s">
        <v>1685</v>
      </c>
      <c r="B1735" t="s">
        <v>1686</v>
      </c>
      <c r="C1735">
        <v>1975</v>
      </c>
      <c r="D1735" t="s">
        <v>1687</v>
      </c>
      <c r="E1735" t="s">
        <v>1688</v>
      </c>
      <c r="F1735" t="s">
        <v>304</v>
      </c>
      <c r="G1735" t="s">
        <v>1689</v>
      </c>
      <c r="H1735">
        <v>11</v>
      </c>
      <c r="I1735">
        <v>30</v>
      </c>
      <c r="J1735" t="s">
        <v>1690</v>
      </c>
      <c r="K1735" t="s">
        <v>1697</v>
      </c>
      <c r="M1735" t="s">
        <v>1708</v>
      </c>
      <c r="N1735" t="s">
        <v>1715</v>
      </c>
      <c r="O1735" t="s">
        <v>1695</v>
      </c>
      <c r="P1735">
        <v>0.05</v>
      </c>
      <c r="R1735" t="s">
        <v>79</v>
      </c>
      <c r="S1735" t="s">
        <v>102</v>
      </c>
      <c r="T1735" t="s">
        <v>1692</v>
      </c>
    </row>
    <row r="1736" spans="1:20" x14ac:dyDescent="0.2">
      <c r="A1736" t="s">
        <v>1716</v>
      </c>
      <c r="B1736" t="s">
        <v>1717</v>
      </c>
      <c r="C1736">
        <v>2014</v>
      </c>
      <c r="D1736" t="s">
        <v>1718</v>
      </c>
      <c r="E1736" t="s">
        <v>1719</v>
      </c>
      <c r="F1736" t="s">
        <v>70</v>
      </c>
      <c r="G1736" t="s">
        <v>1720</v>
      </c>
      <c r="H1736">
        <v>1.6</v>
      </c>
      <c r="I1736">
        <v>350</v>
      </c>
      <c r="J1736" t="s">
        <v>1721</v>
      </c>
      <c r="K1736" t="s">
        <v>1722</v>
      </c>
      <c r="M1736" t="s">
        <v>1723</v>
      </c>
      <c r="N1736" t="s">
        <v>1724</v>
      </c>
      <c r="P1736">
        <v>0.06</v>
      </c>
      <c r="R1736" t="s">
        <v>79</v>
      </c>
      <c r="S1736" t="s">
        <v>102</v>
      </c>
      <c r="T1736" t="s">
        <v>1725</v>
      </c>
    </row>
    <row r="1737" spans="1:20" x14ac:dyDescent="0.2">
      <c r="A1737" t="s">
        <v>1716</v>
      </c>
      <c r="B1737" t="s">
        <v>1717</v>
      </c>
      <c r="C1737">
        <v>2014</v>
      </c>
      <c r="D1737" t="s">
        <v>1718</v>
      </c>
      <c r="E1737" t="s">
        <v>1719</v>
      </c>
      <c r="F1737" t="s">
        <v>70</v>
      </c>
      <c r="G1737" t="s">
        <v>1720</v>
      </c>
      <c r="H1737">
        <v>1.6</v>
      </c>
      <c r="I1737">
        <v>350</v>
      </c>
      <c r="J1737" t="s">
        <v>1721</v>
      </c>
      <c r="K1737" t="s">
        <v>1722</v>
      </c>
      <c r="M1737" t="s">
        <v>1726</v>
      </c>
      <c r="N1737" t="s">
        <v>1727</v>
      </c>
      <c r="P1737">
        <v>0.08</v>
      </c>
      <c r="R1737" t="s">
        <v>79</v>
      </c>
      <c r="S1737" t="s">
        <v>102</v>
      </c>
      <c r="T1737" t="s">
        <v>1725</v>
      </c>
    </row>
    <row r="1738" spans="1:20" x14ac:dyDescent="0.2">
      <c r="A1738" t="s">
        <v>1716</v>
      </c>
      <c r="B1738" t="s">
        <v>1717</v>
      </c>
      <c r="C1738">
        <v>2014</v>
      </c>
      <c r="D1738" t="s">
        <v>1718</v>
      </c>
      <c r="E1738" t="s">
        <v>1719</v>
      </c>
      <c r="F1738" t="s">
        <v>70</v>
      </c>
      <c r="G1738" t="s">
        <v>1720</v>
      </c>
      <c r="H1738">
        <v>1.6</v>
      </c>
      <c r="I1738">
        <v>350</v>
      </c>
      <c r="J1738" t="s">
        <v>1721</v>
      </c>
      <c r="K1738" t="s">
        <v>1722</v>
      </c>
      <c r="M1738" t="s">
        <v>1728</v>
      </c>
      <c r="N1738" t="s">
        <v>1729</v>
      </c>
      <c r="P1738">
        <v>0.24</v>
      </c>
      <c r="Q1738" t="s">
        <v>87</v>
      </c>
      <c r="R1738" t="s">
        <v>79</v>
      </c>
      <c r="S1738" t="s">
        <v>102</v>
      </c>
      <c r="T1738" t="s">
        <v>1725</v>
      </c>
    </row>
    <row r="1739" spans="1:20" x14ac:dyDescent="0.2">
      <c r="A1739" t="s">
        <v>1716</v>
      </c>
      <c r="B1739" t="s">
        <v>1717</v>
      </c>
      <c r="C1739">
        <v>2014</v>
      </c>
      <c r="D1739" t="s">
        <v>1718</v>
      </c>
      <c r="E1739" t="s">
        <v>1719</v>
      </c>
      <c r="F1739" t="s">
        <v>70</v>
      </c>
      <c r="G1739" t="s">
        <v>1720</v>
      </c>
      <c r="H1739">
        <v>1.6</v>
      </c>
      <c r="I1739">
        <v>350</v>
      </c>
      <c r="J1739" t="s">
        <v>1721</v>
      </c>
      <c r="K1739" t="s">
        <v>1722</v>
      </c>
      <c r="M1739" t="s">
        <v>1730</v>
      </c>
      <c r="N1739" t="s">
        <v>1916</v>
      </c>
      <c r="P1739">
        <v>0.27</v>
      </c>
      <c r="Q1739" t="s">
        <v>87</v>
      </c>
      <c r="R1739" t="s">
        <v>79</v>
      </c>
      <c r="S1739" t="s">
        <v>102</v>
      </c>
      <c r="T1739" t="s">
        <v>1725</v>
      </c>
    </row>
    <row r="1740" spans="1:20" x14ac:dyDescent="0.2">
      <c r="A1740" t="s">
        <v>1716</v>
      </c>
      <c r="B1740" t="s">
        <v>1717</v>
      </c>
      <c r="C1740">
        <v>2014</v>
      </c>
      <c r="D1740" t="s">
        <v>1718</v>
      </c>
      <c r="E1740" t="s">
        <v>1719</v>
      </c>
      <c r="F1740" t="s">
        <v>70</v>
      </c>
      <c r="G1740" t="s">
        <v>1720</v>
      </c>
      <c r="H1740">
        <v>1.6</v>
      </c>
      <c r="I1740">
        <v>350</v>
      </c>
      <c r="J1740" t="s">
        <v>1721</v>
      </c>
      <c r="K1740" t="s">
        <v>1722</v>
      </c>
      <c r="M1740" t="s">
        <v>1731</v>
      </c>
      <c r="N1740" t="s">
        <v>1732</v>
      </c>
      <c r="P1740">
        <v>0.8</v>
      </c>
      <c r="Q1740" t="s">
        <v>87</v>
      </c>
      <c r="R1740" t="s">
        <v>79</v>
      </c>
      <c r="S1740" t="s">
        <v>102</v>
      </c>
      <c r="T1740" t="s">
        <v>1725</v>
      </c>
    </row>
    <row r="1741" spans="1:20" x14ac:dyDescent="0.2">
      <c r="A1741" t="s">
        <v>1716</v>
      </c>
      <c r="B1741" t="s">
        <v>1717</v>
      </c>
      <c r="C1741">
        <v>2014</v>
      </c>
      <c r="D1741" t="s">
        <v>1718</v>
      </c>
      <c r="E1741" t="s">
        <v>1719</v>
      </c>
      <c r="F1741" t="s">
        <v>70</v>
      </c>
      <c r="G1741" t="s">
        <v>1720</v>
      </c>
      <c r="H1741">
        <v>1.6</v>
      </c>
      <c r="I1741">
        <v>321</v>
      </c>
      <c r="J1741" t="s">
        <v>1721</v>
      </c>
      <c r="K1741" t="s">
        <v>1722</v>
      </c>
      <c r="M1741" t="s">
        <v>1733</v>
      </c>
      <c r="N1741" t="s">
        <v>1734</v>
      </c>
      <c r="P1741">
        <v>0.44</v>
      </c>
      <c r="Q1741" t="s">
        <v>87</v>
      </c>
      <c r="R1741" t="s">
        <v>79</v>
      </c>
      <c r="S1741" t="s">
        <v>102</v>
      </c>
      <c r="T1741" t="s">
        <v>1725</v>
      </c>
    </row>
    <row r="1742" spans="1:20" x14ac:dyDescent="0.2">
      <c r="A1742" t="s">
        <v>1716</v>
      </c>
      <c r="B1742" t="s">
        <v>1717</v>
      </c>
      <c r="C1742">
        <v>2014</v>
      </c>
      <c r="D1742" t="s">
        <v>1718</v>
      </c>
      <c r="E1742" t="s">
        <v>1719</v>
      </c>
      <c r="F1742" t="s">
        <v>70</v>
      </c>
      <c r="G1742" t="s">
        <v>1720</v>
      </c>
      <c r="H1742">
        <v>1.6</v>
      </c>
      <c r="I1742">
        <v>281</v>
      </c>
      <c r="J1742" t="s">
        <v>1721</v>
      </c>
      <c r="K1742" t="s">
        <v>1722</v>
      </c>
      <c r="M1742" t="s">
        <v>1735</v>
      </c>
      <c r="N1742" t="s">
        <v>1736</v>
      </c>
      <c r="P1742">
        <v>0.62</v>
      </c>
      <c r="Q1742" t="s">
        <v>87</v>
      </c>
      <c r="R1742" t="s">
        <v>79</v>
      </c>
      <c r="S1742" t="s">
        <v>102</v>
      </c>
      <c r="T1742" t="s">
        <v>1725</v>
      </c>
    </row>
    <row r="1743" spans="1:20" x14ac:dyDescent="0.2">
      <c r="A1743" t="s">
        <v>1716</v>
      </c>
      <c r="B1743" t="s">
        <v>1717</v>
      </c>
      <c r="C1743">
        <v>2014</v>
      </c>
      <c r="D1743" t="s">
        <v>1718</v>
      </c>
      <c r="E1743" t="s">
        <v>1719</v>
      </c>
      <c r="F1743" t="s">
        <v>70</v>
      </c>
      <c r="G1743" t="s">
        <v>1720</v>
      </c>
      <c r="H1743">
        <v>1.6</v>
      </c>
      <c r="I1743">
        <v>324</v>
      </c>
      <c r="J1743" t="s">
        <v>1721</v>
      </c>
      <c r="K1743" t="s">
        <v>1722</v>
      </c>
      <c r="M1743" t="s">
        <v>1737</v>
      </c>
      <c r="N1743" t="s">
        <v>1738</v>
      </c>
      <c r="P1743">
        <v>0.63</v>
      </c>
      <c r="Q1743" t="s">
        <v>87</v>
      </c>
      <c r="R1743" t="s">
        <v>79</v>
      </c>
      <c r="S1743" t="s">
        <v>102</v>
      </c>
      <c r="T1743" t="s">
        <v>1725</v>
      </c>
    </row>
    <row r="1744" spans="1:20" x14ac:dyDescent="0.2">
      <c r="A1744" t="s">
        <v>1716</v>
      </c>
      <c r="B1744" t="s">
        <v>1717</v>
      </c>
      <c r="C1744">
        <v>2014</v>
      </c>
      <c r="D1744" t="s">
        <v>1718</v>
      </c>
      <c r="E1744" t="s">
        <v>1719</v>
      </c>
      <c r="F1744" t="s">
        <v>70</v>
      </c>
      <c r="G1744" t="s">
        <v>1720</v>
      </c>
      <c r="H1744">
        <v>1.6</v>
      </c>
      <c r="I1744">
        <v>350</v>
      </c>
      <c r="J1744" t="s">
        <v>1731</v>
      </c>
      <c r="K1744" t="s">
        <v>1732</v>
      </c>
      <c r="M1744" t="s">
        <v>1723</v>
      </c>
      <c r="N1744" t="s">
        <v>1724</v>
      </c>
      <c r="P1744">
        <v>7.0000000000000007E-2</v>
      </c>
      <c r="R1744" t="s">
        <v>79</v>
      </c>
      <c r="S1744" t="s">
        <v>102</v>
      </c>
      <c r="T1744" t="s">
        <v>1725</v>
      </c>
    </row>
    <row r="1745" spans="1:20" x14ac:dyDescent="0.2">
      <c r="A1745" t="s">
        <v>1716</v>
      </c>
      <c r="B1745" t="s">
        <v>1717</v>
      </c>
      <c r="C1745">
        <v>2014</v>
      </c>
      <c r="D1745" t="s">
        <v>1718</v>
      </c>
      <c r="E1745" t="s">
        <v>1719</v>
      </c>
      <c r="F1745" t="s">
        <v>70</v>
      </c>
      <c r="G1745" t="s">
        <v>1720</v>
      </c>
      <c r="H1745">
        <v>1.6</v>
      </c>
      <c r="I1745">
        <v>350</v>
      </c>
      <c r="J1745" t="s">
        <v>1731</v>
      </c>
      <c r="K1745" t="s">
        <v>1732</v>
      </c>
      <c r="M1745" t="s">
        <v>1726</v>
      </c>
      <c r="N1745" t="s">
        <v>1727</v>
      </c>
      <c r="P1745">
        <v>0.08</v>
      </c>
      <c r="R1745" t="s">
        <v>79</v>
      </c>
      <c r="S1745" t="s">
        <v>102</v>
      </c>
      <c r="T1745" t="s">
        <v>1725</v>
      </c>
    </row>
    <row r="1746" spans="1:20" x14ac:dyDescent="0.2">
      <c r="A1746" t="s">
        <v>1716</v>
      </c>
      <c r="B1746" t="s">
        <v>1717</v>
      </c>
      <c r="C1746">
        <v>2014</v>
      </c>
      <c r="D1746" t="s">
        <v>1718</v>
      </c>
      <c r="E1746" t="s">
        <v>1719</v>
      </c>
      <c r="F1746" t="s">
        <v>70</v>
      </c>
      <c r="G1746" t="s">
        <v>1720</v>
      </c>
      <c r="H1746">
        <v>1.6</v>
      </c>
      <c r="I1746">
        <v>350</v>
      </c>
      <c r="J1746" t="s">
        <v>1731</v>
      </c>
      <c r="K1746" t="s">
        <v>1732</v>
      </c>
      <c r="M1746" t="s">
        <v>1728</v>
      </c>
      <c r="N1746" t="s">
        <v>1729</v>
      </c>
      <c r="P1746">
        <v>0.27</v>
      </c>
      <c r="Q1746" t="s">
        <v>87</v>
      </c>
      <c r="R1746" t="s">
        <v>79</v>
      </c>
      <c r="S1746" t="s">
        <v>102</v>
      </c>
      <c r="T1746" t="s">
        <v>1725</v>
      </c>
    </row>
    <row r="1747" spans="1:20" x14ac:dyDescent="0.2">
      <c r="A1747" t="s">
        <v>1716</v>
      </c>
      <c r="B1747" t="s">
        <v>1717</v>
      </c>
      <c r="C1747">
        <v>2014</v>
      </c>
      <c r="D1747" t="s">
        <v>1718</v>
      </c>
      <c r="E1747" t="s">
        <v>1719</v>
      </c>
      <c r="F1747" t="s">
        <v>70</v>
      </c>
      <c r="G1747" t="s">
        <v>1720</v>
      </c>
      <c r="H1747">
        <v>1.6</v>
      </c>
      <c r="I1747">
        <v>350</v>
      </c>
      <c r="J1747" t="s">
        <v>1731</v>
      </c>
      <c r="K1747" t="s">
        <v>1732</v>
      </c>
      <c r="M1747" t="s">
        <v>1730</v>
      </c>
      <c r="N1747" t="s">
        <v>1916</v>
      </c>
      <c r="P1747">
        <v>0.2</v>
      </c>
      <c r="Q1747" t="s">
        <v>87</v>
      </c>
      <c r="R1747" t="s">
        <v>79</v>
      </c>
      <c r="S1747" t="s">
        <v>102</v>
      </c>
      <c r="T1747" t="s">
        <v>1725</v>
      </c>
    </row>
    <row r="1748" spans="1:20" x14ac:dyDescent="0.2">
      <c r="A1748" t="s">
        <v>1716</v>
      </c>
      <c r="B1748" t="s">
        <v>1717</v>
      </c>
      <c r="C1748">
        <v>2014</v>
      </c>
      <c r="D1748" t="s">
        <v>1718</v>
      </c>
      <c r="E1748" t="s">
        <v>1719</v>
      </c>
      <c r="F1748" t="s">
        <v>70</v>
      </c>
      <c r="G1748" t="s">
        <v>1720</v>
      </c>
      <c r="H1748">
        <v>1.6</v>
      </c>
      <c r="I1748">
        <v>321</v>
      </c>
      <c r="J1748" t="s">
        <v>1731</v>
      </c>
      <c r="K1748" t="s">
        <v>1732</v>
      </c>
      <c r="M1748" t="s">
        <v>1733</v>
      </c>
      <c r="N1748" t="s">
        <v>1734</v>
      </c>
      <c r="P1748">
        <v>0.19</v>
      </c>
      <c r="Q1748" t="s">
        <v>87</v>
      </c>
      <c r="R1748" t="s">
        <v>79</v>
      </c>
      <c r="S1748" t="s">
        <v>102</v>
      </c>
      <c r="T1748" t="s">
        <v>1725</v>
      </c>
    </row>
    <row r="1749" spans="1:20" x14ac:dyDescent="0.2">
      <c r="A1749" t="s">
        <v>1716</v>
      </c>
      <c r="B1749" t="s">
        <v>1717</v>
      </c>
      <c r="C1749">
        <v>2014</v>
      </c>
      <c r="D1749" t="s">
        <v>1718</v>
      </c>
      <c r="E1749" t="s">
        <v>1719</v>
      </c>
      <c r="F1749" t="s">
        <v>70</v>
      </c>
      <c r="G1749" t="s">
        <v>1720</v>
      </c>
      <c r="H1749">
        <v>1.6</v>
      </c>
      <c r="I1749">
        <v>281</v>
      </c>
      <c r="J1749" t="s">
        <v>1731</v>
      </c>
      <c r="K1749" t="s">
        <v>1732</v>
      </c>
      <c r="M1749" t="s">
        <v>1735</v>
      </c>
      <c r="N1749" t="s">
        <v>1736</v>
      </c>
      <c r="P1749">
        <v>0.17</v>
      </c>
      <c r="Q1749" t="s">
        <v>87</v>
      </c>
      <c r="R1749" t="s">
        <v>79</v>
      </c>
      <c r="S1749" t="s">
        <v>102</v>
      </c>
      <c r="T1749" t="s">
        <v>1725</v>
      </c>
    </row>
    <row r="1750" spans="1:20" x14ac:dyDescent="0.2">
      <c r="A1750" t="s">
        <v>1716</v>
      </c>
      <c r="B1750" t="s">
        <v>1717</v>
      </c>
      <c r="C1750">
        <v>2014</v>
      </c>
      <c r="D1750" t="s">
        <v>1718</v>
      </c>
      <c r="E1750" t="s">
        <v>1719</v>
      </c>
      <c r="F1750" t="s">
        <v>70</v>
      </c>
      <c r="G1750" t="s">
        <v>1720</v>
      </c>
      <c r="H1750">
        <v>1.6</v>
      </c>
      <c r="I1750">
        <v>324</v>
      </c>
      <c r="J1750" t="s">
        <v>1731</v>
      </c>
      <c r="K1750" t="s">
        <v>1732</v>
      </c>
      <c r="M1750" t="s">
        <v>1737</v>
      </c>
      <c r="N1750" t="s">
        <v>1738</v>
      </c>
      <c r="P1750">
        <v>0.23</v>
      </c>
      <c r="Q1750" t="s">
        <v>87</v>
      </c>
      <c r="R1750" t="s">
        <v>79</v>
      </c>
      <c r="S1750" t="s">
        <v>102</v>
      </c>
      <c r="T1750" t="s">
        <v>1725</v>
      </c>
    </row>
    <row r="1751" spans="1:20" x14ac:dyDescent="0.2">
      <c r="A1751" t="s">
        <v>1716</v>
      </c>
      <c r="B1751" t="s">
        <v>1717</v>
      </c>
      <c r="C1751">
        <v>2014</v>
      </c>
      <c r="D1751" t="s">
        <v>1718</v>
      </c>
      <c r="E1751" t="s">
        <v>1719</v>
      </c>
      <c r="F1751" t="s">
        <v>70</v>
      </c>
      <c r="G1751" t="s">
        <v>1720</v>
      </c>
      <c r="H1751">
        <v>1.6</v>
      </c>
      <c r="I1751">
        <v>321</v>
      </c>
      <c r="J1751" t="s">
        <v>1733</v>
      </c>
      <c r="K1751" t="s">
        <v>1734</v>
      </c>
      <c r="M1751" t="s">
        <v>1723</v>
      </c>
      <c r="N1751" t="s">
        <v>1724</v>
      </c>
      <c r="P1751">
        <v>0.01</v>
      </c>
      <c r="R1751" t="s">
        <v>79</v>
      </c>
      <c r="S1751" t="s">
        <v>102</v>
      </c>
      <c r="T1751" t="s">
        <v>1725</v>
      </c>
    </row>
    <row r="1752" spans="1:20" x14ac:dyDescent="0.2">
      <c r="A1752" t="s">
        <v>1716</v>
      </c>
      <c r="B1752" t="s">
        <v>1717</v>
      </c>
      <c r="C1752">
        <v>2014</v>
      </c>
      <c r="D1752" t="s">
        <v>1718</v>
      </c>
      <c r="E1752" t="s">
        <v>1719</v>
      </c>
      <c r="F1752" t="s">
        <v>70</v>
      </c>
      <c r="G1752" t="s">
        <v>1720</v>
      </c>
      <c r="H1752">
        <v>1.6</v>
      </c>
      <c r="I1752">
        <v>321</v>
      </c>
      <c r="J1752" t="s">
        <v>1733</v>
      </c>
      <c r="K1752" t="s">
        <v>1734</v>
      </c>
      <c r="M1752" t="s">
        <v>1726</v>
      </c>
      <c r="N1752" t="s">
        <v>1727</v>
      </c>
      <c r="P1752">
        <v>-0.02</v>
      </c>
      <c r="R1752" t="s">
        <v>79</v>
      </c>
      <c r="S1752" t="s">
        <v>102</v>
      </c>
      <c r="T1752" t="s">
        <v>1725</v>
      </c>
    </row>
    <row r="1753" spans="1:20" x14ac:dyDescent="0.2">
      <c r="A1753" t="s">
        <v>1716</v>
      </c>
      <c r="B1753" t="s">
        <v>1717</v>
      </c>
      <c r="C1753">
        <v>2014</v>
      </c>
      <c r="D1753" t="s">
        <v>1718</v>
      </c>
      <c r="E1753" t="s">
        <v>1719</v>
      </c>
      <c r="F1753" t="s">
        <v>70</v>
      </c>
      <c r="G1753" t="s">
        <v>1720</v>
      </c>
      <c r="H1753">
        <v>1.6</v>
      </c>
      <c r="I1753">
        <v>321</v>
      </c>
      <c r="J1753" t="s">
        <v>1733</v>
      </c>
      <c r="K1753" t="s">
        <v>1734</v>
      </c>
      <c r="M1753" t="s">
        <v>1728</v>
      </c>
      <c r="N1753" t="s">
        <v>1729</v>
      </c>
      <c r="P1753">
        <v>0.04</v>
      </c>
      <c r="R1753" t="s">
        <v>79</v>
      </c>
      <c r="S1753" t="s">
        <v>102</v>
      </c>
      <c r="T1753" t="s">
        <v>1725</v>
      </c>
    </row>
    <row r="1754" spans="1:20" x14ac:dyDescent="0.2">
      <c r="A1754" t="s">
        <v>1716</v>
      </c>
      <c r="B1754" t="s">
        <v>1717</v>
      </c>
      <c r="C1754">
        <v>2014</v>
      </c>
      <c r="D1754" t="s">
        <v>1718</v>
      </c>
      <c r="E1754" t="s">
        <v>1719</v>
      </c>
      <c r="F1754" t="s">
        <v>70</v>
      </c>
      <c r="G1754" t="s">
        <v>1720</v>
      </c>
      <c r="H1754">
        <v>1.6</v>
      </c>
      <c r="I1754">
        <v>321</v>
      </c>
      <c r="J1754" t="s">
        <v>1733</v>
      </c>
      <c r="K1754" t="s">
        <v>1734</v>
      </c>
      <c r="M1754" t="s">
        <v>1730</v>
      </c>
      <c r="N1754" t="s">
        <v>1916</v>
      </c>
      <c r="P1754">
        <v>0.16</v>
      </c>
      <c r="Q1754" t="s">
        <v>87</v>
      </c>
      <c r="R1754" t="s">
        <v>79</v>
      </c>
      <c r="S1754" t="s">
        <v>102</v>
      </c>
      <c r="T1754" t="s">
        <v>1725</v>
      </c>
    </row>
    <row r="1755" spans="1:20" x14ac:dyDescent="0.2">
      <c r="A1755" t="s">
        <v>1716</v>
      </c>
      <c r="B1755" t="s">
        <v>1717</v>
      </c>
      <c r="C1755">
        <v>2014</v>
      </c>
      <c r="D1755" t="s">
        <v>1718</v>
      </c>
      <c r="E1755" t="s">
        <v>1719</v>
      </c>
      <c r="F1755" t="s">
        <v>70</v>
      </c>
      <c r="G1755" t="s">
        <v>1720</v>
      </c>
      <c r="H1755">
        <v>1.6</v>
      </c>
      <c r="I1755">
        <v>281</v>
      </c>
      <c r="J1755" t="s">
        <v>1733</v>
      </c>
      <c r="K1755" t="s">
        <v>1734</v>
      </c>
      <c r="M1755" t="s">
        <v>1735</v>
      </c>
      <c r="N1755" t="s">
        <v>1736</v>
      </c>
      <c r="P1755">
        <v>0.19</v>
      </c>
      <c r="Q1755" t="s">
        <v>87</v>
      </c>
      <c r="R1755" t="s">
        <v>79</v>
      </c>
      <c r="S1755" t="s">
        <v>102</v>
      </c>
      <c r="T1755" t="s">
        <v>1725</v>
      </c>
    </row>
    <row r="1756" spans="1:20" x14ac:dyDescent="0.2">
      <c r="A1756" t="s">
        <v>1716</v>
      </c>
      <c r="B1756" t="s">
        <v>1717</v>
      </c>
      <c r="C1756">
        <v>2014</v>
      </c>
      <c r="D1756" t="s">
        <v>1718</v>
      </c>
      <c r="E1756" t="s">
        <v>1719</v>
      </c>
      <c r="F1756" t="s">
        <v>70</v>
      </c>
      <c r="G1756" t="s">
        <v>1720</v>
      </c>
      <c r="H1756">
        <v>1.6</v>
      </c>
      <c r="I1756">
        <v>321</v>
      </c>
      <c r="J1756" t="s">
        <v>1733</v>
      </c>
      <c r="K1756" t="s">
        <v>1734</v>
      </c>
      <c r="M1756" t="s">
        <v>1737</v>
      </c>
      <c r="N1756" t="s">
        <v>1738</v>
      </c>
      <c r="P1756">
        <v>7.0000000000000007E-2</v>
      </c>
      <c r="R1756" t="s">
        <v>79</v>
      </c>
      <c r="S1756" t="s">
        <v>102</v>
      </c>
      <c r="T1756" t="s">
        <v>1725</v>
      </c>
    </row>
    <row r="1757" spans="1:20" x14ac:dyDescent="0.2">
      <c r="A1757" t="s">
        <v>1716</v>
      </c>
      <c r="B1757" t="s">
        <v>1717</v>
      </c>
      <c r="C1757">
        <v>2014</v>
      </c>
      <c r="D1757" t="s">
        <v>1718</v>
      </c>
      <c r="E1757" t="s">
        <v>1719</v>
      </c>
      <c r="F1757" t="s">
        <v>70</v>
      </c>
      <c r="G1757" t="s">
        <v>1720</v>
      </c>
      <c r="H1757">
        <v>1.6</v>
      </c>
      <c r="I1757">
        <v>281</v>
      </c>
      <c r="J1757" t="s">
        <v>1735</v>
      </c>
      <c r="K1757" t="s">
        <v>1736</v>
      </c>
      <c r="M1757" t="s">
        <v>1723</v>
      </c>
      <c r="N1757" t="s">
        <v>1724</v>
      </c>
      <c r="P1757">
        <v>-0.09</v>
      </c>
      <c r="R1757" t="s">
        <v>79</v>
      </c>
      <c r="S1757" t="s">
        <v>102</v>
      </c>
      <c r="T1757" t="s">
        <v>1725</v>
      </c>
    </row>
    <row r="1758" spans="1:20" x14ac:dyDescent="0.2">
      <c r="A1758" t="s">
        <v>1716</v>
      </c>
      <c r="B1758" t="s">
        <v>1717</v>
      </c>
      <c r="C1758">
        <v>2014</v>
      </c>
      <c r="D1758" t="s">
        <v>1718</v>
      </c>
      <c r="E1758" t="s">
        <v>1719</v>
      </c>
      <c r="F1758" t="s">
        <v>70</v>
      </c>
      <c r="G1758" t="s">
        <v>1720</v>
      </c>
      <c r="H1758">
        <v>1.6</v>
      </c>
      <c r="I1758">
        <v>281</v>
      </c>
      <c r="J1758" t="s">
        <v>1735</v>
      </c>
      <c r="K1758" t="s">
        <v>1736</v>
      </c>
      <c r="M1758" t="s">
        <v>1726</v>
      </c>
      <c r="N1758" t="s">
        <v>1727</v>
      </c>
      <c r="P1758">
        <v>0.03</v>
      </c>
      <c r="R1758" t="s">
        <v>79</v>
      </c>
      <c r="S1758" t="s">
        <v>102</v>
      </c>
      <c r="T1758" t="s">
        <v>1725</v>
      </c>
    </row>
    <row r="1759" spans="1:20" x14ac:dyDescent="0.2">
      <c r="A1759" t="s">
        <v>1716</v>
      </c>
      <c r="B1759" t="s">
        <v>1717</v>
      </c>
      <c r="C1759">
        <v>2014</v>
      </c>
      <c r="D1759" t="s">
        <v>1718</v>
      </c>
      <c r="E1759" t="s">
        <v>1719</v>
      </c>
      <c r="F1759" t="s">
        <v>70</v>
      </c>
      <c r="G1759" t="s">
        <v>1720</v>
      </c>
      <c r="H1759">
        <v>1.6</v>
      </c>
      <c r="I1759">
        <v>281</v>
      </c>
      <c r="J1759" t="s">
        <v>1735</v>
      </c>
      <c r="K1759" t="s">
        <v>1736</v>
      </c>
      <c r="M1759" t="s">
        <v>1728</v>
      </c>
      <c r="N1759" t="s">
        <v>1729</v>
      </c>
      <c r="P1759">
        <v>0.08</v>
      </c>
      <c r="R1759" t="s">
        <v>79</v>
      </c>
      <c r="S1759" t="s">
        <v>102</v>
      </c>
      <c r="T1759" t="s">
        <v>1725</v>
      </c>
    </row>
    <row r="1760" spans="1:20" x14ac:dyDescent="0.2">
      <c r="A1760" t="s">
        <v>1716</v>
      </c>
      <c r="B1760" t="s">
        <v>1717</v>
      </c>
      <c r="C1760">
        <v>2014</v>
      </c>
      <c r="D1760" t="s">
        <v>1718</v>
      </c>
      <c r="E1760" t="s">
        <v>1719</v>
      </c>
      <c r="F1760" t="s">
        <v>70</v>
      </c>
      <c r="G1760" t="s">
        <v>1720</v>
      </c>
      <c r="H1760">
        <v>1.6</v>
      </c>
      <c r="I1760">
        <v>281</v>
      </c>
      <c r="J1760" t="s">
        <v>1735</v>
      </c>
      <c r="K1760" t="s">
        <v>1736</v>
      </c>
      <c r="M1760" t="s">
        <v>1730</v>
      </c>
      <c r="N1760" t="s">
        <v>1916</v>
      </c>
      <c r="P1760">
        <v>0.14000000000000001</v>
      </c>
      <c r="Q1760" t="s">
        <v>87</v>
      </c>
      <c r="R1760" t="s">
        <v>79</v>
      </c>
      <c r="S1760" t="s">
        <v>102</v>
      </c>
      <c r="T1760" t="s">
        <v>1725</v>
      </c>
    </row>
    <row r="1761" spans="1:20" x14ac:dyDescent="0.2">
      <c r="A1761" t="s">
        <v>1716</v>
      </c>
      <c r="B1761" t="s">
        <v>1717</v>
      </c>
      <c r="C1761">
        <v>2014</v>
      </c>
      <c r="D1761" t="s">
        <v>1718</v>
      </c>
      <c r="E1761" t="s">
        <v>1719</v>
      </c>
      <c r="F1761" t="s">
        <v>70</v>
      </c>
      <c r="G1761" t="s">
        <v>1720</v>
      </c>
      <c r="H1761">
        <v>1.6</v>
      </c>
      <c r="I1761">
        <v>281</v>
      </c>
      <c r="J1761" t="s">
        <v>1735</v>
      </c>
      <c r="K1761" t="s">
        <v>1736</v>
      </c>
      <c r="M1761" t="s">
        <v>1737</v>
      </c>
      <c r="N1761" t="s">
        <v>1738</v>
      </c>
      <c r="P1761">
        <v>0.21</v>
      </c>
      <c r="Q1761" t="s">
        <v>87</v>
      </c>
      <c r="R1761" t="s">
        <v>79</v>
      </c>
      <c r="S1761" t="s">
        <v>102</v>
      </c>
      <c r="T1761" t="s">
        <v>1725</v>
      </c>
    </row>
    <row r="1762" spans="1:20" x14ac:dyDescent="0.2">
      <c r="A1762" t="s">
        <v>1716</v>
      </c>
      <c r="B1762" t="s">
        <v>1717</v>
      </c>
      <c r="C1762">
        <v>2014</v>
      </c>
      <c r="D1762" t="s">
        <v>1718</v>
      </c>
      <c r="E1762" t="s">
        <v>1719</v>
      </c>
      <c r="F1762" t="s">
        <v>70</v>
      </c>
      <c r="G1762" t="s">
        <v>1720</v>
      </c>
      <c r="H1762">
        <v>1.6</v>
      </c>
      <c r="I1762">
        <v>324</v>
      </c>
      <c r="J1762" t="s">
        <v>1737</v>
      </c>
      <c r="K1762" t="s">
        <v>1738</v>
      </c>
      <c r="M1762" t="s">
        <v>1723</v>
      </c>
      <c r="N1762" t="s">
        <v>1724</v>
      </c>
      <c r="P1762">
        <v>0.08</v>
      </c>
      <c r="R1762" t="s">
        <v>79</v>
      </c>
      <c r="S1762" t="s">
        <v>102</v>
      </c>
      <c r="T1762" t="s">
        <v>1725</v>
      </c>
    </row>
    <row r="1763" spans="1:20" x14ac:dyDescent="0.2">
      <c r="A1763" t="s">
        <v>1716</v>
      </c>
      <c r="B1763" t="s">
        <v>1717</v>
      </c>
      <c r="C1763">
        <v>2014</v>
      </c>
      <c r="D1763" t="s">
        <v>1718</v>
      </c>
      <c r="E1763" t="s">
        <v>1719</v>
      </c>
      <c r="F1763" t="s">
        <v>70</v>
      </c>
      <c r="G1763" t="s">
        <v>1720</v>
      </c>
      <c r="H1763">
        <v>1.6</v>
      </c>
      <c r="I1763">
        <v>324</v>
      </c>
      <c r="J1763" t="s">
        <v>1737</v>
      </c>
      <c r="K1763" t="s">
        <v>1738</v>
      </c>
      <c r="M1763" t="s">
        <v>1726</v>
      </c>
      <c r="N1763" t="s">
        <v>1727</v>
      </c>
      <c r="P1763">
        <v>0.08</v>
      </c>
      <c r="R1763" t="s">
        <v>79</v>
      </c>
      <c r="S1763" t="s">
        <v>102</v>
      </c>
      <c r="T1763" t="s">
        <v>1725</v>
      </c>
    </row>
    <row r="1764" spans="1:20" x14ac:dyDescent="0.2">
      <c r="A1764" t="s">
        <v>1716</v>
      </c>
      <c r="B1764" t="s">
        <v>1717</v>
      </c>
      <c r="C1764">
        <v>2014</v>
      </c>
      <c r="D1764" t="s">
        <v>1718</v>
      </c>
      <c r="E1764" t="s">
        <v>1719</v>
      </c>
      <c r="F1764" t="s">
        <v>70</v>
      </c>
      <c r="G1764" t="s">
        <v>1720</v>
      </c>
      <c r="H1764">
        <v>1.6</v>
      </c>
      <c r="I1764">
        <v>324</v>
      </c>
      <c r="J1764" t="s">
        <v>1737</v>
      </c>
      <c r="K1764" t="s">
        <v>1738</v>
      </c>
      <c r="M1764" t="s">
        <v>1728</v>
      </c>
      <c r="N1764" t="s">
        <v>1729</v>
      </c>
      <c r="P1764">
        <v>0.14000000000000001</v>
      </c>
      <c r="Q1764" t="s">
        <v>87</v>
      </c>
      <c r="R1764" t="s">
        <v>79</v>
      </c>
      <c r="S1764" t="s">
        <v>102</v>
      </c>
      <c r="T1764" t="s">
        <v>1725</v>
      </c>
    </row>
    <row r="1765" spans="1:20" x14ac:dyDescent="0.2">
      <c r="A1765" t="s">
        <v>1716</v>
      </c>
      <c r="B1765" t="s">
        <v>1717</v>
      </c>
      <c r="C1765">
        <v>2014</v>
      </c>
      <c r="D1765" t="s">
        <v>1718</v>
      </c>
      <c r="E1765" t="s">
        <v>1719</v>
      </c>
      <c r="F1765" t="s">
        <v>70</v>
      </c>
      <c r="G1765" t="s">
        <v>1720</v>
      </c>
      <c r="H1765">
        <v>1.6</v>
      </c>
      <c r="I1765">
        <v>324</v>
      </c>
      <c r="J1765" t="s">
        <v>1737</v>
      </c>
      <c r="K1765" t="s">
        <v>1738</v>
      </c>
      <c r="M1765" t="s">
        <v>1730</v>
      </c>
      <c r="N1765" t="s">
        <v>1916</v>
      </c>
      <c r="P1765">
        <v>0.18</v>
      </c>
      <c r="R1765" t="s">
        <v>79</v>
      </c>
      <c r="S1765" t="s">
        <v>102</v>
      </c>
      <c r="T1765" t="s">
        <v>1725</v>
      </c>
    </row>
    <row r="1766" spans="1:20" x14ac:dyDescent="0.2">
      <c r="A1766" t="s">
        <v>1739</v>
      </c>
      <c r="B1766" t="s">
        <v>1740</v>
      </c>
      <c r="C1766">
        <v>2019</v>
      </c>
      <c r="D1766" t="s">
        <v>1741</v>
      </c>
      <c r="E1766" t="s">
        <v>1742</v>
      </c>
      <c r="F1766" t="s">
        <v>70</v>
      </c>
      <c r="G1766" t="s">
        <v>1743</v>
      </c>
      <c r="H1766">
        <f>53.67/12</f>
        <v>4.4725000000000001</v>
      </c>
      <c r="I1766">
        <v>12</v>
      </c>
      <c r="J1766" t="s">
        <v>1744</v>
      </c>
      <c r="K1766" t="s">
        <v>1917</v>
      </c>
      <c r="L1766">
        <f>97.88/12</f>
        <v>8.1566666666666663</v>
      </c>
      <c r="M1766" t="s">
        <v>1745</v>
      </c>
      <c r="N1766" t="s">
        <v>1746</v>
      </c>
      <c r="O1766" t="s">
        <v>1747</v>
      </c>
      <c r="P1766">
        <v>0.66</v>
      </c>
      <c r="Q1766" t="s">
        <v>87</v>
      </c>
      <c r="R1766" t="s">
        <v>79</v>
      </c>
      <c r="S1766" t="s">
        <v>56</v>
      </c>
      <c r="T1766" t="s">
        <v>1748</v>
      </c>
    </row>
    <row r="1767" spans="1:20" x14ac:dyDescent="0.2">
      <c r="A1767" t="s">
        <v>1739</v>
      </c>
      <c r="B1767" t="s">
        <v>1740</v>
      </c>
      <c r="C1767">
        <v>2019</v>
      </c>
      <c r="D1767" t="s">
        <v>1741</v>
      </c>
      <c r="E1767" t="s">
        <v>1742</v>
      </c>
      <c r="F1767" t="s">
        <v>70</v>
      </c>
      <c r="G1767" t="s">
        <v>1743</v>
      </c>
      <c r="H1767">
        <f>53.67/12</f>
        <v>4.4725000000000001</v>
      </c>
      <c r="I1767">
        <v>12</v>
      </c>
      <c r="J1767" t="s">
        <v>1744</v>
      </c>
      <c r="K1767" t="s">
        <v>1917</v>
      </c>
      <c r="L1767">
        <f>97.88/12</f>
        <v>8.1566666666666663</v>
      </c>
      <c r="M1767" t="s">
        <v>1749</v>
      </c>
      <c r="N1767" t="s">
        <v>1746</v>
      </c>
      <c r="O1767" t="s">
        <v>1747</v>
      </c>
      <c r="P1767">
        <v>-0.27</v>
      </c>
      <c r="R1767" t="s">
        <v>79</v>
      </c>
      <c r="S1767" t="s">
        <v>56</v>
      </c>
      <c r="T1767" t="s">
        <v>1748</v>
      </c>
    </row>
    <row r="1768" spans="1:20" x14ac:dyDescent="0.2">
      <c r="A1768" t="s">
        <v>1750</v>
      </c>
      <c r="B1768" t="s">
        <v>1751</v>
      </c>
      <c r="C1768">
        <v>2009</v>
      </c>
      <c r="D1768" t="s">
        <v>1752</v>
      </c>
      <c r="E1768" t="s">
        <v>1753</v>
      </c>
      <c r="F1768" t="s">
        <v>70</v>
      </c>
      <c r="G1768" t="s">
        <v>1743</v>
      </c>
      <c r="H1768">
        <f t="shared" ref="H1768:H1774" si="3">54/12</f>
        <v>4.5</v>
      </c>
      <c r="I1768">
        <v>27</v>
      </c>
      <c r="J1768" t="s">
        <v>1754</v>
      </c>
      <c r="K1768" t="s">
        <v>1918</v>
      </c>
      <c r="M1768" t="s">
        <v>15</v>
      </c>
      <c r="P1768">
        <v>0.44400000000000001</v>
      </c>
      <c r="Q1768" t="s">
        <v>87</v>
      </c>
      <c r="R1768" t="s">
        <v>79</v>
      </c>
      <c r="S1768" t="s">
        <v>102</v>
      </c>
      <c r="T1768" t="s">
        <v>1755</v>
      </c>
    </row>
    <row r="1769" spans="1:20" x14ac:dyDescent="0.2">
      <c r="A1769" t="s">
        <v>1750</v>
      </c>
      <c r="B1769" t="s">
        <v>1751</v>
      </c>
      <c r="C1769">
        <v>2009</v>
      </c>
      <c r="D1769" t="s">
        <v>1752</v>
      </c>
      <c r="E1769" t="s">
        <v>1753</v>
      </c>
      <c r="F1769" t="s">
        <v>70</v>
      </c>
      <c r="G1769" t="s">
        <v>1743</v>
      </c>
      <c r="H1769">
        <f t="shared" si="3"/>
        <v>4.5</v>
      </c>
      <c r="I1769">
        <v>27</v>
      </c>
      <c r="J1769" t="s">
        <v>1754</v>
      </c>
      <c r="K1769" t="s">
        <v>1918</v>
      </c>
      <c r="M1769" t="s">
        <v>1756</v>
      </c>
      <c r="N1769" t="s">
        <v>1919</v>
      </c>
      <c r="P1769">
        <v>0.57499999999999996</v>
      </c>
      <c r="Q1769" t="s">
        <v>87</v>
      </c>
      <c r="R1769" t="s">
        <v>79</v>
      </c>
      <c r="S1769" t="s">
        <v>102</v>
      </c>
      <c r="T1769" t="s">
        <v>1755</v>
      </c>
    </row>
    <row r="1770" spans="1:20" x14ac:dyDescent="0.2">
      <c r="A1770" t="s">
        <v>1750</v>
      </c>
      <c r="B1770" t="s">
        <v>1751</v>
      </c>
      <c r="C1770">
        <v>2009</v>
      </c>
      <c r="D1770" t="s">
        <v>1752</v>
      </c>
      <c r="E1770" t="s">
        <v>1753</v>
      </c>
      <c r="F1770" t="s">
        <v>70</v>
      </c>
      <c r="G1770" t="s">
        <v>1743</v>
      </c>
      <c r="H1770">
        <f t="shared" si="3"/>
        <v>4.5</v>
      </c>
      <c r="I1770">
        <v>27</v>
      </c>
      <c r="J1770" t="s">
        <v>1754</v>
      </c>
      <c r="K1770" t="s">
        <v>1918</v>
      </c>
      <c r="M1770" t="s">
        <v>1757</v>
      </c>
      <c r="N1770" t="s">
        <v>1758</v>
      </c>
      <c r="O1770" t="s">
        <v>1759</v>
      </c>
      <c r="P1770">
        <v>0.57999999999999996</v>
      </c>
      <c r="Q1770" t="s">
        <v>87</v>
      </c>
      <c r="R1770" t="s">
        <v>79</v>
      </c>
      <c r="S1770" t="s">
        <v>102</v>
      </c>
      <c r="T1770" t="s">
        <v>1755</v>
      </c>
    </row>
    <row r="1771" spans="1:20" x14ac:dyDescent="0.2">
      <c r="A1771" t="s">
        <v>1750</v>
      </c>
      <c r="B1771" t="s">
        <v>1751</v>
      </c>
      <c r="C1771">
        <v>2009</v>
      </c>
      <c r="D1771" t="s">
        <v>1752</v>
      </c>
      <c r="E1771" t="s">
        <v>1753</v>
      </c>
      <c r="F1771" t="s">
        <v>70</v>
      </c>
      <c r="G1771" t="s">
        <v>1743</v>
      </c>
      <c r="H1771">
        <f t="shared" si="3"/>
        <v>4.5</v>
      </c>
      <c r="I1771">
        <v>27</v>
      </c>
      <c r="J1771" t="s">
        <v>1754</v>
      </c>
      <c r="K1771" t="s">
        <v>1918</v>
      </c>
      <c r="M1771" t="s">
        <v>1760</v>
      </c>
      <c r="N1771" t="s">
        <v>1758</v>
      </c>
      <c r="O1771" t="s">
        <v>1759</v>
      </c>
      <c r="P1771">
        <v>0.53700000000000003</v>
      </c>
      <c r="Q1771" t="s">
        <v>87</v>
      </c>
      <c r="R1771" t="s">
        <v>79</v>
      </c>
      <c r="S1771" t="s">
        <v>102</v>
      </c>
      <c r="T1771" t="s">
        <v>1755</v>
      </c>
    </row>
    <row r="1772" spans="1:20" x14ac:dyDescent="0.2">
      <c r="A1772" t="s">
        <v>1750</v>
      </c>
      <c r="B1772" t="s">
        <v>1751</v>
      </c>
      <c r="C1772">
        <v>2009</v>
      </c>
      <c r="D1772" t="s">
        <v>1752</v>
      </c>
      <c r="E1772" t="s">
        <v>1753</v>
      </c>
      <c r="F1772" t="s">
        <v>70</v>
      </c>
      <c r="G1772" t="s">
        <v>1743</v>
      </c>
      <c r="H1772">
        <f t="shared" si="3"/>
        <v>4.5</v>
      </c>
      <c r="I1772">
        <v>27</v>
      </c>
      <c r="J1772" t="s">
        <v>1754</v>
      </c>
      <c r="K1772" t="s">
        <v>1918</v>
      </c>
      <c r="M1772" t="s">
        <v>1761</v>
      </c>
      <c r="N1772" t="s">
        <v>1758</v>
      </c>
      <c r="O1772" t="s">
        <v>1759</v>
      </c>
      <c r="P1772">
        <v>0.52100000000000002</v>
      </c>
      <c r="Q1772" t="s">
        <v>87</v>
      </c>
      <c r="R1772" t="s">
        <v>79</v>
      </c>
      <c r="S1772" t="s">
        <v>102</v>
      </c>
      <c r="T1772" t="s">
        <v>1755</v>
      </c>
    </row>
    <row r="1773" spans="1:20" x14ac:dyDescent="0.2">
      <c r="A1773" t="s">
        <v>1750</v>
      </c>
      <c r="B1773" t="s">
        <v>1751</v>
      </c>
      <c r="C1773">
        <v>2009</v>
      </c>
      <c r="D1773" t="s">
        <v>1752</v>
      </c>
      <c r="E1773" t="s">
        <v>1753</v>
      </c>
      <c r="F1773" t="s">
        <v>70</v>
      </c>
      <c r="G1773" t="s">
        <v>1743</v>
      </c>
      <c r="H1773">
        <f t="shared" si="3"/>
        <v>4.5</v>
      </c>
      <c r="I1773">
        <v>27</v>
      </c>
      <c r="J1773" t="s">
        <v>1754</v>
      </c>
      <c r="K1773" t="s">
        <v>1918</v>
      </c>
      <c r="M1773" t="s">
        <v>1762</v>
      </c>
      <c r="N1773" t="s">
        <v>1758</v>
      </c>
      <c r="O1773" t="s">
        <v>1759</v>
      </c>
      <c r="P1773">
        <v>0.52900000000000003</v>
      </c>
      <c r="Q1773" t="s">
        <v>87</v>
      </c>
      <c r="R1773" t="s">
        <v>79</v>
      </c>
      <c r="S1773" t="s">
        <v>102</v>
      </c>
      <c r="T1773" t="s">
        <v>1755</v>
      </c>
    </row>
    <row r="1774" spans="1:20" x14ac:dyDescent="0.2">
      <c r="A1774" t="s">
        <v>1750</v>
      </c>
      <c r="B1774" t="s">
        <v>1751</v>
      </c>
      <c r="C1774">
        <v>2009</v>
      </c>
      <c r="D1774" t="s">
        <v>1752</v>
      </c>
      <c r="E1774" t="s">
        <v>1753</v>
      </c>
      <c r="F1774" t="s">
        <v>70</v>
      </c>
      <c r="G1774" t="s">
        <v>1743</v>
      </c>
      <c r="H1774">
        <f t="shared" si="3"/>
        <v>4.5</v>
      </c>
      <c r="I1774">
        <v>27</v>
      </c>
      <c r="J1774" t="s">
        <v>1754</v>
      </c>
      <c r="K1774" t="s">
        <v>1918</v>
      </c>
      <c r="M1774" t="s">
        <v>1763</v>
      </c>
      <c r="N1774" t="s">
        <v>1758</v>
      </c>
      <c r="O1774" t="s">
        <v>1759</v>
      </c>
      <c r="P1774">
        <v>0.51300000000000001</v>
      </c>
      <c r="Q1774" t="s">
        <v>87</v>
      </c>
      <c r="R1774" t="s">
        <v>79</v>
      </c>
      <c r="S1774" t="s">
        <v>102</v>
      </c>
      <c r="T1774" t="s">
        <v>1755</v>
      </c>
    </row>
    <row r="1775" spans="1:20" x14ac:dyDescent="0.2">
      <c r="A1775" t="s">
        <v>1764</v>
      </c>
      <c r="B1775" t="s">
        <v>1765</v>
      </c>
      <c r="C1775">
        <v>2015</v>
      </c>
      <c r="D1775" t="s">
        <v>1766</v>
      </c>
      <c r="E1775" t="s">
        <v>1767</v>
      </c>
      <c r="F1775" t="s">
        <v>95</v>
      </c>
      <c r="G1775" t="s">
        <v>1768</v>
      </c>
      <c r="H1775">
        <v>2.5099999999999998</v>
      </c>
      <c r="I1775">
        <v>17</v>
      </c>
      <c r="J1775" t="s">
        <v>188</v>
      </c>
      <c r="K1775" t="s">
        <v>1920</v>
      </c>
      <c r="L1775" s="6">
        <v>4.53</v>
      </c>
      <c r="M1775" t="s">
        <v>1769</v>
      </c>
      <c r="N1775" t="s">
        <v>1770</v>
      </c>
      <c r="O1775" t="s">
        <v>350</v>
      </c>
      <c r="P1775">
        <v>0.48</v>
      </c>
      <c r="Q1775" t="s">
        <v>87</v>
      </c>
      <c r="R1775" t="s">
        <v>79</v>
      </c>
      <c r="S1775" t="s">
        <v>56</v>
      </c>
      <c r="T1775" t="s">
        <v>1771</v>
      </c>
    </row>
    <row r="1776" spans="1:20" x14ac:dyDescent="0.2">
      <c r="A1776" t="s">
        <v>1764</v>
      </c>
      <c r="B1776" t="s">
        <v>1765</v>
      </c>
      <c r="C1776">
        <v>2015</v>
      </c>
      <c r="D1776" t="s">
        <v>1766</v>
      </c>
      <c r="E1776" t="s">
        <v>1767</v>
      </c>
      <c r="F1776" t="s">
        <v>95</v>
      </c>
      <c r="G1776" t="s">
        <v>1768</v>
      </c>
      <c r="H1776">
        <v>2.5099999999999998</v>
      </c>
      <c r="I1776">
        <v>16</v>
      </c>
      <c r="J1776" t="s">
        <v>188</v>
      </c>
      <c r="K1776" t="s">
        <v>1920</v>
      </c>
      <c r="L1776" s="6">
        <v>4.53</v>
      </c>
      <c r="M1776" t="s">
        <v>1769</v>
      </c>
      <c r="N1776" t="s">
        <v>1770</v>
      </c>
      <c r="O1776" t="s">
        <v>1772</v>
      </c>
      <c r="P1776">
        <v>0.28999999999999998</v>
      </c>
      <c r="R1776" t="s">
        <v>79</v>
      </c>
      <c r="S1776" t="s">
        <v>56</v>
      </c>
      <c r="T1776" t="s">
        <v>1771</v>
      </c>
    </row>
    <row r="1777" spans="1:20" x14ac:dyDescent="0.2">
      <c r="A1777" t="s">
        <v>1764</v>
      </c>
      <c r="B1777" t="s">
        <v>1765</v>
      </c>
      <c r="C1777">
        <v>2015</v>
      </c>
      <c r="D1777" t="s">
        <v>1766</v>
      </c>
      <c r="E1777" t="s">
        <v>1767</v>
      </c>
      <c r="F1777" t="s">
        <v>95</v>
      </c>
      <c r="G1777" t="s">
        <v>1768</v>
      </c>
      <c r="H1777">
        <v>2.5099999999999998</v>
      </c>
      <c r="I1777">
        <v>17</v>
      </c>
      <c r="J1777" t="s">
        <v>188</v>
      </c>
      <c r="K1777" t="s">
        <v>1920</v>
      </c>
      <c r="L1777" s="6">
        <v>4.53</v>
      </c>
      <c r="M1777" t="s">
        <v>1773</v>
      </c>
      <c r="N1777" t="s">
        <v>1774</v>
      </c>
      <c r="O1777" t="s">
        <v>350</v>
      </c>
      <c r="P1777">
        <v>0.56999999999999995</v>
      </c>
      <c r="Q1777" t="s">
        <v>87</v>
      </c>
      <c r="R1777" t="s">
        <v>79</v>
      </c>
      <c r="S1777" t="s">
        <v>56</v>
      </c>
      <c r="T1777" t="s">
        <v>1771</v>
      </c>
    </row>
    <row r="1778" spans="1:20" x14ac:dyDescent="0.2">
      <c r="A1778" t="s">
        <v>1764</v>
      </c>
      <c r="B1778" t="s">
        <v>1765</v>
      </c>
      <c r="C1778">
        <v>2015</v>
      </c>
      <c r="D1778" t="s">
        <v>1766</v>
      </c>
      <c r="E1778" t="s">
        <v>1767</v>
      </c>
      <c r="F1778" t="s">
        <v>95</v>
      </c>
      <c r="G1778" t="s">
        <v>1768</v>
      </c>
      <c r="H1778">
        <v>2.5099999999999998</v>
      </c>
      <c r="I1778">
        <v>16</v>
      </c>
      <c r="J1778" t="s">
        <v>188</v>
      </c>
      <c r="K1778" t="s">
        <v>1920</v>
      </c>
      <c r="L1778" s="6">
        <v>4.53</v>
      </c>
      <c r="M1778" t="s">
        <v>1773</v>
      </c>
      <c r="N1778" t="s">
        <v>1774</v>
      </c>
      <c r="O1778" t="s">
        <v>1772</v>
      </c>
      <c r="P1778">
        <v>0.4</v>
      </c>
      <c r="R1778" t="s">
        <v>79</v>
      </c>
      <c r="S1778" t="s">
        <v>56</v>
      </c>
      <c r="T1778" t="s">
        <v>1771</v>
      </c>
    </row>
    <row r="1779" spans="1:20" x14ac:dyDescent="0.2">
      <c r="A1779" t="s">
        <v>1764</v>
      </c>
      <c r="B1779" t="s">
        <v>1765</v>
      </c>
      <c r="C1779">
        <v>2015</v>
      </c>
      <c r="D1779" t="s">
        <v>1766</v>
      </c>
      <c r="E1779" t="s">
        <v>1767</v>
      </c>
      <c r="F1779" t="s">
        <v>95</v>
      </c>
      <c r="G1779" t="s">
        <v>1768</v>
      </c>
      <c r="H1779">
        <v>2.5099999999999998</v>
      </c>
      <c r="I1779">
        <v>17</v>
      </c>
      <c r="J1779" t="s">
        <v>1775</v>
      </c>
      <c r="K1779" t="s">
        <v>1776</v>
      </c>
      <c r="L1779" s="6">
        <v>4.53</v>
      </c>
      <c r="M1779" t="s">
        <v>1769</v>
      </c>
      <c r="N1779" t="s">
        <v>1770</v>
      </c>
      <c r="O1779" t="s">
        <v>350</v>
      </c>
      <c r="P1779">
        <v>0.35</v>
      </c>
      <c r="R1779" t="s">
        <v>79</v>
      </c>
      <c r="S1779" t="s">
        <v>56</v>
      </c>
      <c r="T1779" t="s">
        <v>1771</v>
      </c>
    </row>
    <row r="1780" spans="1:20" x14ac:dyDescent="0.2">
      <c r="A1780" t="s">
        <v>1764</v>
      </c>
      <c r="B1780" t="s">
        <v>1765</v>
      </c>
      <c r="C1780">
        <v>2015</v>
      </c>
      <c r="D1780" t="s">
        <v>1766</v>
      </c>
      <c r="E1780" t="s">
        <v>1767</v>
      </c>
      <c r="F1780" t="s">
        <v>95</v>
      </c>
      <c r="G1780" t="s">
        <v>1768</v>
      </c>
      <c r="H1780">
        <v>2.5099999999999998</v>
      </c>
      <c r="I1780">
        <v>17</v>
      </c>
      <c r="J1780" t="s">
        <v>1775</v>
      </c>
      <c r="K1780" t="s">
        <v>1776</v>
      </c>
      <c r="L1780" s="6">
        <v>4.53</v>
      </c>
      <c r="M1780" t="s">
        <v>1773</v>
      </c>
      <c r="N1780" t="s">
        <v>1774</v>
      </c>
      <c r="O1780" t="s">
        <v>350</v>
      </c>
      <c r="P1780">
        <v>0.61</v>
      </c>
      <c r="Q1780" t="s">
        <v>87</v>
      </c>
      <c r="R1780" t="s">
        <v>79</v>
      </c>
      <c r="S1780" t="s">
        <v>56</v>
      </c>
      <c r="T1780" t="s">
        <v>1771</v>
      </c>
    </row>
    <row r="1781" spans="1:20" x14ac:dyDescent="0.2">
      <c r="A1781" t="s">
        <v>1764</v>
      </c>
      <c r="B1781" t="s">
        <v>1765</v>
      </c>
      <c r="C1781">
        <v>2015</v>
      </c>
      <c r="D1781" t="s">
        <v>1766</v>
      </c>
      <c r="E1781" t="s">
        <v>1767</v>
      </c>
      <c r="F1781" t="s">
        <v>95</v>
      </c>
      <c r="G1781" t="s">
        <v>1768</v>
      </c>
      <c r="H1781">
        <v>2.5099999999999998</v>
      </c>
      <c r="I1781">
        <v>16</v>
      </c>
      <c r="J1781" t="s">
        <v>1775</v>
      </c>
      <c r="K1781" t="s">
        <v>1776</v>
      </c>
      <c r="L1781" s="6">
        <v>4.53</v>
      </c>
      <c r="M1781" t="s">
        <v>1773</v>
      </c>
      <c r="N1781" t="s">
        <v>1774</v>
      </c>
      <c r="O1781" t="s">
        <v>1772</v>
      </c>
      <c r="P1781">
        <v>0.5</v>
      </c>
      <c r="Q1781" t="s">
        <v>87</v>
      </c>
      <c r="R1781" t="s">
        <v>79</v>
      </c>
      <c r="S1781" t="s">
        <v>56</v>
      </c>
      <c r="T1781" t="s">
        <v>1771</v>
      </c>
    </row>
    <row r="1782" spans="1:20" x14ac:dyDescent="0.2">
      <c r="A1782" t="s">
        <v>1764</v>
      </c>
      <c r="B1782" t="s">
        <v>1765</v>
      </c>
      <c r="C1782">
        <v>2015</v>
      </c>
      <c r="D1782" t="s">
        <v>1766</v>
      </c>
      <c r="E1782" t="s">
        <v>1767</v>
      </c>
      <c r="F1782" t="s">
        <v>95</v>
      </c>
      <c r="G1782" t="s">
        <v>1768</v>
      </c>
      <c r="H1782">
        <v>2.5099999999999998</v>
      </c>
      <c r="I1782">
        <v>17</v>
      </c>
      <c r="J1782" t="s">
        <v>1775</v>
      </c>
      <c r="K1782" t="s">
        <v>1776</v>
      </c>
      <c r="L1782" s="6">
        <v>4.53</v>
      </c>
      <c r="M1782" t="s">
        <v>1777</v>
      </c>
      <c r="N1782" t="s">
        <v>1778</v>
      </c>
      <c r="O1782" t="s">
        <v>350</v>
      </c>
      <c r="P1782">
        <v>0.48</v>
      </c>
      <c r="Q1782" t="s">
        <v>87</v>
      </c>
      <c r="R1782" t="s">
        <v>79</v>
      </c>
      <c r="S1782" t="s">
        <v>56</v>
      </c>
      <c r="T1782" t="s">
        <v>1771</v>
      </c>
    </row>
    <row r="1783" spans="1:20" x14ac:dyDescent="0.2">
      <c r="A1783" t="s">
        <v>1764</v>
      </c>
      <c r="B1783" t="s">
        <v>1765</v>
      </c>
      <c r="C1783">
        <v>2015</v>
      </c>
      <c r="D1783" t="s">
        <v>1766</v>
      </c>
      <c r="E1783" t="s">
        <v>1767</v>
      </c>
      <c r="F1783" t="s">
        <v>95</v>
      </c>
      <c r="G1783" t="s">
        <v>1768</v>
      </c>
      <c r="H1783">
        <v>2.5099999999999998</v>
      </c>
      <c r="I1783">
        <v>17</v>
      </c>
      <c r="J1783" t="s">
        <v>1775</v>
      </c>
      <c r="K1783" t="s">
        <v>1776</v>
      </c>
      <c r="L1783" s="6">
        <v>4.53</v>
      </c>
      <c r="M1783" t="s">
        <v>1723</v>
      </c>
      <c r="N1783" t="s">
        <v>1779</v>
      </c>
      <c r="O1783" t="s">
        <v>350</v>
      </c>
      <c r="P1783">
        <v>0.56000000000000005</v>
      </c>
      <c r="Q1783" t="s">
        <v>87</v>
      </c>
      <c r="R1783" t="s">
        <v>79</v>
      </c>
      <c r="S1783" t="s">
        <v>56</v>
      </c>
      <c r="T1783" t="s">
        <v>1771</v>
      </c>
    </row>
    <row r="1784" spans="1:20" x14ac:dyDescent="0.2">
      <c r="A1784" t="s">
        <v>1764</v>
      </c>
      <c r="B1784" t="s">
        <v>1765</v>
      </c>
      <c r="C1784">
        <v>2015</v>
      </c>
      <c r="D1784" t="s">
        <v>1766</v>
      </c>
      <c r="E1784" t="s">
        <v>1767</v>
      </c>
      <c r="F1784" t="s">
        <v>95</v>
      </c>
      <c r="G1784" t="s">
        <v>1768</v>
      </c>
      <c r="H1784">
        <v>2.5099999999999998</v>
      </c>
      <c r="I1784">
        <v>15</v>
      </c>
      <c r="J1784" t="s">
        <v>1775</v>
      </c>
      <c r="K1784" t="s">
        <v>1776</v>
      </c>
      <c r="L1784" s="6">
        <v>4.53</v>
      </c>
      <c r="M1784" t="s">
        <v>1780</v>
      </c>
      <c r="N1784" t="s">
        <v>1781</v>
      </c>
      <c r="O1784" t="s">
        <v>1782</v>
      </c>
      <c r="P1784">
        <v>0.49</v>
      </c>
      <c r="Q1784" t="s">
        <v>87</v>
      </c>
      <c r="R1784" t="s">
        <v>79</v>
      </c>
      <c r="S1784" t="s">
        <v>56</v>
      </c>
      <c r="T1784" t="s">
        <v>1771</v>
      </c>
    </row>
    <row r="1785" spans="1:20" x14ac:dyDescent="0.2">
      <c r="A1785" t="s">
        <v>1764</v>
      </c>
      <c r="B1785" t="s">
        <v>1765</v>
      </c>
      <c r="C1785">
        <v>2015</v>
      </c>
      <c r="D1785" t="s">
        <v>1766</v>
      </c>
      <c r="E1785" t="s">
        <v>1767</v>
      </c>
      <c r="F1785" t="s">
        <v>95</v>
      </c>
      <c r="G1785" t="s">
        <v>1768</v>
      </c>
      <c r="H1785">
        <v>2.5099999999999998</v>
      </c>
      <c r="I1785">
        <v>15</v>
      </c>
      <c r="J1785" t="s">
        <v>1775</v>
      </c>
      <c r="K1785" t="s">
        <v>1776</v>
      </c>
      <c r="L1785" s="6">
        <v>4.53</v>
      </c>
      <c r="M1785" t="s">
        <v>1783</v>
      </c>
      <c r="N1785" t="s">
        <v>1784</v>
      </c>
      <c r="O1785" t="s">
        <v>1782</v>
      </c>
      <c r="P1785">
        <v>0.48</v>
      </c>
      <c r="R1785" t="s">
        <v>79</v>
      </c>
      <c r="S1785" t="s">
        <v>56</v>
      </c>
      <c r="T1785" t="s">
        <v>1771</v>
      </c>
    </row>
    <row r="1786" spans="1:20" x14ac:dyDescent="0.2">
      <c r="A1786" t="s">
        <v>1764</v>
      </c>
      <c r="B1786" t="s">
        <v>1765</v>
      </c>
      <c r="C1786">
        <v>2015</v>
      </c>
      <c r="D1786" t="s">
        <v>1766</v>
      </c>
      <c r="E1786" t="s">
        <v>1767</v>
      </c>
      <c r="F1786" t="s">
        <v>95</v>
      </c>
      <c r="G1786" t="s">
        <v>1768</v>
      </c>
      <c r="H1786">
        <v>2.5099999999999998</v>
      </c>
      <c r="I1786">
        <v>15</v>
      </c>
      <c r="J1786" t="s">
        <v>1775</v>
      </c>
      <c r="K1786" t="s">
        <v>1776</v>
      </c>
      <c r="L1786" s="6">
        <v>4.53</v>
      </c>
      <c r="M1786" t="s">
        <v>1785</v>
      </c>
      <c r="N1786" t="s">
        <v>1786</v>
      </c>
      <c r="O1786" t="s">
        <v>1782</v>
      </c>
      <c r="P1786">
        <v>0.45</v>
      </c>
      <c r="R1786" t="s">
        <v>79</v>
      </c>
      <c r="S1786" t="s">
        <v>56</v>
      </c>
      <c r="T1786" t="s">
        <v>1771</v>
      </c>
    </row>
    <row r="1787" spans="1:20" x14ac:dyDescent="0.2">
      <c r="A1787" t="s">
        <v>1787</v>
      </c>
      <c r="B1787" t="s">
        <v>1788</v>
      </c>
      <c r="C1787">
        <v>2007</v>
      </c>
      <c r="D1787" t="s">
        <v>321</v>
      </c>
      <c r="E1787" t="s">
        <v>1789</v>
      </c>
      <c r="F1787" t="s">
        <v>50</v>
      </c>
      <c r="G1787" t="s">
        <v>1790</v>
      </c>
      <c r="H1787">
        <f>4+(2/12)</f>
        <v>4.166666666666667</v>
      </c>
      <c r="I1787">
        <v>63</v>
      </c>
      <c r="J1787" t="s">
        <v>188</v>
      </c>
      <c r="K1787" t="s">
        <v>1791</v>
      </c>
      <c r="M1787" t="s">
        <v>1792</v>
      </c>
      <c r="O1787" s="12" t="s">
        <v>1793</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48A2-AFE8-47A8-A886-4C3209382D46}">
  <dimension ref="A1:T17"/>
  <sheetViews>
    <sheetView workbookViewId="0">
      <pane ySplit="1" topLeftCell="A2" activePane="bottomLeft" state="frozen"/>
      <selection pane="bottomLeft" activeCell="H18" sqref="H18"/>
    </sheetView>
  </sheetViews>
  <sheetFormatPr baseColWidth="10" defaultColWidth="11" defaultRowHeight="16" x14ac:dyDescent="0.2"/>
  <cols>
    <col min="1" max="1" width="23.5" customWidth="1"/>
    <col min="2" max="2" width="19.83203125" customWidth="1"/>
    <col min="5" max="5" width="38.33203125" customWidth="1"/>
    <col min="8" max="8" width="16.6640625" style="6" customWidth="1"/>
    <col min="10" max="10" width="14.6640625" customWidth="1"/>
    <col min="11" max="11" width="20.5" customWidth="1"/>
    <col min="12" max="12" width="28" customWidth="1"/>
    <col min="13" max="13" width="19.6640625" customWidth="1"/>
    <col min="14" max="14" width="22.5" customWidth="1"/>
    <col min="15" max="15" width="18.6640625" customWidth="1"/>
    <col min="16" max="17" width="18" customWidth="1"/>
  </cols>
  <sheetData>
    <row r="1" spans="1:20" s="1" customFormat="1" x14ac:dyDescent="0.2">
      <c r="A1" s="1" t="s">
        <v>1</v>
      </c>
      <c r="B1" s="1" t="s">
        <v>3</v>
      </c>
      <c r="C1" s="1" t="s">
        <v>5</v>
      </c>
      <c r="D1" s="1" t="s">
        <v>7</v>
      </c>
      <c r="E1" s="1" t="s">
        <v>9</v>
      </c>
      <c r="F1" s="1" t="s">
        <v>11</v>
      </c>
      <c r="G1" s="1" t="s">
        <v>13</v>
      </c>
      <c r="H1" s="5" t="s">
        <v>15</v>
      </c>
      <c r="I1" s="1" t="s">
        <v>17</v>
      </c>
      <c r="J1" s="1" t="s">
        <v>19</v>
      </c>
      <c r="K1" s="1" t="s">
        <v>21</v>
      </c>
      <c r="L1" s="1" t="s">
        <v>23</v>
      </c>
      <c r="M1" s="1" t="s">
        <v>25</v>
      </c>
      <c r="N1" s="1" t="s">
        <v>27</v>
      </c>
      <c r="O1" s="1" t="s">
        <v>29</v>
      </c>
      <c r="P1" s="1" t="s">
        <v>33</v>
      </c>
      <c r="Q1" s="2" t="s">
        <v>31</v>
      </c>
      <c r="R1" s="2" t="s">
        <v>37</v>
      </c>
      <c r="S1" s="2" t="s">
        <v>39</v>
      </c>
      <c r="T1" s="2" t="s">
        <v>41</v>
      </c>
    </row>
    <row r="2" spans="1:20" x14ac:dyDescent="0.2">
      <c r="A2" t="s">
        <v>1794</v>
      </c>
      <c r="B2" t="s">
        <v>1795</v>
      </c>
      <c r="C2">
        <v>2005</v>
      </c>
      <c r="D2" t="s">
        <v>1796</v>
      </c>
      <c r="E2" s="4" t="s">
        <v>1797</v>
      </c>
      <c r="F2" s="4" t="s">
        <v>95</v>
      </c>
      <c r="G2" t="s">
        <v>1798</v>
      </c>
      <c r="H2" s="6">
        <f>(9.98/12 + 11.03/12)/2</f>
        <v>0.87541666666666662</v>
      </c>
      <c r="I2">
        <f>14.05/12</f>
        <v>1.1708333333333334</v>
      </c>
      <c r="J2">
        <v>24</v>
      </c>
      <c r="K2" t="s">
        <v>1799</v>
      </c>
      <c r="L2" t="s">
        <v>1800</v>
      </c>
      <c r="M2" t="s">
        <v>1801</v>
      </c>
      <c r="N2" t="s">
        <v>1802</v>
      </c>
      <c r="O2" t="s">
        <v>1803</v>
      </c>
      <c r="P2">
        <v>0.32</v>
      </c>
      <c r="Q2" t="s">
        <v>159</v>
      </c>
      <c r="R2" t="s">
        <v>79</v>
      </c>
      <c r="S2" t="s">
        <v>56</v>
      </c>
      <c r="T2" t="s">
        <v>1804</v>
      </c>
    </row>
    <row r="3" spans="1:20" x14ac:dyDescent="0.2">
      <c r="A3" t="s">
        <v>1794</v>
      </c>
      <c r="B3" t="s">
        <v>1795</v>
      </c>
      <c r="C3">
        <v>2005</v>
      </c>
      <c r="D3" t="s">
        <v>1766</v>
      </c>
      <c r="E3" s="4" t="s">
        <v>1797</v>
      </c>
      <c r="F3" s="4" t="s">
        <v>95</v>
      </c>
      <c r="G3" t="s">
        <v>1798</v>
      </c>
      <c r="H3" s="6">
        <f t="shared" ref="H3:H9" si="0">(9.98/12 + 11.03/12)/2</f>
        <v>0.87541666666666662</v>
      </c>
      <c r="I3">
        <f t="shared" ref="I3:I9" si="1">14.05/12</f>
        <v>1.1708333333333334</v>
      </c>
      <c r="J3">
        <v>24</v>
      </c>
      <c r="K3" t="s">
        <v>1799</v>
      </c>
      <c r="L3" t="s">
        <v>1800</v>
      </c>
      <c r="M3" t="s">
        <v>1801</v>
      </c>
      <c r="N3" t="s">
        <v>1805</v>
      </c>
      <c r="O3" t="s">
        <v>1803</v>
      </c>
      <c r="P3">
        <v>0.12</v>
      </c>
      <c r="Q3" t="s">
        <v>159</v>
      </c>
      <c r="R3" t="s">
        <v>79</v>
      </c>
      <c r="S3" t="s">
        <v>56</v>
      </c>
      <c r="T3" t="s">
        <v>1804</v>
      </c>
    </row>
    <row r="4" spans="1:20" x14ac:dyDescent="0.2">
      <c r="A4" t="s">
        <v>1794</v>
      </c>
      <c r="B4" t="s">
        <v>1795</v>
      </c>
      <c r="C4">
        <v>2005</v>
      </c>
      <c r="D4" t="s">
        <v>1766</v>
      </c>
      <c r="E4" s="4" t="s">
        <v>1797</v>
      </c>
      <c r="F4" s="4" t="s">
        <v>95</v>
      </c>
      <c r="G4" t="s">
        <v>1798</v>
      </c>
      <c r="H4" s="6">
        <f t="shared" si="0"/>
        <v>0.87541666666666662</v>
      </c>
      <c r="I4">
        <f t="shared" si="1"/>
        <v>1.1708333333333334</v>
      </c>
      <c r="J4">
        <v>24</v>
      </c>
      <c r="K4" t="s">
        <v>1799</v>
      </c>
      <c r="L4" t="s">
        <v>1800</v>
      </c>
      <c r="M4" t="s">
        <v>1801</v>
      </c>
      <c r="N4" t="s">
        <v>1806</v>
      </c>
      <c r="O4" t="s">
        <v>1803</v>
      </c>
      <c r="P4">
        <v>-0.22</v>
      </c>
      <c r="Q4" t="s">
        <v>159</v>
      </c>
      <c r="R4" t="s">
        <v>79</v>
      </c>
      <c r="S4" t="s">
        <v>56</v>
      </c>
      <c r="T4" t="s">
        <v>1804</v>
      </c>
    </row>
    <row r="5" spans="1:20" x14ac:dyDescent="0.2">
      <c r="A5" t="s">
        <v>1794</v>
      </c>
      <c r="B5" t="s">
        <v>1795</v>
      </c>
      <c r="C5">
        <v>2005</v>
      </c>
      <c r="D5" t="s">
        <v>1766</v>
      </c>
      <c r="E5" s="4" t="s">
        <v>1797</v>
      </c>
      <c r="F5" s="4" t="s">
        <v>95</v>
      </c>
      <c r="G5" t="s">
        <v>1798</v>
      </c>
      <c r="H5" s="6">
        <f t="shared" si="0"/>
        <v>0.87541666666666662</v>
      </c>
      <c r="I5">
        <f t="shared" si="1"/>
        <v>1.1708333333333334</v>
      </c>
      <c r="J5">
        <v>24</v>
      </c>
      <c r="K5" t="s">
        <v>1799</v>
      </c>
      <c r="L5" t="s">
        <v>1800</v>
      </c>
      <c r="M5" t="s">
        <v>1801</v>
      </c>
      <c r="N5" t="s">
        <v>1807</v>
      </c>
      <c r="O5" t="s">
        <v>1803</v>
      </c>
      <c r="P5">
        <v>0.31</v>
      </c>
      <c r="Q5" t="s">
        <v>159</v>
      </c>
      <c r="R5" t="s">
        <v>79</v>
      </c>
      <c r="S5" t="s">
        <v>56</v>
      </c>
      <c r="T5" t="s">
        <v>1808</v>
      </c>
    </row>
    <row r="6" spans="1:20" x14ac:dyDescent="0.2">
      <c r="A6" t="s">
        <v>1794</v>
      </c>
      <c r="B6" t="s">
        <v>1795</v>
      </c>
      <c r="C6">
        <v>2005</v>
      </c>
      <c r="D6" t="s">
        <v>1766</v>
      </c>
      <c r="E6" s="4" t="s">
        <v>1797</v>
      </c>
      <c r="F6" s="4" t="s">
        <v>95</v>
      </c>
      <c r="G6" t="s">
        <v>1798</v>
      </c>
      <c r="H6" s="6">
        <f t="shared" si="0"/>
        <v>0.87541666666666662</v>
      </c>
      <c r="I6">
        <f t="shared" si="1"/>
        <v>1.1708333333333334</v>
      </c>
      <c r="J6">
        <v>24</v>
      </c>
      <c r="K6" t="s">
        <v>1799</v>
      </c>
      <c r="L6" t="s">
        <v>1809</v>
      </c>
      <c r="M6" t="s">
        <v>1801</v>
      </c>
      <c r="N6" t="s">
        <v>1802</v>
      </c>
      <c r="O6" t="s">
        <v>1803</v>
      </c>
      <c r="P6">
        <v>0.56999999999999995</v>
      </c>
      <c r="Q6" t="s">
        <v>159</v>
      </c>
      <c r="R6" t="s">
        <v>79</v>
      </c>
      <c r="S6" t="s">
        <v>56</v>
      </c>
      <c r="T6" t="s">
        <v>1804</v>
      </c>
    </row>
    <row r="7" spans="1:20" x14ac:dyDescent="0.2">
      <c r="A7" t="s">
        <v>1794</v>
      </c>
      <c r="B7" t="s">
        <v>1795</v>
      </c>
      <c r="C7">
        <v>2005</v>
      </c>
      <c r="D7" t="s">
        <v>1766</v>
      </c>
      <c r="E7" s="4" t="s">
        <v>1797</v>
      </c>
      <c r="F7" s="4" t="s">
        <v>95</v>
      </c>
      <c r="G7" t="s">
        <v>1798</v>
      </c>
      <c r="H7" s="6">
        <f t="shared" si="0"/>
        <v>0.87541666666666662</v>
      </c>
      <c r="I7">
        <f t="shared" si="1"/>
        <v>1.1708333333333334</v>
      </c>
      <c r="J7">
        <v>24</v>
      </c>
      <c r="K7" t="s">
        <v>1799</v>
      </c>
      <c r="L7" t="s">
        <v>1809</v>
      </c>
      <c r="M7" t="s">
        <v>1801</v>
      </c>
      <c r="N7" t="s">
        <v>1805</v>
      </c>
      <c r="O7" t="s">
        <v>1803</v>
      </c>
      <c r="P7">
        <v>0.49</v>
      </c>
      <c r="Q7" t="s">
        <v>159</v>
      </c>
      <c r="R7" t="s">
        <v>79</v>
      </c>
      <c r="S7" t="s">
        <v>56</v>
      </c>
      <c r="T7" t="s">
        <v>1804</v>
      </c>
    </row>
    <row r="8" spans="1:20" x14ac:dyDescent="0.2">
      <c r="A8" t="s">
        <v>1794</v>
      </c>
      <c r="B8" t="s">
        <v>1795</v>
      </c>
      <c r="C8">
        <v>2005</v>
      </c>
      <c r="D8" t="s">
        <v>1766</v>
      </c>
      <c r="E8" s="4" t="s">
        <v>1797</v>
      </c>
      <c r="F8" s="4" t="s">
        <v>95</v>
      </c>
      <c r="G8" t="s">
        <v>1798</v>
      </c>
      <c r="H8" s="6">
        <f t="shared" si="0"/>
        <v>0.87541666666666662</v>
      </c>
      <c r="I8">
        <f t="shared" si="1"/>
        <v>1.1708333333333334</v>
      </c>
      <c r="J8">
        <v>24</v>
      </c>
      <c r="K8" t="s">
        <v>1799</v>
      </c>
      <c r="L8" t="s">
        <v>1809</v>
      </c>
      <c r="M8" t="s">
        <v>1801</v>
      </c>
      <c r="N8" t="s">
        <v>1806</v>
      </c>
      <c r="O8" t="s">
        <v>1803</v>
      </c>
      <c r="P8">
        <v>0.24</v>
      </c>
      <c r="Q8" t="s">
        <v>159</v>
      </c>
      <c r="R8" t="s">
        <v>79</v>
      </c>
      <c r="S8" t="s">
        <v>56</v>
      </c>
      <c r="T8" t="s">
        <v>1804</v>
      </c>
    </row>
    <row r="9" spans="1:20" x14ac:dyDescent="0.2">
      <c r="A9" t="s">
        <v>1794</v>
      </c>
      <c r="B9" t="s">
        <v>1795</v>
      </c>
      <c r="C9">
        <v>2005</v>
      </c>
      <c r="D9" t="s">
        <v>1766</v>
      </c>
      <c r="E9" s="4" t="s">
        <v>1797</v>
      </c>
      <c r="F9" s="4" t="s">
        <v>95</v>
      </c>
      <c r="G9" t="s">
        <v>1798</v>
      </c>
      <c r="H9" s="6">
        <f t="shared" si="0"/>
        <v>0.87541666666666662</v>
      </c>
      <c r="I9">
        <f t="shared" si="1"/>
        <v>1.1708333333333334</v>
      </c>
      <c r="J9">
        <v>24</v>
      </c>
      <c r="K9" t="s">
        <v>1799</v>
      </c>
      <c r="L9" t="s">
        <v>1809</v>
      </c>
      <c r="M9" t="s">
        <v>1801</v>
      </c>
      <c r="N9" t="s">
        <v>1807</v>
      </c>
      <c r="O9" t="s">
        <v>1803</v>
      </c>
      <c r="P9">
        <v>0.78</v>
      </c>
      <c r="Q9" t="s">
        <v>159</v>
      </c>
      <c r="R9" t="s">
        <v>79</v>
      </c>
      <c r="S9" t="s">
        <v>56</v>
      </c>
      <c r="T9" t="s">
        <v>1804</v>
      </c>
    </row>
    <row r="10" spans="1:20" x14ac:dyDescent="0.2">
      <c r="A10" t="s">
        <v>1794</v>
      </c>
      <c r="B10" t="s">
        <v>1795</v>
      </c>
      <c r="C10">
        <v>2005</v>
      </c>
      <c r="D10" t="s">
        <v>1766</v>
      </c>
      <c r="E10" s="4" t="s">
        <v>1797</v>
      </c>
      <c r="F10" s="4" t="s">
        <v>95</v>
      </c>
      <c r="G10" t="s">
        <v>1798</v>
      </c>
      <c r="H10" s="6">
        <f>(9.98/12 + 11.03/12)/2</f>
        <v>0.87541666666666662</v>
      </c>
      <c r="I10">
        <f>18.16/12</f>
        <v>1.5133333333333334</v>
      </c>
      <c r="J10">
        <v>20</v>
      </c>
      <c r="K10" t="s">
        <v>1799</v>
      </c>
      <c r="L10" t="s">
        <v>1800</v>
      </c>
      <c r="M10" t="s">
        <v>1801</v>
      </c>
      <c r="N10" t="s">
        <v>1802</v>
      </c>
      <c r="O10" t="s">
        <v>1803</v>
      </c>
      <c r="P10">
        <v>0.32</v>
      </c>
      <c r="Q10" t="s">
        <v>159</v>
      </c>
      <c r="R10" t="s">
        <v>79</v>
      </c>
      <c r="S10" t="s">
        <v>56</v>
      </c>
      <c r="T10" t="s">
        <v>1804</v>
      </c>
    </row>
    <row r="11" spans="1:20" x14ac:dyDescent="0.2">
      <c r="A11" t="s">
        <v>1794</v>
      </c>
      <c r="B11" t="s">
        <v>1795</v>
      </c>
      <c r="C11">
        <v>2005</v>
      </c>
      <c r="D11" t="s">
        <v>1766</v>
      </c>
      <c r="E11" s="4" t="s">
        <v>1797</v>
      </c>
      <c r="F11" s="4" t="s">
        <v>95</v>
      </c>
      <c r="G11" t="s">
        <v>1798</v>
      </c>
      <c r="H11" s="6">
        <f t="shared" ref="H11:H17" si="2">(9.98/12 + 11.03/12)/2</f>
        <v>0.87541666666666662</v>
      </c>
      <c r="I11">
        <f t="shared" ref="I11:I17" si="3">18.16/12</f>
        <v>1.5133333333333334</v>
      </c>
      <c r="J11">
        <v>20</v>
      </c>
      <c r="K11" t="s">
        <v>1799</v>
      </c>
      <c r="L11" t="s">
        <v>1800</v>
      </c>
      <c r="M11" t="s">
        <v>1801</v>
      </c>
      <c r="N11" t="s">
        <v>1805</v>
      </c>
      <c r="O11" t="s">
        <v>1803</v>
      </c>
      <c r="P11">
        <v>0.17</v>
      </c>
      <c r="Q11" t="s">
        <v>159</v>
      </c>
      <c r="R11" t="s">
        <v>79</v>
      </c>
      <c r="S11" t="s">
        <v>56</v>
      </c>
      <c r="T11" t="s">
        <v>1804</v>
      </c>
    </row>
    <row r="12" spans="1:20" x14ac:dyDescent="0.2">
      <c r="A12" t="s">
        <v>1794</v>
      </c>
      <c r="B12" t="s">
        <v>1795</v>
      </c>
      <c r="C12">
        <v>2005</v>
      </c>
      <c r="D12" t="s">
        <v>1766</v>
      </c>
      <c r="E12" s="4" t="s">
        <v>1797</v>
      </c>
      <c r="F12" s="4" t="s">
        <v>95</v>
      </c>
      <c r="G12" t="s">
        <v>1798</v>
      </c>
      <c r="H12" s="6">
        <f t="shared" si="2"/>
        <v>0.87541666666666662</v>
      </c>
      <c r="I12">
        <f t="shared" si="3"/>
        <v>1.5133333333333334</v>
      </c>
      <c r="J12">
        <v>20</v>
      </c>
      <c r="K12" t="s">
        <v>1799</v>
      </c>
      <c r="L12" t="s">
        <v>1800</v>
      </c>
      <c r="M12" t="s">
        <v>1801</v>
      </c>
      <c r="N12" t="s">
        <v>1806</v>
      </c>
      <c r="O12" t="s">
        <v>1803</v>
      </c>
      <c r="P12">
        <v>0.09</v>
      </c>
      <c r="Q12" t="s">
        <v>159</v>
      </c>
      <c r="R12" t="s">
        <v>79</v>
      </c>
      <c r="S12" t="s">
        <v>56</v>
      </c>
      <c r="T12" t="s">
        <v>1804</v>
      </c>
    </row>
    <row r="13" spans="1:20" x14ac:dyDescent="0.2">
      <c r="A13" t="s">
        <v>1794</v>
      </c>
      <c r="B13" t="s">
        <v>1795</v>
      </c>
      <c r="C13">
        <v>2005</v>
      </c>
      <c r="D13" t="s">
        <v>1766</v>
      </c>
      <c r="E13" s="4" t="s">
        <v>1797</v>
      </c>
      <c r="F13" s="4" t="s">
        <v>95</v>
      </c>
      <c r="G13" t="s">
        <v>1798</v>
      </c>
      <c r="H13" s="6">
        <f>(9.98/12 + 11.03/12)/2</f>
        <v>0.87541666666666662</v>
      </c>
      <c r="I13">
        <f t="shared" si="3"/>
        <v>1.5133333333333334</v>
      </c>
      <c r="J13">
        <v>20</v>
      </c>
      <c r="K13" t="s">
        <v>1799</v>
      </c>
      <c r="L13" t="s">
        <v>1800</v>
      </c>
      <c r="M13" t="s">
        <v>1801</v>
      </c>
      <c r="N13" t="s">
        <v>1807</v>
      </c>
      <c r="O13" t="s">
        <v>1803</v>
      </c>
      <c r="P13">
        <v>0.61</v>
      </c>
      <c r="Q13" t="s">
        <v>159</v>
      </c>
      <c r="R13" t="s">
        <v>79</v>
      </c>
      <c r="S13" t="s">
        <v>56</v>
      </c>
      <c r="T13" t="s">
        <v>1804</v>
      </c>
    </row>
    <row r="14" spans="1:20" x14ac:dyDescent="0.2">
      <c r="A14" t="s">
        <v>1794</v>
      </c>
      <c r="B14" t="s">
        <v>1795</v>
      </c>
      <c r="C14">
        <v>2005</v>
      </c>
      <c r="D14" t="s">
        <v>1766</v>
      </c>
      <c r="E14" s="4" t="s">
        <v>1797</v>
      </c>
      <c r="F14" s="4" t="s">
        <v>95</v>
      </c>
      <c r="G14" t="s">
        <v>1798</v>
      </c>
      <c r="H14" s="6">
        <f t="shared" si="2"/>
        <v>0.87541666666666662</v>
      </c>
      <c r="I14">
        <f t="shared" si="3"/>
        <v>1.5133333333333334</v>
      </c>
      <c r="J14">
        <v>20</v>
      </c>
      <c r="K14" t="s">
        <v>1799</v>
      </c>
      <c r="L14" t="s">
        <v>1809</v>
      </c>
      <c r="M14" t="s">
        <v>1801</v>
      </c>
      <c r="N14" t="s">
        <v>1802</v>
      </c>
      <c r="O14" t="s">
        <v>1803</v>
      </c>
      <c r="P14">
        <v>0.47</v>
      </c>
      <c r="Q14" t="s">
        <v>159</v>
      </c>
      <c r="R14" t="s">
        <v>79</v>
      </c>
      <c r="S14" t="s">
        <v>56</v>
      </c>
      <c r="T14" t="s">
        <v>1804</v>
      </c>
    </row>
    <row r="15" spans="1:20" x14ac:dyDescent="0.2">
      <c r="A15" t="s">
        <v>1794</v>
      </c>
      <c r="B15" t="s">
        <v>1795</v>
      </c>
      <c r="C15">
        <v>2005</v>
      </c>
      <c r="D15" t="s">
        <v>1766</v>
      </c>
      <c r="E15" s="4" t="s">
        <v>1797</v>
      </c>
      <c r="F15" s="4" t="s">
        <v>95</v>
      </c>
      <c r="G15" t="s">
        <v>1798</v>
      </c>
      <c r="H15" s="6">
        <f t="shared" si="2"/>
        <v>0.87541666666666662</v>
      </c>
      <c r="I15">
        <f t="shared" si="3"/>
        <v>1.5133333333333334</v>
      </c>
      <c r="J15">
        <v>20</v>
      </c>
      <c r="K15" t="s">
        <v>1799</v>
      </c>
      <c r="L15" t="s">
        <v>1809</v>
      </c>
      <c r="M15" t="s">
        <v>1801</v>
      </c>
      <c r="N15" t="s">
        <v>1805</v>
      </c>
      <c r="O15" t="s">
        <v>1803</v>
      </c>
      <c r="P15">
        <v>0.64</v>
      </c>
      <c r="Q15" t="s">
        <v>159</v>
      </c>
      <c r="R15" t="s">
        <v>79</v>
      </c>
      <c r="S15" t="s">
        <v>56</v>
      </c>
      <c r="T15" t="s">
        <v>1804</v>
      </c>
    </row>
    <row r="16" spans="1:20" x14ac:dyDescent="0.2">
      <c r="A16" t="s">
        <v>1794</v>
      </c>
      <c r="B16" t="s">
        <v>1795</v>
      </c>
      <c r="C16">
        <v>2005</v>
      </c>
      <c r="D16" t="s">
        <v>1766</v>
      </c>
      <c r="E16" s="4" t="s">
        <v>1797</v>
      </c>
      <c r="F16" s="4" t="s">
        <v>95</v>
      </c>
      <c r="G16" t="s">
        <v>1798</v>
      </c>
      <c r="H16" s="6">
        <f t="shared" si="2"/>
        <v>0.87541666666666662</v>
      </c>
      <c r="I16">
        <f t="shared" si="3"/>
        <v>1.5133333333333334</v>
      </c>
      <c r="J16">
        <v>20</v>
      </c>
      <c r="K16" t="s">
        <v>1799</v>
      </c>
      <c r="L16" t="s">
        <v>1809</v>
      </c>
      <c r="M16" t="s">
        <v>1801</v>
      </c>
      <c r="N16" t="s">
        <v>1806</v>
      </c>
      <c r="O16" t="s">
        <v>1803</v>
      </c>
      <c r="P16">
        <v>0.28999999999999998</v>
      </c>
      <c r="Q16" t="s">
        <v>159</v>
      </c>
      <c r="R16" t="s">
        <v>79</v>
      </c>
      <c r="S16" t="s">
        <v>56</v>
      </c>
      <c r="T16" t="s">
        <v>1804</v>
      </c>
    </row>
    <row r="17" spans="1:20" x14ac:dyDescent="0.2">
      <c r="A17" t="s">
        <v>1794</v>
      </c>
      <c r="B17" t="s">
        <v>1795</v>
      </c>
      <c r="C17">
        <v>2005</v>
      </c>
      <c r="D17" t="s">
        <v>1766</v>
      </c>
      <c r="E17" s="4" t="s">
        <v>1797</v>
      </c>
      <c r="F17" s="4" t="s">
        <v>95</v>
      </c>
      <c r="G17" t="s">
        <v>1798</v>
      </c>
      <c r="H17" s="6">
        <f t="shared" si="2"/>
        <v>0.87541666666666662</v>
      </c>
      <c r="I17">
        <f t="shared" si="3"/>
        <v>1.5133333333333334</v>
      </c>
      <c r="J17">
        <v>20</v>
      </c>
      <c r="K17" t="s">
        <v>1799</v>
      </c>
      <c r="L17" t="s">
        <v>1809</v>
      </c>
      <c r="M17" t="s">
        <v>1801</v>
      </c>
      <c r="N17" t="s">
        <v>1807</v>
      </c>
      <c r="O17" t="s">
        <v>1803</v>
      </c>
      <c r="P17">
        <v>0.55000000000000004</v>
      </c>
      <c r="Q17" t="s">
        <v>159</v>
      </c>
      <c r="R17" t="s">
        <v>79</v>
      </c>
      <c r="S17" t="s">
        <v>56</v>
      </c>
      <c r="T17" t="s">
        <v>1804</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A5987-3DA8-474B-BC7A-54BE7D604F47}">
  <dimension ref="A1:F50"/>
  <sheetViews>
    <sheetView topLeftCell="A28" workbookViewId="0">
      <selection activeCell="D50" sqref="D50"/>
    </sheetView>
  </sheetViews>
  <sheetFormatPr baseColWidth="10" defaultColWidth="11" defaultRowHeight="16" x14ac:dyDescent="0.2"/>
  <cols>
    <col min="1" max="1" width="16.6640625" customWidth="1"/>
    <col min="2" max="2" width="18.1640625" customWidth="1"/>
    <col min="3" max="3" width="30" customWidth="1"/>
    <col min="4" max="4" width="17.6640625" customWidth="1"/>
    <col min="5" max="5" width="21" customWidth="1"/>
    <col min="6" max="6" width="14.33203125" customWidth="1"/>
  </cols>
  <sheetData>
    <row r="1" spans="1:6" x14ac:dyDescent="0.2">
      <c r="A1" s="2" t="s">
        <v>1810</v>
      </c>
      <c r="B1" s="2" t="s">
        <v>1811</v>
      </c>
      <c r="C1" s="2" t="s">
        <v>1812</v>
      </c>
      <c r="D1" s="2" t="s">
        <v>1813</v>
      </c>
      <c r="E1" s="2" t="s">
        <v>1814</v>
      </c>
      <c r="F1" s="2" t="s">
        <v>1815</v>
      </c>
    </row>
    <row r="2" spans="1:6" x14ac:dyDescent="0.2">
      <c r="A2" s="7">
        <v>42825</v>
      </c>
      <c r="B2" t="s">
        <v>1816</v>
      </c>
      <c r="C2" t="s">
        <v>1817</v>
      </c>
      <c r="D2">
        <v>1200000</v>
      </c>
      <c r="E2" t="s">
        <v>1818</v>
      </c>
    </row>
    <row r="3" spans="1:6" x14ac:dyDescent="0.2">
      <c r="A3" s="7">
        <v>43973</v>
      </c>
      <c r="B3" t="s">
        <v>1816</v>
      </c>
      <c r="C3" t="s">
        <v>1819</v>
      </c>
      <c r="D3">
        <v>1180000</v>
      </c>
      <c r="E3" t="s">
        <v>1820</v>
      </c>
    </row>
    <row r="4" spans="1:6" x14ac:dyDescent="0.2">
      <c r="A4" s="7">
        <v>43977</v>
      </c>
      <c r="B4" t="s">
        <v>1816</v>
      </c>
      <c r="C4" t="s">
        <v>1819</v>
      </c>
      <c r="D4">
        <v>1180000</v>
      </c>
      <c r="E4" t="s">
        <v>1821</v>
      </c>
    </row>
    <row r="5" spans="1:6" x14ac:dyDescent="0.2">
      <c r="A5" s="7">
        <v>43980</v>
      </c>
      <c r="B5" t="s">
        <v>1816</v>
      </c>
      <c r="C5" t="s">
        <v>1819</v>
      </c>
      <c r="D5">
        <v>1180000</v>
      </c>
      <c r="E5" t="s">
        <v>1822</v>
      </c>
    </row>
    <row r="6" spans="1:6" x14ac:dyDescent="0.2">
      <c r="A6" s="7">
        <v>43983</v>
      </c>
      <c r="B6" t="s">
        <v>1816</v>
      </c>
      <c r="C6" t="s">
        <v>1819</v>
      </c>
      <c r="D6">
        <v>1180000</v>
      </c>
      <c r="E6" t="s">
        <v>1823</v>
      </c>
    </row>
    <row r="7" spans="1:6" x14ac:dyDescent="0.2">
      <c r="A7" s="7">
        <v>43984</v>
      </c>
      <c r="B7" t="s">
        <v>1816</v>
      </c>
      <c r="C7" t="s">
        <v>1819</v>
      </c>
      <c r="D7">
        <v>1180000</v>
      </c>
      <c r="E7" t="s">
        <v>1824</v>
      </c>
    </row>
    <row r="8" spans="1:6" x14ac:dyDescent="0.2">
      <c r="A8" s="7">
        <v>43990</v>
      </c>
      <c r="B8" t="s">
        <v>1816</v>
      </c>
      <c r="C8" t="s">
        <v>1819</v>
      </c>
      <c r="D8">
        <v>1180000</v>
      </c>
      <c r="E8" t="s">
        <v>1825</v>
      </c>
    </row>
    <row r="9" spans="1:6" x14ac:dyDescent="0.2">
      <c r="A9" s="7">
        <v>43991</v>
      </c>
      <c r="B9" t="s">
        <v>1816</v>
      </c>
      <c r="C9" t="s">
        <v>1819</v>
      </c>
      <c r="D9">
        <v>1200000</v>
      </c>
      <c r="E9" t="s">
        <v>1826</v>
      </c>
    </row>
    <row r="10" spans="1:6" x14ac:dyDescent="0.2">
      <c r="A10" s="7">
        <v>43992</v>
      </c>
      <c r="B10" t="s">
        <v>1816</v>
      </c>
      <c r="C10" t="s">
        <v>1819</v>
      </c>
      <c r="D10">
        <v>1200000</v>
      </c>
      <c r="E10" t="s">
        <v>1827</v>
      </c>
    </row>
    <row r="11" spans="1:6" x14ac:dyDescent="0.2">
      <c r="A11" s="7">
        <v>43994</v>
      </c>
      <c r="B11" t="s">
        <v>1816</v>
      </c>
      <c r="C11" t="s">
        <v>1819</v>
      </c>
      <c r="D11">
        <v>1200000</v>
      </c>
      <c r="E11" t="s">
        <v>1828</v>
      </c>
    </row>
    <row r="12" spans="1:6" x14ac:dyDescent="0.2">
      <c r="A12" s="7">
        <v>43997</v>
      </c>
      <c r="B12" t="s">
        <v>1816</v>
      </c>
      <c r="C12" t="s">
        <v>1819</v>
      </c>
      <c r="D12">
        <v>1200000</v>
      </c>
      <c r="E12" t="s">
        <v>1829</v>
      </c>
    </row>
    <row r="13" spans="1:6" x14ac:dyDescent="0.2">
      <c r="A13" s="7">
        <v>43998</v>
      </c>
      <c r="B13" t="s">
        <v>1816</v>
      </c>
      <c r="C13" t="s">
        <v>1819</v>
      </c>
      <c r="D13">
        <v>1200000</v>
      </c>
      <c r="E13" t="s">
        <v>1830</v>
      </c>
    </row>
    <row r="14" spans="1:6" x14ac:dyDescent="0.2">
      <c r="A14" s="7">
        <v>43999</v>
      </c>
      <c r="B14" t="s">
        <v>1816</v>
      </c>
      <c r="C14" t="s">
        <v>1819</v>
      </c>
      <c r="D14">
        <v>1220000</v>
      </c>
      <c r="E14" t="s">
        <v>1831</v>
      </c>
    </row>
    <row r="15" spans="1:6" x14ac:dyDescent="0.2">
      <c r="A15" s="7">
        <v>44000</v>
      </c>
      <c r="B15" t="s">
        <v>1816</v>
      </c>
      <c r="C15" t="s">
        <v>1819</v>
      </c>
      <c r="D15">
        <v>1230000</v>
      </c>
      <c r="E15" t="s">
        <v>1832</v>
      </c>
    </row>
    <row r="16" spans="1:6" x14ac:dyDescent="0.2">
      <c r="A16" s="7">
        <v>44004</v>
      </c>
      <c r="B16" t="s">
        <v>1816</v>
      </c>
      <c r="C16" t="s">
        <v>1819</v>
      </c>
      <c r="D16">
        <v>1090000</v>
      </c>
      <c r="E16" t="s">
        <v>1833</v>
      </c>
    </row>
    <row r="17" spans="1:5" x14ac:dyDescent="0.2">
      <c r="A17" s="7">
        <v>44005</v>
      </c>
      <c r="B17" t="s">
        <v>1816</v>
      </c>
      <c r="C17" t="s">
        <v>1819</v>
      </c>
      <c r="D17">
        <v>1090000</v>
      </c>
      <c r="E17" t="s">
        <v>1834</v>
      </c>
    </row>
    <row r="18" spans="1:5" x14ac:dyDescent="0.2">
      <c r="A18" s="7">
        <v>44006</v>
      </c>
      <c r="B18" t="s">
        <v>1816</v>
      </c>
      <c r="C18" t="s">
        <v>1819</v>
      </c>
      <c r="D18">
        <v>1090000</v>
      </c>
      <c r="E18" t="s">
        <v>1835</v>
      </c>
    </row>
    <row r="19" spans="1:5" x14ac:dyDescent="0.2">
      <c r="A19" s="7">
        <v>44007</v>
      </c>
      <c r="B19" t="s">
        <v>1816</v>
      </c>
      <c r="C19" t="s">
        <v>1819</v>
      </c>
      <c r="D19">
        <v>1120000</v>
      </c>
      <c r="E19" t="s">
        <v>1836</v>
      </c>
    </row>
    <row r="20" spans="1:5" x14ac:dyDescent="0.2">
      <c r="A20" s="7">
        <v>44012</v>
      </c>
      <c r="B20" t="s">
        <v>1816</v>
      </c>
      <c r="C20" t="s">
        <v>1819</v>
      </c>
      <c r="D20">
        <v>1110000</v>
      </c>
      <c r="E20" t="s">
        <v>1837</v>
      </c>
    </row>
    <row r="21" spans="1:5" x14ac:dyDescent="0.2">
      <c r="A21" s="7">
        <v>44013</v>
      </c>
      <c r="B21" t="s">
        <v>1816</v>
      </c>
      <c r="C21" t="s">
        <v>1819</v>
      </c>
      <c r="D21">
        <v>1110000</v>
      </c>
      <c r="E21" t="s">
        <v>1838</v>
      </c>
    </row>
    <row r="22" spans="1:5" x14ac:dyDescent="0.2">
      <c r="A22" s="7">
        <v>44014</v>
      </c>
      <c r="B22" t="s">
        <v>1816</v>
      </c>
      <c r="C22" t="s">
        <v>1819</v>
      </c>
      <c r="D22">
        <v>1130000</v>
      </c>
      <c r="E22" t="s">
        <v>1839</v>
      </c>
    </row>
    <row r="23" spans="1:5" x14ac:dyDescent="0.2">
      <c r="A23" s="7">
        <v>44015</v>
      </c>
      <c r="B23" t="s">
        <v>1816</v>
      </c>
      <c r="C23" t="s">
        <v>1819</v>
      </c>
      <c r="D23">
        <v>1130000</v>
      </c>
      <c r="E23" t="s">
        <v>1840</v>
      </c>
    </row>
    <row r="24" spans="1:5" x14ac:dyDescent="0.2">
      <c r="A24" s="7">
        <v>44018</v>
      </c>
      <c r="B24" t="s">
        <v>1816</v>
      </c>
      <c r="C24" t="s">
        <v>1819</v>
      </c>
      <c r="D24">
        <v>1120000</v>
      </c>
      <c r="E24" t="s">
        <v>1841</v>
      </c>
    </row>
    <row r="25" spans="1:5" x14ac:dyDescent="0.2">
      <c r="A25" s="7">
        <v>44019</v>
      </c>
      <c r="B25" t="s">
        <v>1816</v>
      </c>
      <c r="C25" t="s">
        <v>1819</v>
      </c>
      <c r="D25">
        <v>1120000</v>
      </c>
      <c r="E25" t="s">
        <v>1842</v>
      </c>
    </row>
    <row r="26" spans="1:5" x14ac:dyDescent="0.2">
      <c r="A26" s="7">
        <v>44020</v>
      </c>
      <c r="B26" t="s">
        <v>1816</v>
      </c>
      <c r="C26" t="s">
        <v>1819</v>
      </c>
      <c r="D26">
        <v>1120000</v>
      </c>
      <c r="E26" t="s">
        <v>1843</v>
      </c>
    </row>
    <row r="27" spans="1:5" x14ac:dyDescent="0.2">
      <c r="A27" s="7">
        <v>44021</v>
      </c>
      <c r="B27" t="s">
        <v>1816</v>
      </c>
      <c r="C27" t="s">
        <v>1819</v>
      </c>
      <c r="D27">
        <v>1110000</v>
      </c>
      <c r="E27" t="s">
        <v>1844</v>
      </c>
    </row>
    <row r="28" spans="1:5" x14ac:dyDescent="0.2">
      <c r="A28" s="7">
        <v>44027</v>
      </c>
      <c r="B28" t="s">
        <v>1816</v>
      </c>
      <c r="C28" t="s">
        <v>1819</v>
      </c>
      <c r="D28">
        <v>1110000</v>
      </c>
      <c r="E28" t="s">
        <v>1845</v>
      </c>
    </row>
    <row r="29" spans="1:5" x14ac:dyDescent="0.2">
      <c r="A29" s="7">
        <v>44029</v>
      </c>
      <c r="B29" t="s">
        <v>1816</v>
      </c>
      <c r="C29" t="s">
        <v>1819</v>
      </c>
      <c r="D29">
        <v>1130000</v>
      </c>
      <c r="E29" t="s">
        <v>1846</v>
      </c>
    </row>
    <row r="30" spans="1:5" x14ac:dyDescent="0.2">
      <c r="A30" s="7">
        <v>44032</v>
      </c>
      <c r="B30" t="s">
        <v>1816</v>
      </c>
      <c r="C30" t="s">
        <v>1819</v>
      </c>
      <c r="D30">
        <v>1140000</v>
      </c>
      <c r="E30" t="s">
        <v>1847</v>
      </c>
    </row>
    <row r="31" spans="1:5" x14ac:dyDescent="0.2">
      <c r="A31" s="7">
        <v>44033</v>
      </c>
      <c r="B31" t="s">
        <v>1816</v>
      </c>
      <c r="C31" t="s">
        <v>1819</v>
      </c>
      <c r="D31">
        <v>1100000</v>
      </c>
      <c r="E31" t="s">
        <v>1848</v>
      </c>
    </row>
    <row r="32" spans="1:5" x14ac:dyDescent="0.2">
      <c r="A32" s="7">
        <v>44034</v>
      </c>
      <c r="B32" t="s">
        <v>1816</v>
      </c>
      <c r="C32" t="s">
        <v>1819</v>
      </c>
      <c r="D32">
        <v>1100000</v>
      </c>
      <c r="E32" t="s">
        <v>1849</v>
      </c>
    </row>
    <row r="33" spans="1:5" x14ac:dyDescent="0.2">
      <c r="A33" s="7">
        <v>44035</v>
      </c>
      <c r="B33" t="s">
        <v>1816</v>
      </c>
      <c r="C33" t="s">
        <v>1819</v>
      </c>
      <c r="D33">
        <v>1100000</v>
      </c>
      <c r="E33" t="s">
        <v>1850</v>
      </c>
    </row>
    <row r="34" spans="1:5" x14ac:dyDescent="0.2">
      <c r="A34" s="7">
        <v>44035</v>
      </c>
      <c r="B34" t="s">
        <v>1816</v>
      </c>
      <c r="C34" t="s">
        <v>1851</v>
      </c>
      <c r="D34">
        <v>1470000</v>
      </c>
      <c r="E34" t="s">
        <v>1852</v>
      </c>
    </row>
    <row r="35" spans="1:5" x14ac:dyDescent="0.2">
      <c r="A35" s="7">
        <v>44036</v>
      </c>
      <c r="B35" t="s">
        <v>1816</v>
      </c>
      <c r="C35" t="s">
        <v>1851</v>
      </c>
      <c r="D35">
        <v>1470000</v>
      </c>
      <c r="E35" t="s">
        <v>1853</v>
      </c>
    </row>
    <row r="36" spans="1:5" x14ac:dyDescent="0.2">
      <c r="A36" s="7">
        <v>44039</v>
      </c>
      <c r="B36" t="s">
        <v>1816</v>
      </c>
      <c r="C36" t="s">
        <v>1851</v>
      </c>
      <c r="D36">
        <v>1410000</v>
      </c>
      <c r="E36" t="s">
        <v>1854</v>
      </c>
    </row>
    <row r="37" spans="1:5" x14ac:dyDescent="0.2">
      <c r="A37" s="7">
        <v>44040</v>
      </c>
      <c r="B37" t="s">
        <v>1816</v>
      </c>
      <c r="C37" t="s">
        <v>1851</v>
      </c>
      <c r="D37">
        <v>1410000</v>
      </c>
      <c r="E37" t="s">
        <v>1855</v>
      </c>
    </row>
    <row r="38" spans="1:5" x14ac:dyDescent="0.2">
      <c r="A38" s="7">
        <v>44041</v>
      </c>
      <c r="B38" t="s">
        <v>1816</v>
      </c>
      <c r="C38" t="s">
        <v>1851</v>
      </c>
      <c r="D38">
        <v>1410000</v>
      </c>
      <c r="E38" t="s">
        <v>1856</v>
      </c>
    </row>
    <row r="39" spans="1:5" x14ac:dyDescent="0.2">
      <c r="A39" s="7">
        <v>44042</v>
      </c>
      <c r="B39" t="s">
        <v>1816</v>
      </c>
      <c r="C39" t="s">
        <v>1851</v>
      </c>
      <c r="D39">
        <v>1410000</v>
      </c>
      <c r="E39" t="s">
        <v>1857</v>
      </c>
    </row>
    <row r="40" spans="1:5" x14ac:dyDescent="0.2">
      <c r="A40" s="7">
        <v>44043</v>
      </c>
      <c r="B40" t="s">
        <v>1816</v>
      </c>
      <c r="C40" t="s">
        <v>1851</v>
      </c>
      <c r="D40">
        <v>1450000</v>
      </c>
      <c r="E40" t="s">
        <v>1858</v>
      </c>
    </row>
    <row r="41" spans="1:5" x14ac:dyDescent="0.2">
      <c r="A41" s="7">
        <v>44046</v>
      </c>
      <c r="B41" t="s">
        <v>1816</v>
      </c>
      <c r="C41" t="s">
        <v>1851</v>
      </c>
      <c r="D41">
        <v>1460000</v>
      </c>
      <c r="E41" t="s">
        <v>1834</v>
      </c>
    </row>
    <row r="42" spans="1:5" x14ac:dyDescent="0.2">
      <c r="A42" s="7">
        <v>44047</v>
      </c>
      <c r="B42" t="s">
        <v>1816</v>
      </c>
      <c r="C42" t="s">
        <v>1851</v>
      </c>
      <c r="D42">
        <v>1460000</v>
      </c>
      <c r="E42" t="s">
        <v>1859</v>
      </c>
    </row>
    <row r="43" spans="1:5" x14ac:dyDescent="0.2">
      <c r="A43" s="7">
        <v>44048</v>
      </c>
      <c r="B43" t="s">
        <v>1816</v>
      </c>
      <c r="C43" t="s">
        <v>1851</v>
      </c>
      <c r="D43">
        <v>1460000</v>
      </c>
      <c r="E43" t="s">
        <v>1860</v>
      </c>
    </row>
    <row r="44" spans="1:5" x14ac:dyDescent="0.2">
      <c r="A44" s="7">
        <v>44053</v>
      </c>
      <c r="B44" t="s">
        <v>1816</v>
      </c>
      <c r="C44" t="s">
        <v>1851</v>
      </c>
      <c r="D44">
        <v>1420000</v>
      </c>
      <c r="E44" t="s">
        <v>1861</v>
      </c>
    </row>
    <row r="45" spans="1:5" x14ac:dyDescent="0.2">
      <c r="A45" s="7">
        <v>44054</v>
      </c>
      <c r="B45" t="s">
        <v>1816</v>
      </c>
      <c r="C45" t="s">
        <v>1851</v>
      </c>
      <c r="D45">
        <v>1420000</v>
      </c>
      <c r="E45" t="s">
        <v>1862</v>
      </c>
    </row>
    <row r="46" spans="1:5" x14ac:dyDescent="0.2">
      <c r="A46" s="7">
        <v>44055</v>
      </c>
      <c r="B46" t="s">
        <v>1816</v>
      </c>
      <c r="C46" t="s">
        <v>1851</v>
      </c>
      <c r="D46">
        <v>1470000</v>
      </c>
      <c r="E46" t="s">
        <v>1863</v>
      </c>
    </row>
    <row r="47" spans="1:5" x14ac:dyDescent="0.2">
      <c r="A47" s="7">
        <v>44056</v>
      </c>
      <c r="B47" t="s">
        <v>1816</v>
      </c>
      <c r="C47" t="s">
        <v>1851</v>
      </c>
      <c r="D47">
        <v>1390000</v>
      </c>
      <c r="E47" t="s">
        <v>1864</v>
      </c>
    </row>
    <row r="48" spans="1:5" x14ac:dyDescent="0.2">
      <c r="A48" s="7">
        <v>44057</v>
      </c>
      <c r="B48" t="s">
        <v>1816</v>
      </c>
      <c r="C48" t="s">
        <v>1851</v>
      </c>
      <c r="D48">
        <v>1390000</v>
      </c>
      <c r="E48" t="s">
        <v>1850</v>
      </c>
    </row>
    <row r="49" spans="1:5" x14ac:dyDescent="0.2">
      <c r="A49" s="7">
        <v>44076</v>
      </c>
      <c r="B49" t="s">
        <v>1816</v>
      </c>
      <c r="C49" t="s">
        <v>1865</v>
      </c>
      <c r="D49">
        <v>1920000</v>
      </c>
      <c r="E49" t="s">
        <v>1866</v>
      </c>
    </row>
    <row r="50" spans="1:5" x14ac:dyDescent="0.2">
      <c r="A50" s="7">
        <v>44109</v>
      </c>
      <c r="B50" t="s">
        <v>1816</v>
      </c>
      <c r="C50" t="s">
        <v>1865</v>
      </c>
      <c r="D50">
        <v>1920000</v>
      </c>
      <c r="E50" t="s">
        <v>1867</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3A6247-4C9B-9049-8490-6F845DE82141}">
  <dimension ref="A1:D2"/>
  <sheetViews>
    <sheetView workbookViewId="0">
      <selection activeCell="C2" sqref="C2"/>
    </sheetView>
  </sheetViews>
  <sheetFormatPr baseColWidth="10" defaultColWidth="11" defaultRowHeight="16" x14ac:dyDescent="0.2"/>
  <cols>
    <col min="1" max="1" width="48.5" customWidth="1"/>
    <col min="2" max="2" width="60" customWidth="1"/>
    <col min="3" max="3" width="24.83203125" customWidth="1"/>
  </cols>
  <sheetData>
    <row r="1" spans="1:4" x14ac:dyDescent="0.2">
      <c r="A1" s="2" t="s">
        <v>1868</v>
      </c>
      <c r="B1" s="2" t="s">
        <v>1869</v>
      </c>
      <c r="C1" s="2" t="s">
        <v>1870</v>
      </c>
      <c r="D1" s="2" t="s">
        <v>1810</v>
      </c>
    </row>
    <row r="2" spans="1:4" x14ac:dyDescent="0.2">
      <c r="A2" t="s">
        <v>1871</v>
      </c>
      <c r="B2" t="s">
        <v>1872</v>
      </c>
      <c r="C2" t="s">
        <v>1873</v>
      </c>
      <c r="D2" s="7">
        <v>42825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coding_description</vt:lpstr>
      <vt:lpstr>data</vt:lpstr>
      <vt:lpstr>example</vt:lpstr>
      <vt:lpstr>search_protocol</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Manuel Bohn</dc:creator>
  <cp:keywords/>
  <dc:description/>
  <cp:lastModifiedBy>Microsoft Office User</cp:lastModifiedBy>
  <cp:revision/>
  <dcterms:created xsi:type="dcterms:W3CDTF">2020-04-23T07:15:54Z</dcterms:created>
  <dcterms:modified xsi:type="dcterms:W3CDTF">2020-10-12T08:01:49Z</dcterms:modified>
  <cp:category/>
  <cp:contentStatus/>
</cp:coreProperties>
</file>