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ilu\Documents\Dailutb\CaC Java\Ejercicios\Desafio Base de Datos\"/>
    </mc:Choice>
  </mc:AlternateContent>
  <bookViews>
    <workbookView xWindow="0" yWindow="0" windowWidth="21930" windowHeight="805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2" i="2"/>
  <c r="F15" i="2"/>
  <c r="I1" i="2"/>
  <c r="G1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2" i="2"/>
</calcChain>
</file>

<file path=xl/sharedStrings.xml><?xml version="1.0" encoding="utf-8"?>
<sst xmlns="http://schemas.openxmlformats.org/spreadsheetml/2006/main" count="87" uniqueCount="74">
  <si>
    <t>DNI</t>
  </si>
  <si>
    <t>Nombre</t>
  </si>
  <si>
    <t>Apellido</t>
  </si>
  <si>
    <t>presupuesto</t>
  </si>
  <si>
    <t>Primary Key</t>
  </si>
  <si>
    <t>Foreign Key</t>
  </si>
  <si>
    <t>Tabla 1 empleados</t>
  </si>
  <si>
    <t>Tabla 2 departamentos</t>
  </si>
  <si>
    <t>idEmpleado</t>
  </si>
  <si>
    <t>idDepartamento</t>
  </si>
  <si>
    <t>nombreDepartamento</t>
  </si>
  <si>
    <t>auto_increment</t>
  </si>
  <si>
    <t>numeroDepartamento</t>
  </si>
  <si>
    <t>Martin</t>
  </si>
  <si>
    <t>Zarabia</t>
  </si>
  <si>
    <t>Investigación</t>
  </si>
  <si>
    <t>Jose</t>
  </si>
  <si>
    <t>velez</t>
  </si>
  <si>
    <t>Paula</t>
  </si>
  <si>
    <t>Madariaga</t>
  </si>
  <si>
    <t>Pedro</t>
  </si>
  <si>
    <t>Perez</t>
  </si>
  <si>
    <t>Informática</t>
  </si>
  <si>
    <t>Mariana</t>
  </si>
  <si>
    <t>Lopez</t>
  </si>
  <si>
    <t>Gestión</t>
  </si>
  <si>
    <t>Abril</t>
  </si>
  <si>
    <t>Sanchez</t>
  </si>
  <si>
    <t>Desarrollo</t>
  </si>
  <si>
    <t>Marti</t>
  </si>
  <si>
    <t>Julia</t>
  </si>
  <si>
    <t>Omar</t>
  </si>
  <si>
    <t>Diaz</t>
  </si>
  <si>
    <t>Guadalupe</t>
  </si>
  <si>
    <t>Bernardo</t>
  </si>
  <si>
    <t>pantera</t>
  </si>
  <si>
    <t>Lucia</t>
  </si>
  <si>
    <t>Pesaro</t>
  </si>
  <si>
    <t>Maria</t>
  </si>
  <si>
    <t>diamante</t>
  </si>
  <si>
    <t>Carmen</t>
  </si>
  <si>
    <t>barbieri</t>
  </si>
  <si>
    <t>Comunicación</t>
  </si>
  <si>
    <t>31096675','Martin','Zarabia','77'</t>
  </si>
  <si>
    <t>77','Investigación','40000'</t>
  </si>
  <si>
    <t>14','Informática','80000'</t>
  </si>
  <si>
    <t>15','Gestión','95000'</t>
  </si>
  <si>
    <t>37','Desarrollo','65000'</t>
  </si>
  <si>
    <t>16','Comunicación','75000'</t>
  </si>
  <si>
    <t>34269854','Jose','velez','77'</t>
  </si>
  <si>
    <t>41369852','Paula','Madariaga','77'</t>
  </si>
  <si>
    <t>33698521','Pedro','Perez','14'</t>
  </si>
  <si>
    <t>32698547','Mariana','Lopez','15'</t>
  </si>
  <si>
    <t>42369854','Abril','Sanchez','37'</t>
  </si>
  <si>
    <t>36125896','Marti','Julia','14'</t>
  </si>
  <si>
    <t>36985471','Omar','Diaz','15'</t>
  </si>
  <si>
    <t>32145698','Guadalupe','Perez','77'</t>
  </si>
  <si>
    <t>32369854','Bernardo','pantera','37'</t>
  </si>
  <si>
    <t>36125965','Lucia','Pesaro','14'</t>
  </si>
  <si>
    <t>31236985','Maria','diamante','14'</t>
  </si>
  <si>
    <t>32698547','Carmen','barbieri','16'</t>
  </si>
  <si>
    <t>Juan</t>
  </si>
  <si>
    <t>31096678','Juan','Lopez','14'</t>
  </si>
  <si>
    <t>77'</t>
  </si>
  <si>
    <t>'Investigación'</t>
  </si>
  <si>
    <t>14'</t>
  </si>
  <si>
    <t>'Informática'</t>
  </si>
  <si>
    <t>15'</t>
  </si>
  <si>
    <t>'Gestión'</t>
  </si>
  <si>
    <t>37'</t>
  </si>
  <si>
    <t>'Desarrollo'</t>
  </si>
  <si>
    <t>16'</t>
  </si>
  <si>
    <t>'Comunicación'</t>
  </si>
  <si>
    <t>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</si>
</sst>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2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10" sqref="E10"/>
    </sheetView>
  </sheetViews>
  <sheetFormatPr baseColWidth="10" defaultRowHeight="15" x14ac:dyDescent="0.25"/>
  <cols>
    <col min="1" max="1" width="15.140625" customWidth="1"/>
    <col min="5" max="5" width="28.42578125" customWidth="1"/>
    <col min="6" max="6" width="21" bestFit="1" customWidth="1"/>
    <col min="7" max="7" width="22.28515625" customWidth="1"/>
    <col min="8" max="8" width="22" bestFit="1" customWidth="1"/>
    <col min="9" max="9" width="15" customWidth="1"/>
  </cols>
  <sheetData>
    <row r="2" spans="1:7" x14ac:dyDescent="0.25">
      <c r="A2" s="1" t="s">
        <v>6</v>
      </c>
      <c r="B2" s="1"/>
      <c r="C2" s="1"/>
      <c r="D2" s="1"/>
      <c r="E2" s="1"/>
    </row>
    <row r="3" spans="1:7" x14ac:dyDescent="0.25">
      <c r="A3" s="6" t="s">
        <v>8</v>
      </c>
      <c r="B3" s="2" t="s">
        <v>0</v>
      </c>
      <c r="C3" s="2" t="s">
        <v>1</v>
      </c>
      <c r="D3" s="2" t="s">
        <v>2</v>
      </c>
      <c r="E3" s="8" t="s">
        <v>12</v>
      </c>
    </row>
    <row r="4" spans="1:7" x14ac:dyDescent="0.25">
      <c r="A4" s="7" t="s">
        <v>4</v>
      </c>
      <c r="E4" s="9" t="s">
        <v>5</v>
      </c>
    </row>
    <row r="5" spans="1:7" x14ac:dyDescent="0.25">
      <c r="A5" t="s">
        <v>11</v>
      </c>
    </row>
    <row r="6" spans="1:7" x14ac:dyDescent="0.25">
      <c r="E6" s="3" t="s">
        <v>7</v>
      </c>
      <c r="F6" s="4"/>
      <c r="G6" s="5"/>
    </row>
    <row r="7" spans="1:7" x14ac:dyDescent="0.25">
      <c r="E7" s="6" t="s">
        <v>9</v>
      </c>
      <c r="F7" s="2" t="s">
        <v>10</v>
      </c>
      <c r="G7" s="2" t="s">
        <v>3</v>
      </c>
    </row>
    <row r="8" spans="1:7" x14ac:dyDescent="0.25">
      <c r="E8" s="7" t="s">
        <v>4</v>
      </c>
    </row>
    <row r="9" spans="1:7" x14ac:dyDescent="0.25">
      <c r="E9" t="s">
        <v>11</v>
      </c>
    </row>
  </sheetData>
  <mergeCells count="2">
    <mergeCell ref="A2:E2"/>
    <mergeCell ref="E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B1" workbookViewId="0">
      <selection activeCell="K8" sqref="K8"/>
    </sheetView>
  </sheetViews>
  <sheetFormatPr baseColWidth="10" defaultRowHeight="15" x14ac:dyDescent="0.25"/>
  <cols>
    <col min="1" max="1" width="66" bestFit="1" customWidth="1"/>
    <col min="2" max="2" width="12" bestFit="1" customWidth="1"/>
    <col min="7" max="8" width="31.7109375" bestFit="1" customWidth="1"/>
    <col min="9" max="9" width="24.42578125" bestFit="1" customWidth="1"/>
    <col min="10" max="10" width="24" bestFit="1" customWidth="1"/>
  </cols>
  <sheetData>
    <row r="1" spans="1:14" ht="18" x14ac:dyDescent="0.25">
      <c r="A1" s="10">
        <v>31096678</v>
      </c>
      <c r="B1" s="11" t="s">
        <v>61</v>
      </c>
      <c r="C1" t="s">
        <v>24</v>
      </c>
      <c r="D1">
        <v>14</v>
      </c>
      <c r="E1" t="s">
        <v>22</v>
      </c>
      <c r="F1">
        <v>80000</v>
      </c>
      <c r="G1" t="str">
        <f>CONCATENATE("'",A1,"'",",","'",B1,"'",",","'",C1,"'",",","'",D1,"'")</f>
        <v>'31096678','Juan','Lopez','14'</v>
      </c>
      <c r="H1" s="12" t="s">
        <v>62</v>
      </c>
      <c r="I1" t="str">
        <f>CONCATENATE("'",D1,"'",",","'",E1,"'",",","'",F1,"'")</f>
        <v>'14','Informática','80000'</v>
      </c>
    </row>
    <row r="2" spans="1:14" ht="18" x14ac:dyDescent="0.25">
      <c r="A2" s="10">
        <v>31096675</v>
      </c>
      <c r="B2" s="11" t="s">
        <v>13</v>
      </c>
      <c r="C2" t="s">
        <v>14</v>
      </c>
      <c r="D2">
        <v>77</v>
      </c>
      <c r="E2" t="s">
        <v>15</v>
      </c>
      <c r="F2">
        <v>40000</v>
      </c>
      <c r="G2" t="str">
        <f>CONCATENATE("'",A2,"'",",","'",B2,"'",",","'",C2,"'",",","'",D2,"'")</f>
        <v>'31096675','Martin','Zarabia','77'</v>
      </c>
      <c r="H2" s="12" t="s">
        <v>43</v>
      </c>
      <c r="I2" t="str">
        <f>CONCATENATE("'",D2,"'",",","'",E2,"'",",","'",F2,"'")</f>
        <v>'77','Investigación','40000'</v>
      </c>
      <c r="J2" s="12"/>
      <c r="K2">
        <v>11</v>
      </c>
      <c r="L2" t="s">
        <v>73</v>
      </c>
      <c r="M2">
        <v>40000</v>
      </c>
      <c r="N2">
        <f>M2*0.9</f>
        <v>36000</v>
      </c>
    </row>
    <row r="3" spans="1:14" ht="18" x14ac:dyDescent="0.25">
      <c r="A3" s="10">
        <v>34269854</v>
      </c>
      <c r="B3" s="11" t="s">
        <v>16</v>
      </c>
      <c r="C3" t="s">
        <v>17</v>
      </c>
      <c r="D3">
        <v>77</v>
      </c>
      <c r="E3" t="s">
        <v>15</v>
      </c>
      <c r="F3">
        <v>40000</v>
      </c>
      <c r="G3" t="str">
        <f t="shared" ref="G3:H14" si="0">CONCATENATE("'",A3,"'",",","'",B3,"'",",","'",C3,"'",",","'",D3,"'")</f>
        <v>'34269854','Jose','velez','77'</v>
      </c>
      <c r="H3" s="12" t="s">
        <v>49</v>
      </c>
      <c r="I3" t="str">
        <f t="shared" ref="I3:I14" si="1">CONCATENATE("'",D3,"'",",","'",E3,"'",",","'",F3,"'")</f>
        <v>'77','Investigación','40000'</v>
      </c>
      <c r="J3" s="12" t="s">
        <v>44</v>
      </c>
      <c r="K3" s="12" t="s">
        <v>63</v>
      </c>
      <c r="L3" t="s">
        <v>64</v>
      </c>
      <c r="M3">
        <v>40000</v>
      </c>
      <c r="N3">
        <f t="shared" ref="N3:N14" si="2">M3*0.9</f>
        <v>36000</v>
      </c>
    </row>
    <row r="4" spans="1:14" ht="18" x14ac:dyDescent="0.25">
      <c r="A4" s="10">
        <v>41369852</v>
      </c>
      <c r="B4" s="11" t="s">
        <v>18</v>
      </c>
      <c r="C4" t="s">
        <v>19</v>
      </c>
      <c r="D4">
        <v>77</v>
      </c>
      <c r="E4" t="s">
        <v>15</v>
      </c>
      <c r="F4">
        <v>40000</v>
      </c>
      <c r="G4" t="str">
        <f t="shared" si="0"/>
        <v>'41369852','Paula','Madariaga','77'</v>
      </c>
      <c r="H4" s="12" t="s">
        <v>50</v>
      </c>
      <c r="I4" t="str">
        <f t="shared" si="1"/>
        <v>'77','Investigación','40000'</v>
      </c>
      <c r="J4" s="12" t="s">
        <v>45</v>
      </c>
      <c r="K4" s="12" t="s">
        <v>65</v>
      </c>
      <c r="L4" t="s">
        <v>66</v>
      </c>
      <c r="M4">
        <v>80000</v>
      </c>
      <c r="N4">
        <f t="shared" si="2"/>
        <v>72000</v>
      </c>
    </row>
    <row r="5" spans="1:14" ht="18" x14ac:dyDescent="0.25">
      <c r="A5" s="10">
        <v>33698521</v>
      </c>
      <c r="B5" s="11" t="s">
        <v>20</v>
      </c>
      <c r="C5" t="s">
        <v>21</v>
      </c>
      <c r="D5">
        <v>14</v>
      </c>
      <c r="E5" t="s">
        <v>22</v>
      </c>
      <c r="F5">
        <v>80000</v>
      </c>
      <c r="G5" t="str">
        <f t="shared" si="0"/>
        <v>'33698521','Pedro','Perez','14'</v>
      </c>
      <c r="H5" s="12" t="s">
        <v>51</v>
      </c>
      <c r="I5" t="str">
        <f t="shared" si="1"/>
        <v>'14','Informática','80000'</v>
      </c>
      <c r="J5" s="12" t="s">
        <v>46</v>
      </c>
      <c r="K5" s="12" t="s">
        <v>67</v>
      </c>
      <c r="L5" t="s">
        <v>68</v>
      </c>
      <c r="M5">
        <v>95000</v>
      </c>
      <c r="N5">
        <f t="shared" si="2"/>
        <v>85500</v>
      </c>
    </row>
    <row r="6" spans="1:14" ht="18" x14ac:dyDescent="0.25">
      <c r="A6" s="10">
        <v>32698547</v>
      </c>
      <c r="B6" s="11" t="s">
        <v>23</v>
      </c>
      <c r="C6" t="s">
        <v>24</v>
      </c>
      <c r="D6">
        <v>15</v>
      </c>
      <c r="E6" t="s">
        <v>25</v>
      </c>
      <c r="F6">
        <v>95000</v>
      </c>
      <c r="G6" t="str">
        <f t="shared" si="0"/>
        <v>'32698547','Mariana','Lopez','15'</v>
      </c>
      <c r="H6" s="12" t="s">
        <v>52</v>
      </c>
      <c r="I6" t="str">
        <f t="shared" si="1"/>
        <v>'15','Gestión','95000'</v>
      </c>
      <c r="J6" s="12" t="s">
        <v>47</v>
      </c>
      <c r="K6" s="12" t="s">
        <v>69</v>
      </c>
      <c r="L6" t="s">
        <v>70</v>
      </c>
      <c r="M6">
        <v>65000</v>
      </c>
      <c r="N6">
        <f t="shared" si="2"/>
        <v>58500</v>
      </c>
    </row>
    <row r="7" spans="1:14" ht="18" x14ac:dyDescent="0.25">
      <c r="A7" s="10">
        <v>42369854</v>
      </c>
      <c r="B7" s="11" t="s">
        <v>26</v>
      </c>
      <c r="C7" t="s">
        <v>27</v>
      </c>
      <c r="D7">
        <v>37</v>
      </c>
      <c r="E7" t="s">
        <v>28</v>
      </c>
      <c r="F7">
        <v>65000</v>
      </c>
      <c r="G7" t="str">
        <f t="shared" si="0"/>
        <v>'42369854','Abril','Sanchez','37'</v>
      </c>
      <c r="H7" s="12" t="s">
        <v>53</v>
      </c>
      <c r="I7" t="str">
        <f t="shared" si="1"/>
        <v>'37','Desarrollo','65000'</v>
      </c>
      <c r="J7" s="12" t="s">
        <v>48</v>
      </c>
      <c r="K7" s="12" t="s">
        <v>71</v>
      </c>
      <c r="L7" t="s">
        <v>72</v>
      </c>
      <c r="M7">
        <v>75000</v>
      </c>
      <c r="N7">
        <f t="shared" si="2"/>
        <v>67500</v>
      </c>
    </row>
    <row r="8" spans="1:14" ht="18" x14ac:dyDescent="0.25">
      <c r="A8" s="10">
        <v>36125896</v>
      </c>
      <c r="B8" s="11" t="s">
        <v>29</v>
      </c>
      <c r="C8" t="s">
        <v>30</v>
      </c>
      <c r="D8">
        <v>14</v>
      </c>
      <c r="E8" t="s">
        <v>22</v>
      </c>
      <c r="F8">
        <v>80000</v>
      </c>
      <c r="G8" t="str">
        <f t="shared" si="0"/>
        <v>'36125896','Marti','Julia','14'</v>
      </c>
      <c r="H8" s="12" t="s">
        <v>54</v>
      </c>
      <c r="I8" t="str">
        <f t="shared" si="1"/>
        <v>'14','Informática','80000'</v>
      </c>
    </row>
    <row r="9" spans="1:14" ht="18" x14ac:dyDescent="0.25">
      <c r="A9" s="10">
        <v>36985471</v>
      </c>
      <c r="B9" s="11" t="s">
        <v>31</v>
      </c>
      <c r="C9" t="s">
        <v>32</v>
      </c>
      <c r="D9">
        <v>15</v>
      </c>
      <c r="E9" t="s">
        <v>25</v>
      </c>
      <c r="F9">
        <v>95000</v>
      </c>
      <c r="G9" t="str">
        <f t="shared" si="0"/>
        <v>'36985471','Omar','Diaz','15'</v>
      </c>
      <c r="H9" s="12" t="s">
        <v>55</v>
      </c>
      <c r="I9" t="str">
        <f t="shared" si="1"/>
        <v>'15','Gestión','95000'</v>
      </c>
    </row>
    <row r="10" spans="1:14" ht="18" x14ac:dyDescent="0.25">
      <c r="A10" s="10">
        <v>32145698</v>
      </c>
      <c r="B10" s="11" t="s">
        <v>33</v>
      </c>
      <c r="C10" t="s">
        <v>21</v>
      </c>
      <c r="D10">
        <v>77</v>
      </c>
      <c r="E10" t="s">
        <v>15</v>
      </c>
      <c r="F10">
        <v>40000</v>
      </c>
      <c r="G10" t="str">
        <f t="shared" si="0"/>
        <v>'32145698','Guadalupe','Perez','77'</v>
      </c>
      <c r="H10" s="12" t="s">
        <v>56</v>
      </c>
      <c r="I10" t="str">
        <f t="shared" si="1"/>
        <v>'77','Investigación','40000'</v>
      </c>
    </row>
    <row r="11" spans="1:14" ht="18" x14ac:dyDescent="0.25">
      <c r="A11" s="10">
        <v>32369854</v>
      </c>
      <c r="B11" s="11" t="s">
        <v>34</v>
      </c>
      <c r="C11" t="s">
        <v>35</v>
      </c>
      <c r="D11">
        <v>37</v>
      </c>
      <c r="E11" t="s">
        <v>28</v>
      </c>
      <c r="F11">
        <v>65000</v>
      </c>
      <c r="G11" t="str">
        <f t="shared" si="0"/>
        <v>'32369854','Bernardo','pantera','37'</v>
      </c>
      <c r="H11" s="12" t="s">
        <v>57</v>
      </c>
      <c r="I11" t="str">
        <f t="shared" si="1"/>
        <v>'37','Desarrollo','65000'</v>
      </c>
    </row>
    <row r="12" spans="1:14" ht="18" x14ac:dyDescent="0.25">
      <c r="A12" s="10">
        <v>36125965</v>
      </c>
      <c r="B12" s="11" t="s">
        <v>36</v>
      </c>
      <c r="C12" t="s">
        <v>37</v>
      </c>
      <c r="D12">
        <v>14</v>
      </c>
      <c r="E12" t="s">
        <v>22</v>
      </c>
      <c r="F12">
        <v>80000</v>
      </c>
      <c r="G12" t="str">
        <f t="shared" si="0"/>
        <v>'36125965','Lucia','Pesaro','14'</v>
      </c>
      <c r="H12" s="12" t="s">
        <v>58</v>
      </c>
      <c r="I12" t="str">
        <f t="shared" si="1"/>
        <v>'14','Informática','80000'</v>
      </c>
    </row>
    <row r="13" spans="1:14" ht="18" x14ac:dyDescent="0.25">
      <c r="A13" s="10">
        <v>31236985</v>
      </c>
      <c r="B13" s="11" t="s">
        <v>38</v>
      </c>
      <c r="C13" t="s">
        <v>39</v>
      </c>
      <c r="D13">
        <v>14</v>
      </c>
      <c r="E13" t="s">
        <v>22</v>
      </c>
      <c r="F13">
        <v>80000</v>
      </c>
      <c r="G13" t="str">
        <f t="shared" si="0"/>
        <v>'31236985','Maria','diamante','14'</v>
      </c>
      <c r="H13" s="12" t="s">
        <v>59</v>
      </c>
      <c r="I13" t="str">
        <f t="shared" si="1"/>
        <v>'14','Informática','80000'</v>
      </c>
    </row>
    <row r="14" spans="1:14" ht="18" x14ac:dyDescent="0.25">
      <c r="A14" s="10">
        <v>32698547</v>
      </c>
      <c r="B14" s="11" t="s">
        <v>40</v>
      </c>
      <c r="C14" t="s">
        <v>41</v>
      </c>
      <c r="D14">
        <v>16</v>
      </c>
      <c r="E14" t="s">
        <v>42</v>
      </c>
      <c r="F14">
        <v>75000</v>
      </c>
      <c r="G14" t="str">
        <f t="shared" si="0"/>
        <v>'32698547','Carmen','barbieri','16'</v>
      </c>
      <c r="H14" s="12" t="s">
        <v>60</v>
      </c>
      <c r="I14" t="str">
        <f t="shared" si="1"/>
        <v>'16','Comunicación','75000'</v>
      </c>
    </row>
    <row r="15" spans="1:14" x14ac:dyDescent="0.25">
      <c r="F15">
        <f>SUM(F1:F14)</f>
        <v>955000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Dailu</dc:creator>
  <cp:lastModifiedBy>Dailu</cp:lastModifiedBy>
  <dcterms:created xsi:type="dcterms:W3CDTF">2022-06-12T17:00:32Z</dcterms:created>
  <dcterms:modified xsi:type="dcterms:W3CDTF">2022-06-12T22:56:21Z</dcterms:modified>
</cp:coreProperties>
</file>