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SAP-2\"/>
    </mc:Choice>
  </mc:AlternateContent>
  <bookViews>
    <workbookView xWindow="0" yWindow="0" windowWidth="17970" windowHeight="5685" activeTab="3"/>
  </bookViews>
  <sheets>
    <sheet name="Op Code" sheetId="7" r:id="rId1"/>
    <sheet name="Op Code - Hierarchy" sheetId="1" r:id="rId2"/>
    <sheet name="Microcode" sheetId="2" r:id="rId3"/>
    <sheet name="Control Bits" sheetId="8" r:id="rId4"/>
  </sheets>
  <definedNames>
    <definedName name="_xlnm._FilterDatabase" localSheetId="2" hidden="1">Microcode!$A$1:$AJ$96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" i="2" l="1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2" i="2"/>
  <c r="AJ3" i="2"/>
  <c r="AJ4" i="2"/>
  <c r="AJ5" i="2"/>
  <c r="AJ6" i="2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3" i="7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2" i="2"/>
</calcChain>
</file>

<file path=xl/sharedStrings.xml><?xml version="1.0" encoding="utf-8"?>
<sst xmlns="http://schemas.openxmlformats.org/spreadsheetml/2006/main" count="850" uniqueCount="535">
  <si>
    <t>x0h</t>
  </si>
  <si>
    <t>x1h</t>
  </si>
  <si>
    <t>x2h</t>
  </si>
  <si>
    <t>x3h</t>
  </si>
  <si>
    <t>x4h</t>
  </si>
  <si>
    <t>x5h</t>
  </si>
  <si>
    <t>x6h</t>
  </si>
  <si>
    <t>x7h</t>
  </si>
  <si>
    <t>x8h</t>
  </si>
  <si>
    <t>x9h</t>
  </si>
  <si>
    <t>xAh</t>
  </si>
  <si>
    <t>xBh</t>
  </si>
  <si>
    <t>xCh</t>
  </si>
  <si>
    <t>xDh</t>
  </si>
  <si>
    <t>xEh</t>
  </si>
  <si>
    <t>xFh</t>
  </si>
  <si>
    <t>ADD B</t>
  </si>
  <si>
    <t>ADD C</t>
  </si>
  <si>
    <t>ANA B</t>
  </si>
  <si>
    <t>ANA C</t>
  </si>
  <si>
    <t>ANI &lt;b&gt;</t>
  </si>
  <si>
    <t>CALL &lt;a&gt;</t>
  </si>
  <si>
    <t>CMA</t>
  </si>
  <si>
    <t>DCR A</t>
  </si>
  <si>
    <t>DCR B</t>
  </si>
  <si>
    <t>DCR C</t>
  </si>
  <si>
    <t>HLT</t>
  </si>
  <si>
    <t>IN &lt;b&gt;</t>
  </si>
  <si>
    <t>INR A</t>
  </si>
  <si>
    <t>INR B</t>
  </si>
  <si>
    <t>INR C</t>
  </si>
  <si>
    <t>JM &lt;a&gt;</t>
  </si>
  <si>
    <t>JMP &lt;a&gt;</t>
  </si>
  <si>
    <t>JNZ &lt;a&gt;</t>
  </si>
  <si>
    <t>JZ &lt;a&gt;</t>
  </si>
  <si>
    <t>LDA &lt;a&gt;</t>
  </si>
  <si>
    <t>MOV A,B</t>
  </si>
  <si>
    <t>MOV A,C</t>
  </si>
  <si>
    <t>MOV B,A</t>
  </si>
  <si>
    <t>MOV B,C</t>
  </si>
  <si>
    <t>MOV C,A</t>
  </si>
  <si>
    <t>MOV C,B</t>
  </si>
  <si>
    <t>NOP</t>
  </si>
  <si>
    <t>ORA B</t>
  </si>
  <si>
    <t>ORA C</t>
  </si>
  <si>
    <t>ORA D</t>
  </si>
  <si>
    <t>ORA E</t>
  </si>
  <si>
    <t>ORI &lt;b&gt;</t>
  </si>
  <si>
    <t>OUT &lt;b&gt;</t>
  </si>
  <si>
    <t>RAL</t>
  </si>
  <si>
    <t>RAR</t>
  </si>
  <si>
    <t>RET</t>
  </si>
  <si>
    <t>STA &lt;a&gt;</t>
  </si>
  <si>
    <t>SUB B</t>
  </si>
  <si>
    <t>SUB C</t>
  </si>
  <si>
    <t>XRA B</t>
  </si>
  <si>
    <t>XRA C</t>
  </si>
  <si>
    <t>XRI &lt;b&gt;</t>
  </si>
  <si>
    <t>ADC A</t>
  </si>
  <si>
    <t>ADC B</t>
  </si>
  <si>
    <t>ADC C</t>
  </si>
  <si>
    <t>ADC D</t>
  </si>
  <si>
    <t>ADC E</t>
  </si>
  <si>
    <t>ADC H</t>
  </si>
  <si>
    <t>ADC L</t>
  </si>
  <si>
    <t>ADC M</t>
  </si>
  <si>
    <t>ADD D</t>
  </si>
  <si>
    <t>ADD E</t>
  </si>
  <si>
    <t>ADD H</t>
  </si>
  <si>
    <t>ADD L</t>
  </si>
  <si>
    <t>ADD M</t>
  </si>
  <si>
    <t>ADD A</t>
  </si>
  <si>
    <t>ADI &lt;b&gt;</t>
  </si>
  <si>
    <t>ANA A</t>
  </si>
  <si>
    <t>ANA D</t>
  </si>
  <si>
    <t>ANA E</t>
  </si>
  <si>
    <t>ANA H</t>
  </si>
  <si>
    <t>ANA L</t>
  </si>
  <si>
    <t>ANA M</t>
  </si>
  <si>
    <t>CC &lt;a&gt;</t>
  </si>
  <si>
    <t>CM &lt;a&gt;</t>
  </si>
  <si>
    <t>CMC</t>
  </si>
  <si>
    <t>CMP A</t>
  </si>
  <si>
    <t>CMP B</t>
  </si>
  <si>
    <t>CMP C</t>
  </si>
  <si>
    <t>CMP D</t>
  </si>
  <si>
    <t>CMP E</t>
  </si>
  <si>
    <t>CMP H</t>
  </si>
  <si>
    <t>CMP L</t>
  </si>
  <si>
    <t>CMP M</t>
  </si>
  <si>
    <t>CNC &lt;a&gt;</t>
  </si>
  <si>
    <t>CNZ &lt;a&gt;</t>
  </si>
  <si>
    <t>CP &lt;a&gt;</t>
  </si>
  <si>
    <t>CPO &lt;a&gt;</t>
  </si>
  <si>
    <t>CZ &lt;a&gt;</t>
  </si>
  <si>
    <t>DAA</t>
  </si>
  <si>
    <t>DAD B</t>
  </si>
  <si>
    <t>DAD D</t>
  </si>
  <si>
    <t>DAD H</t>
  </si>
  <si>
    <t>DAD SP</t>
  </si>
  <si>
    <t>DCR D</t>
  </si>
  <si>
    <t>DCR E</t>
  </si>
  <si>
    <t>DCR H</t>
  </si>
  <si>
    <t>DCR L</t>
  </si>
  <si>
    <t>DCR M</t>
  </si>
  <si>
    <t>DCX B</t>
  </si>
  <si>
    <t>DCX D</t>
  </si>
  <si>
    <t>DCX H</t>
  </si>
  <si>
    <t>DCX SP</t>
  </si>
  <si>
    <t>DI</t>
  </si>
  <si>
    <t>EI</t>
  </si>
  <si>
    <t>INR D</t>
  </si>
  <si>
    <t>INR E</t>
  </si>
  <si>
    <t>INR H</t>
  </si>
  <si>
    <t>INR L</t>
  </si>
  <si>
    <t>INR M</t>
  </si>
  <si>
    <t>INX B</t>
  </si>
  <si>
    <t>INX D</t>
  </si>
  <si>
    <t>INX H</t>
  </si>
  <si>
    <t>INX SP</t>
  </si>
  <si>
    <t>JC &lt;a&gt;</t>
  </si>
  <si>
    <t>JNC &lt;a&gt;</t>
  </si>
  <si>
    <t>JP &lt;a&gt;</t>
  </si>
  <si>
    <t>JPE &lt;a&gt;</t>
  </si>
  <si>
    <t>JPO &lt;a&gt;</t>
  </si>
  <si>
    <t>LDAX B</t>
  </si>
  <si>
    <t>LDAX D</t>
  </si>
  <si>
    <t>LHLD &lt;a&gt;</t>
  </si>
  <si>
    <t>LXI B,&lt;d&gt;</t>
  </si>
  <si>
    <t>LXI D,&lt;d&gt;</t>
  </si>
  <si>
    <t>LXI H,&lt;d&gt;</t>
  </si>
  <si>
    <t>LXI SP,&lt;d&gt;</t>
  </si>
  <si>
    <t>MOV A,A</t>
  </si>
  <si>
    <t>MOV A,D</t>
  </si>
  <si>
    <t>MOV A,E</t>
  </si>
  <si>
    <t>MOV A,H</t>
  </si>
  <si>
    <t>MOV A,L</t>
  </si>
  <si>
    <t>MOV A,M</t>
  </si>
  <si>
    <t>MOV B,B</t>
  </si>
  <si>
    <t>MOV B,D</t>
  </si>
  <si>
    <t>MOV B,E</t>
  </si>
  <si>
    <t>MOV B,H</t>
  </si>
  <si>
    <t>MOV B,L</t>
  </si>
  <si>
    <t>MOV B,M</t>
  </si>
  <si>
    <t>MOV C,C</t>
  </si>
  <si>
    <t>MOV C,D</t>
  </si>
  <si>
    <t>MOV C,E</t>
  </si>
  <si>
    <t>MOV C,H</t>
  </si>
  <si>
    <t>MOV C,L</t>
  </si>
  <si>
    <t>MOV C,M</t>
  </si>
  <si>
    <t>MOV D,A</t>
  </si>
  <si>
    <t>MOV D,B</t>
  </si>
  <si>
    <t>MOV D,C</t>
  </si>
  <si>
    <t>MOV D,D</t>
  </si>
  <si>
    <t>MOV D,E</t>
  </si>
  <si>
    <t>MOV D,H</t>
  </si>
  <si>
    <t>MOV D,L</t>
  </si>
  <si>
    <t>MOV D,M</t>
  </si>
  <si>
    <t>MOV E,A</t>
  </si>
  <si>
    <t>MOV E,B</t>
  </si>
  <si>
    <t>MOV E,C</t>
  </si>
  <si>
    <t>MOV E,D</t>
  </si>
  <si>
    <t>MOV E,E</t>
  </si>
  <si>
    <t>MOV E,H</t>
  </si>
  <si>
    <t>MOV E,L</t>
  </si>
  <si>
    <t>MOV E,M</t>
  </si>
  <si>
    <t>MOV H,A</t>
  </si>
  <si>
    <t>MOV H,B</t>
  </si>
  <si>
    <t>MOV H,C</t>
  </si>
  <si>
    <t>MOV H,D</t>
  </si>
  <si>
    <t>MOV H,E</t>
  </si>
  <si>
    <t>MOV H,H</t>
  </si>
  <si>
    <t>MOV H,L</t>
  </si>
  <si>
    <t>MOV H,M</t>
  </si>
  <si>
    <t>MOV L,A</t>
  </si>
  <si>
    <t>MOV L,B</t>
  </si>
  <si>
    <t>MOV L,C</t>
  </si>
  <si>
    <t>MOV L,D</t>
  </si>
  <si>
    <t>MOV L,E</t>
  </si>
  <si>
    <t>MOV L,H</t>
  </si>
  <si>
    <t>MOV L,L</t>
  </si>
  <si>
    <t>MOV L,M</t>
  </si>
  <si>
    <t>MOV M,A</t>
  </si>
  <si>
    <t>MOV M,B</t>
  </si>
  <si>
    <t>MOV M,C</t>
  </si>
  <si>
    <t>MOV M,D</t>
  </si>
  <si>
    <t>MOV M,E</t>
  </si>
  <si>
    <t>MOV M,H</t>
  </si>
  <si>
    <t>MOV M,L</t>
  </si>
  <si>
    <t>MVI A,&lt;b&gt;</t>
  </si>
  <si>
    <t>MVI B,&lt;b&gt;</t>
  </si>
  <si>
    <t>MVI C,&lt;b&gt;</t>
  </si>
  <si>
    <t>MVI D,&lt;b&gt;</t>
  </si>
  <si>
    <t>MVI E,&lt;b&gt;</t>
  </si>
  <si>
    <t>MVI H,&lt;b&gt;</t>
  </si>
  <si>
    <t>MVI L,&lt;b&gt;</t>
  </si>
  <si>
    <t>MVI M,&lt;b&gt;</t>
  </si>
  <si>
    <t>ORA A</t>
  </si>
  <si>
    <t>ORA H</t>
  </si>
  <si>
    <t>ORA L</t>
  </si>
  <si>
    <t>ORA M</t>
  </si>
  <si>
    <t>PCHL</t>
  </si>
  <si>
    <t>POP B</t>
  </si>
  <si>
    <t>POP D</t>
  </si>
  <si>
    <t>POP H</t>
  </si>
  <si>
    <t>POP PSW</t>
  </si>
  <si>
    <t>PUSH B</t>
  </si>
  <si>
    <t>PUSH D</t>
  </si>
  <si>
    <t>PUSH H</t>
  </si>
  <si>
    <t>PUSH PSW</t>
  </si>
  <si>
    <t>RC</t>
  </si>
  <si>
    <t>ACI &lt;b&gt;</t>
  </si>
  <si>
    <t>RIM</t>
  </si>
  <si>
    <t>RLC</t>
  </si>
  <si>
    <t>RM</t>
  </si>
  <si>
    <t>RNC</t>
  </si>
  <si>
    <t>RNZ</t>
  </si>
  <si>
    <t>RP</t>
  </si>
  <si>
    <t>RPE</t>
  </si>
  <si>
    <t>RPO</t>
  </si>
  <si>
    <t>RRC</t>
  </si>
  <si>
    <t>RST 0</t>
  </si>
  <si>
    <t>RST 1</t>
  </si>
  <si>
    <t>RST 2</t>
  </si>
  <si>
    <t>RST 3</t>
  </si>
  <si>
    <t>RST 4</t>
  </si>
  <si>
    <t>RST 5</t>
  </si>
  <si>
    <t>RST 6</t>
  </si>
  <si>
    <t>RST 7</t>
  </si>
  <si>
    <t>RZ</t>
  </si>
  <si>
    <t>SBB A</t>
  </si>
  <si>
    <t>SBB B</t>
  </si>
  <si>
    <t>SBB C</t>
  </si>
  <si>
    <t>SBB D</t>
  </si>
  <si>
    <t>SBB E</t>
  </si>
  <si>
    <t>XRA E</t>
  </si>
  <si>
    <t>SBB H</t>
  </si>
  <si>
    <t>SBB L</t>
  </si>
  <si>
    <t>XRA L</t>
  </si>
  <si>
    <t>SBB M</t>
  </si>
  <si>
    <t>XRA M</t>
  </si>
  <si>
    <t>SUI &lt;b&gt;</t>
  </si>
  <si>
    <t>XCHG</t>
  </si>
  <si>
    <t>SBI &lt;b&gt;</t>
  </si>
  <si>
    <t>SHLD &lt;a&gt;</t>
  </si>
  <si>
    <t>SIM</t>
  </si>
  <si>
    <t>SPHL</t>
  </si>
  <si>
    <t>STAX B</t>
  </si>
  <si>
    <t>STAX D</t>
  </si>
  <si>
    <t>STC</t>
  </si>
  <si>
    <t>SUB A</t>
  </si>
  <si>
    <t>SUB D</t>
  </si>
  <si>
    <t>SUB E</t>
  </si>
  <si>
    <t>SUB H</t>
  </si>
  <si>
    <t>SUB L</t>
  </si>
  <si>
    <t>SUB M</t>
  </si>
  <si>
    <t>XRA A</t>
  </si>
  <si>
    <t>XRA D</t>
  </si>
  <si>
    <t>XRA H</t>
  </si>
  <si>
    <t>XTHL</t>
  </si>
  <si>
    <t>CPE &lt;a&gt;</t>
  </si>
  <si>
    <t>CPI &lt;b&gt;</t>
  </si>
  <si>
    <t>SAP-2 &amp; 8085</t>
  </si>
  <si>
    <t>8085 only</t>
  </si>
  <si>
    <t>81</t>
  </si>
  <si>
    <t>Lp</t>
  </si>
  <si>
    <t>Cp</t>
  </si>
  <si>
    <t>Ep</t>
  </si>
  <si>
    <t>Lmar</t>
  </si>
  <si>
    <t>Emdr</t>
  </si>
  <si>
    <t>Li</t>
  </si>
  <si>
    <t>La</t>
  </si>
  <si>
    <t>Ea</t>
  </si>
  <si>
    <t>Lt</t>
  </si>
  <si>
    <t>Et</t>
  </si>
  <si>
    <t>Lb</t>
  </si>
  <si>
    <t>Eb</t>
  </si>
  <si>
    <t>Lc</t>
  </si>
  <si>
    <t>Ec</t>
  </si>
  <si>
    <t>Eu</t>
  </si>
  <si>
    <t>Lo</t>
  </si>
  <si>
    <t>Lsz</t>
  </si>
  <si>
    <t>HALT</t>
  </si>
  <si>
    <t>A0</t>
  </si>
  <si>
    <t>ALU</t>
  </si>
  <si>
    <t>ADD</t>
  </si>
  <si>
    <t>AND</t>
  </si>
  <si>
    <t>A1</t>
  </si>
  <si>
    <t>E6</t>
  </si>
  <si>
    <t>ONES</t>
  </si>
  <si>
    <t>Mw</t>
  </si>
  <si>
    <t>NOT</t>
  </si>
  <si>
    <t>DEC_B</t>
  </si>
  <si>
    <t>INC_A</t>
  </si>
  <si>
    <t>DEC_A</t>
  </si>
  <si>
    <t>INC_B</t>
  </si>
  <si>
    <t>JZ</t>
  </si>
  <si>
    <t>JNZ</t>
  </si>
  <si>
    <t>MVI A</t>
  </si>
  <si>
    <t>MVI B</t>
  </si>
  <si>
    <t>MVI C</t>
  </si>
  <si>
    <t>OR</t>
  </si>
  <si>
    <t>SUB</t>
  </si>
  <si>
    <t>XOR</t>
  </si>
  <si>
    <t>T</t>
  </si>
  <si>
    <t>State</t>
  </si>
  <si>
    <t>addb_0</t>
  </si>
  <si>
    <t>addc_0</t>
  </si>
  <si>
    <t>anab_0</t>
  </si>
  <si>
    <t>anac_0</t>
  </si>
  <si>
    <t>ani_0</t>
  </si>
  <si>
    <t>ani_1</t>
  </si>
  <si>
    <t>ani_2</t>
  </si>
  <si>
    <t>ani_3</t>
  </si>
  <si>
    <t>not_0</t>
  </si>
  <si>
    <t>call_0</t>
  </si>
  <si>
    <t>call_1</t>
  </si>
  <si>
    <t>call_2</t>
  </si>
  <si>
    <t>call_3</t>
  </si>
  <si>
    <t>call_4</t>
  </si>
  <si>
    <t>call_5</t>
  </si>
  <si>
    <t>dcrb_0</t>
  </si>
  <si>
    <t>addb_1</t>
  </si>
  <si>
    <t>addc_1</t>
  </si>
  <si>
    <t>anab_1</t>
  </si>
  <si>
    <t>anac_1</t>
  </si>
  <si>
    <t>dcra_0</t>
  </si>
  <si>
    <t>dcrb_1</t>
  </si>
  <si>
    <t>dcrc_0</t>
  </si>
  <si>
    <t>dcrc_1</t>
  </si>
  <si>
    <t>uInstruction</t>
  </si>
  <si>
    <t>pc_to_mar</t>
  </si>
  <si>
    <t>inc_pc</t>
  </si>
  <si>
    <t>b_to_tmp</t>
  </si>
  <si>
    <t>add_to_a</t>
  </si>
  <si>
    <t>c_to_tmp</t>
  </si>
  <si>
    <t>hlt_0</t>
  </si>
  <si>
    <t>jnz_0</t>
  </si>
  <si>
    <t>jz_0</t>
  </si>
  <si>
    <t>in_0</t>
  </si>
  <si>
    <t>inra_0</t>
  </si>
  <si>
    <t>inrb_0</t>
  </si>
  <si>
    <t>inrb_1</t>
  </si>
  <si>
    <t>inrc_0</t>
  </si>
  <si>
    <t>inrc_1</t>
  </si>
  <si>
    <t>jmp_0</t>
  </si>
  <si>
    <t>jmp_1</t>
  </si>
  <si>
    <t>jmp_2</t>
  </si>
  <si>
    <t>jnz_1</t>
  </si>
  <si>
    <t>jnz_2</t>
  </si>
  <si>
    <t>jz_1</t>
  </si>
  <si>
    <t>jz_2</t>
  </si>
  <si>
    <t>lda_0</t>
  </si>
  <si>
    <t>lda_1</t>
  </si>
  <si>
    <t>lda_2</t>
  </si>
  <si>
    <t>lda_3</t>
  </si>
  <si>
    <t>movab_0</t>
  </si>
  <si>
    <t>movac_0</t>
  </si>
  <si>
    <t>movba_0</t>
  </si>
  <si>
    <t>movbc_0</t>
  </si>
  <si>
    <t>movca_0</t>
  </si>
  <si>
    <t>movcb_0</t>
  </si>
  <si>
    <t>mvia_0</t>
  </si>
  <si>
    <t>mvia_1</t>
  </si>
  <si>
    <t>mvia_2</t>
  </si>
  <si>
    <t>mvib_0</t>
  </si>
  <si>
    <t>mvib_1</t>
  </si>
  <si>
    <t>mvib_2</t>
  </si>
  <si>
    <t>mvic_0</t>
  </si>
  <si>
    <t>mvic_1</t>
  </si>
  <si>
    <t>mvic_2</t>
  </si>
  <si>
    <t>nop_0</t>
  </si>
  <si>
    <t>ret_0</t>
  </si>
  <si>
    <t>orab_0</t>
  </si>
  <si>
    <t>orab_1</t>
  </si>
  <si>
    <t>ori_0</t>
  </si>
  <si>
    <t>ori_1</t>
  </si>
  <si>
    <t>ori_2</t>
  </si>
  <si>
    <t>ori_3</t>
  </si>
  <si>
    <t>out_0</t>
  </si>
  <si>
    <t>ret_1</t>
  </si>
  <si>
    <t>sta_0</t>
  </si>
  <si>
    <t>sta_1</t>
  </si>
  <si>
    <t>sta_2</t>
  </si>
  <si>
    <t>sta_3</t>
  </si>
  <si>
    <t>subb_0</t>
  </si>
  <si>
    <t>subb_1</t>
  </si>
  <si>
    <t>subc_0</t>
  </si>
  <si>
    <t>subc_1</t>
  </si>
  <si>
    <t>xrab_0</t>
  </si>
  <si>
    <t>xrab_1</t>
  </si>
  <si>
    <t>xrac_0</t>
  </si>
  <si>
    <t>xrac_1</t>
  </si>
  <si>
    <t>xri_0</t>
  </si>
  <si>
    <t>xri_1</t>
  </si>
  <si>
    <t>xri_2</t>
  </si>
  <si>
    <t>xri_3</t>
  </si>
  <si>
    <t>pc_to_tmp</t>
  </si>
  <si>
    <t>mdr_to_i</t>
  </si>
  <si>
    <t>mdr_to_tmp</t>
  </si>
  <si>
    <t>mdr_to_pc</t>
  </si>
  <si>
    <t>mdr_to_mar</t>
  </si>
  <si>
    <t>mdr_to_a</t>
  </si>
  <si>
    <t>mdr_to_b</t>
  </si>
  <si>
    <t>mdr_to_c</t>
  </si>
  <si>
    <t>mem_wr</t>
  </si>
  <si>
    <t>and_to_a</t>
  </si>
  <si>
    <t>not_to_a</t>
  </si>
  <si>
    <t>dec_to_a</t>
  </si>
  <si>
    <t>inc_to_a</t>
  </si>
  <si>
    <t>b_to_a</t>
  </si>
  <si>
    <t>c_to_a</t>
  </si>
  <si>
    <t>or_to_a</t>
  </si>
  <si>
    <t>sub_to_a</t>
  </si>
  <si>
    <t>xor_to_a</t>
  </si>
  <si>
    <t>a_to_b</t>
  </si>
  <si>
    <t>a_to_c</t>
  </si>
  <si>
    <t>a_to_o</t>
  </si>
  <si>
    <t>dec_to_b</t>
  </si>
  <si>
    <t>c_to_b</t>
  </si>
  <si>
    <t>dec_to_c</t>
  </si>
  <si>
    <t>inc_to_c</t>
  </si>
  <si>
    <t>do_halt</t>
  </si>
  <si>
    <t>do_nothing</t>
  </si>
  <si>
    <t>ones_to_mar</t>
  </si>
  <si>
    <t>jm_0</t>
  </si>
  <si>
    <t>jm_1</t>
  </si>
  <si>
    <t>jm_2</t>
  </si>
  <si>
    <t>b_to_c</t>
  </si>
  <si>
    <t>Cz0</t>
  </si>
  <si>
    <t>Cz1</t>
  </si>
  <si>
    <t>Cs1</t>
  </si>
  <si>
    <t>cs1_mdr_to_pc</t>
  </si>
  <si>
    <t>cz0_mdr_to_pc</t>
  </si>
  <si>
    <t>cz1_mdr_to_pc</t>
  </si>
  <si>
    <t>ral_0</t>
  </si>
  <si>
    <t>rar_0</t>
  </si>
  <si>
    <t>ROL</t>
  </si>
  <si>
    <t>ROR</t>
  </si>
  <si>
    <t>rol_to_a</t>
  </si>
  <si>
    <t>ror_to_a</t>
  </si>
  <si>
    <t>CD</t>
  </si>
  <si>
    <t>2F</t>
  </si>
  <si>
    <t>3D</t>
  </si>
  <si>
    <t>05</t>
  </si>
  <si>
    <t>0D</t>
  </si>
  <si>
    <t>76</t>
  </si>
  <si>
    <t>DB</t>
  </si>
  <si>
    <t>3C</t>
  </si>
  <si>
    <t>04</t>
  </si>
  <si>
    <t>0C</t>
  </si>
  <si>
    <t>FA</t>
  </si>
  <si>
    <t>C3</t>
  </si>
  <si>
    <t>C2</t>
  </si>
  <si>
    <t>CA</t>
  </si>
  <si>
    <t>3A</t>
  </si>
  <si>
    <t>78</t>
  </si>
  <si>
    <t>79</t>
  </si>
  <si>
    <t>47</t>
  </si>
  <si>
    <t>41</t>
  </si>
  <si>
    <t>4F</t>
  </si>
  <si>
    <t>48</t>
  </si>
  <si>
    <t>3E</t>
  </si>
  <si>
    <t>06</t>
  </si>
  <si>
    <t>0E</t>
  </si>
  <si>
    <t>00</t>
  </si>
  <si>
    <t>B0</t>
  </si>
  <si>
    <t>B1</t>
  </si>
  <si>
    <t>F6</t>
  </si>
  <si>
    <t>D3</t>
  </si>
  <si>
    <t>17</t>
  </si>
  <si>
    <t>1F</t>
  </si>
  <si>
    <t>C9</t>
  </si>
  <si>
    <t>32</t>
  </si>
  <si>
    <t>90</t>
  </si>
  <si>
    <t>91</t>
  </si>
  <si>
    <t>A8</t>
  </si>
  <si>
    <t>A9</t>
  </si>
  <si>
    <t>EE</t>
  </si>
  <si>
    <t>U0</t>
  </si>
  <si>
    <t>U1</t>
  </si>
  <si>
    <t>U3</t>
  </si>
  <si>
    <t>U2</t>
  </si>
  <si>
    <t>OP Code</t>
  </si>
  <si>
    <t>HEX</t>
  </si>
  <si>
    <t>CON1</t>
  </si>
  <si>
    <t>CON2</t>
  </si>
  <si>
    <t>Op Code</t>
  </si>
  <si>
    <t>H</t>
  </si>
  <si>
    <t>D</t>
  </si>
  <si>
    <t>B</t>
  </si>
  <si>
    <t>Instruction</t>
  </si>
  <si>
    <t>Flags</t>
  </si>
  <si>
    <t>Addressing</t>
  </si>
  <si>
    <t>Description</t>
  </si>
  <si>
    <t>S,Z</t>
  </si>
  <si>
    <t>None</t>
  </si>
  <si>
    <t>Control</t>
  </si>
  <si>
    <t>M</t>
  </si>
  <si>
    <t>Enable select</t>
  </si>
  <si>
    <t>Load select</t>
  </si>
  <si>
    <t>-</t>
  </si>
  <si>
    <t>A</t>
  </si>
  <si>
    <t>C</t>
  </si>
  <si>
    <t>E</t>
  </si>
  <si>
    <t>F</t>
  </si>
  <si>
    <t>Load program counter</t>
  </si>
  <si>
    <t>Load memory address register</t>
  </si>
  <si>
    <t>Load instruction register</t>
  </si>
  <si>
    <t>Load accumulator</t>
  </si>
  <si>
    <t>Load temporary register</t>
  </si>
  <si>
    <t>Load B register</t>
  </si>
  <si>
    <t>Load C register</t>
  </si>
  <si>
    <t>Load output register</t>
  </si>
  <si>
    <t>Enable program counter</t>
  </si>
  <si>
    <t>Enable memory data register</t>
  </si>
  <si>
    <t>Enable accumulator</t>
  </si>
  <si>
    <t>Enable temporary register</t>
  </si>
  <si>
    <t>Enable B register</t>
  </si>
  <si>
    <t>Enable C register</t>
  </si>
  <si>
    <t>Enable Arithmetic Logic Unit (ALU)</t>
  </si>
  <si>
    <t>Load the sign / zero flags</t>
  </si>
  <si>
    <t>ALU function selection bit 2</t>
  </si>
  <si>
    <t>ALU function selection bit 3</t>
  </si>
  <si>
    <t>ALU function selection bit 1</t>
  </si>
  <si>
    <t>ALU function selection bit 0</t>
  </si>
  <si>
    <t>Increment program counter</t>
  </si>
  <si>
    <t>Write MDR value to memory</t>
  </si>
  <si>
    <t>Inhibit the clock generator</t>
  </si>
  <si>
    <t>XX</t>
  </si>
  <si>
    <t>address_0</t>
  </si>
  <si>
    <t>increment_0</t>
  </si>
  <si>
    <t>memory_0</t>
  </si>
  <si>
    <t>orac_0</t>
  </si>
  <si>
    <t>orac_1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</si>
</sst>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Fill="1"/>
    <xf numFmtId="49" fontId="3" fillId="0" borderId="0" xfId="0" applyNumberFormat="1" applyFont="1"/>
    <xf numFmtId="49" fontId="3" fillId="4" borderId="0" xfId="0" applyNumberFormat="1" applyFont="1" applyFill="1"/>
    <xf numFmtId="49" fontId="3" fillId="0" borderId="0" xfId="0" applyNumberFormat="1" applyFont="1" applyFill="1"/>
    <xf numFmtId="0" fontId="5" fillId="0" borderId="0" xfId="0" applyFont="1"/>
    <xf numFmtId="0" fontId="4" fillId="4" borderId="0" xfId="0" applyFont="1" applyFill="1"/>
    <xf numFmtId="49" fontId="3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3" fillId="3" borderId="0" xfId="0" applyFont="1" applyFill="1"/>
    <xf numFmtId="49" fontId="2" fillId="0" borderId="0" xfId="0" applyNumberFormat="1" applyFont="1"/>
    <xf numFmtId="0" fontId="2" fillId="5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3" fillId="8" borderId="0" xfId="0" applyFont="1" applyFill="1"/>
    <xf numFmtId="0" fontId="3" fillId="6" borderId="0" xfId="0" applyFont="1" applyFill="1"/>
    <xf numFmtId="0" fontId="3" fillId="11" borderId="0" xfId="0" applyFont="1" applyFill="1"/>
    <xf numFmtId="0" fontId="4" fillId="0" borderId="0" xfId="0" applyFont="1" applyFill="1"/>
    <xf numFmtId="0" fontId="2" fillId="5" borderId="0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8" borderId="0" xfId="0" applyFont="1" applyFill="1" applyBorder="1"/>
    <xf numFmtId="0" fontId="2" fillId="7" borderId="0" xfId="0" applyFont="1" applyFill="1" applyBorder="1"/>
    <xf numFmtId="0" fontId="3" fillId="3" borderId="0" xfId="0" applyFont="1" applyFill="1" applyBorder="1"/>
    <xf numFmtId="0" fontId="2" fillId="10" borderId="0" xfId="0" applyFont="1" applyFill="1" applyBorder="1"/>
    <xf numFmtId="0" fontId="3" fillId="11" borderId="0" xfId="0" applyFont="1" applyFill="1" applyBorder="1"/>
    <xf numFmtId="0" fontId="5" fillId="0" borderId="0" xfId="0" applyFont="1" applyAlignment="1">
      <alignment horizontal="center"/>
    </xf>
    <xf numFmtId="0" fontId="4" fillId="2" borderId="0" xfId="0" applyFont="1" applyFill="1"/>
    <xf numFmtId="49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pane ySplit="2" topLeftCell="A3" activePane="bottomLeft" state="frozen"/>
      <selection pane="bottomLeft" activeCell="D35" sqref="D35"/>
    </sheetView>
  </sheetViews>
  <sheetFormatPr defaultRowHeight="15" x14ac:dyDescent="0.25"/>
  <cols>
    <col min="1" max="1" width="3.28515625" style="4" bestFit="1" customWidth="1"/>
    <col min="2" max="2" width="4" style="4" bestFit="1" customWidth="1"/>
    <col min="3" max="3" width="9" style="4" bestFit="1" customWidth="1"/>
    <col min="4" max="4" width="10.140625" style="4" bestFit="1" customWidth="1"/>
    <col min="5" max="5" width="1.85546875" style="4" bestFit="1" customWidth="1"/>
    <col min="6" max="6" width="5" style="4" bestFit="1" customWidth="1"/>
    <col min="7" max="7" width="9.5703125" style="4" bestFit="1" customWidth="1"/>
    <col min="8" max="8" width="2" style="4" bestFit="1" customWidth="1"/>
    <col min="9" max="9" width="42.140625" style="4" customWidth="1"/>
  </cols>
  <sheetData>
    <row r="1" spans="1:9" s="1" customFormat="1" x14ac:dyDescent="0.25">
      <c r="A1" s="32" t="s">
        <v>487</v>
      </c>
      <c r="B1" s="32"/>
      <c r="C1" s="32"/>
      <c r="D1" s="9"/>
      <c r="E1" s="9"/>
      <c r="F1" s="9"/>
      <c r="G1" s="9"/>
      <c r="H1" s="9"/>
      <c r="I1" s="9"/>
    </row>
    <row r="2" spans="1:9" s="1" customFormat="1" x14ac:dyDescent="0.25">
      <c r="A2" s="9" t="s">
        <v>488</v>
      </c>
      <c r="B2" s="9" t="s">
        <v>489</v>
      </c>
      <c r="C2" s="9" t="s">
        <v>490</v>
      </c>
      <c r="D2" s="9" t="s">
        <v>491</v>
      </c>
      <c r="E2" s="9" t="s">
        <v>304</v>
      </c>
      <c r="F2" s="9" t="s">
        <v>492</v>
      </c>
      <c r="G2" s="9" t="s">
        <v>493</v>
      </c>
      <c r="H2" s="9" t="s">
        <v>490</v>
      </c>
      <c r="I2" s="9" t="s">
        <v>494</v>
      </c>
    </row>
    <row r="3" spans="1:9" x14ac:dyDescent="0.25">
      <c r="A3" s="6">
        <v>80</v>
      </c>
      <c r="B3" s="4">
        <f>HEX2DEC(A3)</f>
        <v>128</v>
      </c>
      <c r="C3" s="4" t="str">
        <f>HEX2BIN(A3,8)</f>
        <v>10000000</v>
      </c>
      <c r="D3" s="6" t="s">
        <v>16</v>
      </c>
      <c r="F3" s="4" t="s">
        <v>495</v>
      </c>
    </row>
    <row r="4" spans="1:9" x14ac:dyDescent="0.25">
      <c r="A4" s="6" t="s">
        <v>264</v>
      </c>
      <c r="B4" s="4">
        <f t="shared" ref="B4:B45" si="0">HEX2DEC(A4)</f>
        <v>129</v>
      </c>
      <c r="C4" s="4" t="str">
        <f t="shared" ref="C4:C45" si="1">HEX2BIN(A4,8)</f>
        <v>10000001</v>
      </c>
      <c r="D4" s="6" t="s">
        <v>17</v>
      </c>
      <c r="F4" s="4" t="s">
        <v>495</v>
      </c>
    </row>
    <row r="5" spans="1:9" x14ac:dyDescent="0.25">
      <c r="A5" s="6" t="s">
        <v>283</v>
      </c>
      <c r="B5" s="4">
        <f t="shared" si="0"/>
        <v>160</v>
      </c>
      <c r="C5" s="4" t="str">
        <f t="shared" si="1"/>
        <v>10100000</v>
      </c>
      <c r="D5" s="6" t="s">
        <v>18</v>
      </c>
      <c r="F5" s="4" t="s">
        <v>495</v>
      </c>
    </row>
    <row r="6" spans="1:9" x14ac:dyDescent="0.25">
      <c r="A6" s="6" t="s">
        <v>287</v>
      </c>
      <c r="B6" s="4">
        <f t="shared" si="0"/>
        <v>161</v>
      </c>
      <c r="C6" s="4" t="str">
        <f t="shared" si="1"/>
        <v>10100001</v>
      </c>
      <c r="D6" s="6" t="s">
        <v>19</v>
      </c>
      <c r="F6" s="4" t="s">
        <v>495</v>
      </c>
    </row>
    <row r="7" spans="1:9" x14ac:dyDescent="0.25">
      <c r="A7" s="6" t="s">
        <v>288</v>
      </c>
      <c r="B7" s="4">
        <f t="shared" si="0"/>
        <v>230</v>
      </c>
      <c r="C7" s="4" t="str">
        <f t="shared" si="1"/>
        <v>11100110</v>
      </c>
      <c r="D7" s="6" t="s">
        <v>20</v>
      </c>
      <c r="F7" s="4" t="s">
        <v>495</v>
      </c>
    </row>
    <row r="8" spans="1:9" x14ac:dyDescent="0.25">
      <c r="A8" s="6" t="s">
        <v>441</v>
      </c>
      <c r="B8" s="4">
        <f t="shared" si="0"/>
        <v>205</v>
      </c>
      <c r="C8" s="4" t="str">
        <f t="shared" si="1"/>
        <v>11001101</v>
      </c>
      <c r="D8" s="6" t="s">
        <v>21</v>
      </c>
      <c r="F8" s="4" t="s">
        <v>496</v>
      </c>
    </row>
    <row r="9" spans="1:9" x14ac:dyDescent="0.25">
      <c r="A9" s="6" t="s">
        <v>442</v>
      </c>
      <c r="B9" s="4">
        <f t="shared" si="0"/>
        <v>47</v>
      </c>
      <c r="C9" s="4" t="str">
        <f t="shared" si="1"/>
        <v>00101111</v>
      </c>
      <c r="D9" s="6" t="s">
        <v>22</v>
      </c>
      <c r="F9" s="4" t="s">
        <v>496</v>
      </c>
    </row>
    <row r="10" spans="1:9" x14ac:dyDescent="0.25">
      <c r="A10" s="6" t="s">
        <v>443</v>
      </c>
      <c r="B10" s="4">
        <f t="shared" si="0"/>
        <v>61</v>
      </c>
      <c r="C10" s="4" t="str">
        <f t="shared" si="1"/>
        <v>00111101</v>
      </c>
      <c r="D10" s="6" t="s">
        <v>23</v>
      </c>
      <c r="F10" s="4" t="s">
        <v>495</v>
      </c>
    </row>
    <row r="11" spans="1:9" x14ac:dyDescent="0.25">
      <c r="A11" s="6" t="s">
        <v>444</v>
      </c>
      <c r="B11" s="4">
        <f t="shared" si="0"/>
        <v>5</v>
      </c>
      <c r="C11" s="4" t="str">
        <f t="shared" si="1"/>
        <v>00000101</v>
      </c>
      <c r="D11" s="6" t="s">
        <v>24</v>
      </c>
      <c r="F11" s="4" t="s">
        <v>495</v>
      </c>
    </row>
    <row r="12" spans="1:9" x14ac:dyDescent="0.25">
      <c r="A12" s="6" t="s">
        <v>445</v>
      </c>
      <c r="B12" s="4">
        <f t="shared" si="0"/>
        <v>13</v>
      </c>
      <c r="C12" s="4" t="str">
        <f t="shared" si="1"/>
        <v>00001101</v>
      </c>
      <c r="D12" s="6" t="s">
        <v>25</v>
      </c>
      <c r="F12" s="4" t="s">
        <v>495</v>
      </c>
    </row>
    <row r="13" spans="1:9" x14ac:dyDescent="0.25">
      <c r="A13" s="6" t="s">
        <v>446</v>
      </c>
      <c r="B13" s="4">
        <f t="shared" si="0"/>
        <v>118</v>
      </c>
      <c r="C13" s="4" t="str">
        <f t="shared" si="1"/>
        <v>01110110</v>
      </c>
      <c r="D13" s="6" t="s">
        <v>26</v>
      </c>
      <c r="F13" s="4" t="s">
        <v>496</v>
      </c>
    </row>
    <row r="14" spans="1:9" x14ac:dyDescent="0.25">
      <c r="A14" s="7" t="s">
        <v>447</v>
      </c>
      <c r="B14" s="10">
        <f t="shared" si="0"/>
        <v>219</v>
      </c>
      <c r="C14" s="10" t="str">
        <f t="shared" si="1"/>
        <v>11011011</v>
      </c>
      <c r="D14" s="7" t="s">
        <v>27</v>
      </c>
      <c r="F14" s="4" t="s">
        <v>496</v>
      </c>
    </row>
    <row r="15" spans="1:9" x14ac:dyDescent="0.25">
      <c r="A15" s="6" t="s">
        <v>448</v>
      </c>
      <c r="B15" s="4">
        <f t="shared" si="0"/>
        <v>60</v>
      </c>
      <c r="C15" s="4" t="str">
        <f t="shared" si="1"/>
        <v>00111100</v>
      </c>
      <c r="D15" s="6" t="s">
        <v>28</v>
      </c>
      <c r="F15" s="4" t="s">
        <v>495</v>
      </c>
    </row>
    <row r="16" spans="1:9" x14ac:dyDescent="0.25">
      <c r="A16" s="6" t="s">
        <v>449</v>
      </c>
      <c r="B16" s="4">
        <f t="shared" si="0"/>
        <v>4</v>
      </c>
      <c r="C16" s="4" t="str">
        <f t="shared" si="1"/>
        <v>00000100</v>
      </c>
      <c r="D16" s="6" t="s">
        <v>29</v>
      </c>
      <c r="F16" s="4" t="s">
        <v>495</v>
      </c>
    </row>
    <row r="17" spans="1:6" x14ac:dyDescent="0.25">
      <c r="A17" s="6" t="s">
        <v>450</v>
      </c>
      <c r="B17" s="4">
        <f t="shared" si="0"/>
        <v>12</v>
      </c>
      <c r="C17" s="4" t="str">
        <f t="shared" si="1"/>
        <v>00001100</v>
      </c>
      <c r="D17" s="6" t="s">
        <v>30</v>
      </c>
      <c r="F17" s="4" t="s">
        <v>495</v>
      </c>
    </row>
    <row r="18" spans="1:6" x14ac:dyDescent="0.25">
      <c r="A18" s="6" t="s">
        <v>451</v>
      </c>
      <c r="B18" s="4">
        <f t="shared" si="0"/>
        <v>250</v>
      </c>
      <c r="C18" s="4" t="str">
        <f t="shared" si="1"/>
        <v>11111010</v>
      </c>
      <c r="D18" s="6" t="s">
        <v>31</v>
      </c>
      <c r="F18" s="4" t="s">
        <v>496</v>
      </c>
    </row>
    <row r="19" spans="1:6" x14ac:dyDescent="0.25">
      <c r="A19" s="6" t="s">
        <v>452</v>
      </c>
      <c r="B19" s="4">
        <f t="shared" si="0"/>
        <v>195</v>
      </c>
      <c r="C19" s="4" t="str">
        <f t="shared" si="1"/>
        <v>11000011</v>
      </c>
      <c r="D19" s="6" t="s">
        <v>32</v>
      </c>
      <c r="F19" s="4" t="s">
        <v>496</v>
      </c>
    </row>
    <row r="20" spans="1:6" x14ac:dyDescent="0.25">
      <c r="A20" s="6" t="s">
        <v>453</v>
      </c>
      <c r="B20" s="4">
        <f t="shared" si="0"/>
        <v>194</v>
      </c>
      <c r="C20" s="4" t="str">
        <f t="shared" si="1"/>
        <v>11000010</v>
      </c>
      <c r="D20" s="6" t="s">
        <v>297</v>
      </c>
      <c r="F20" s="4" t="s">
        <v>496</v>
      </c>
    </row>
    <row r="21" spans="1:6" x14ac:dyDescent="0.25">
      <c r="A21" s="6" t="s">
        <v>454</v>
      </c>
      <c r="B21" s="4">
        <f t="shared" si="0"/>
        <v>202</v>
      </c>
      <c r="C21" s="4" t="str">
        <f t="shared" si="1"/>
        <v>11001010</v>
      </c>
      <c r="D21" s="6" t="s">
        <v>296</v>
      </c>
      <c r="F21" s="4" t="s">
        <v>496</v>
      </c>
    </row>
    <row r="22" spans="1:6" x14ac:dyDescent="0.25">
      <c r="A22" s="6" t="s">
        <v>455</v>
      </c>
      <c r="B22" s="4">
        <f t="shared" si="0"/>
        <v>58</v>
      </c>
      <c r="C22" s="4" t="str">
        <f t="shared" si="1"/>
        <v>00111010</v>
      </c>
      <c r="D22" s="6" t="s">
        <v>35</v>
      </c>
      <c r="F22" s="4" t="s">
        <v>496</v>
      </c>
    </row>
    <row r="23" spans="1:6" x14ac:dyDescent="0.25">
      <c r="A23" s="6" t="s">
        <v>456</v>
      </c>
      <c r="B23" s="4">
        <f t="shared" si="0"/>
        <v>120</v>
      </c>
      <c r="C23" s="4" t="str">
        <f t="shared" si="1"/>
        <v>01111000</v>
      </c>
      <c r="D23" s="6" t="s">
        <v>36</v>
      </c>
      <c r="F23" s="4" t="s">
        <v>496</v>
      </c>
    </row>
    <row r="24" spans="1:6" x14ac:dyDescent="0.25">
      <c r="A24" s="6" t="s">
        <v>457</v>
      </c>
      <c r="B24" s="4">
        <f t="shared" si="0"/>
        <v>121</v>
      </c>
      <c r="C24" s="4" t="str">
        <f t="shared" si="1"/>
        <v>01111001</v>
      </c>
      <c r="D24" s="6" t="s">
        <v>37</v>
      </c>
      <c r="F24" s="4" t="s">
        <v>496</v>
      </c>
    </row>
    <row r="25" spans="1:6" x14ac:dyDescent="0.25">
      <c r="A25" s="6" t="s">
        <v>458</v>
      </c>
      <c r="B25" s="4">
        <f t="shared" si="0"/>
        <v>71</v>
      </c>
      <c r="C25" s="4" t="str">
        <f t="shared" si="1"/>
        <v>01000111</v>
      </c>
      <c r="D25" s="6" t="s">
        <v>38</v>
      </c>
      <c r="F25" s="4" t="s">
        <v>496</v>
      </c>
    </row>
    <row r="26" spans="1:6" x14ac:dyDescent="0.25">
      <c r="A26" s="6" t="s">
        <v>459</v>
      </c>
      <c r="B26" s="4">
        <f t="shared" si="0"/>
        <v>65</v>
      </c>
      <c r="C26" s="4" t="str">
        <f t="shared" si="1"/>
        <v>01000001</v>
      </c>
      <c r="D26" s="6" t="s">
        <v>39</v>
      </c>
      <c r="F26" s="4" t="s">
        <v>496</v>
      </c>
    </row>
    <row r="27" spans="1:6" x14ac:dyDescent="0.25">
      <c r="A27" s="6" t="s">
        <v>460</v>
      </c>
      <c r="B27" s="4">
        <f t="shared" si="0"/>
        <v>79</v>
      </c>
      <c r="C27" s="4" t="str">
        <f t="shared" si="1"/>
        <v>01001111</v>
      </c>
      <c r="D27" s="6" t="s">
        <v>40</v>
      </c>
      <c r="F27" s="4" t="s">
        <v>496</v>
      </c>
    </row>
    <row r="28" spans="1:6" x14ac:dyDescent="0.25">
      <c r="A28" s="6" t="s">
        <v>461</v>
      </c>
      <c r="B28" s="4">
        <f t="shared" si="0"/>
        <v>72</v>
      </c>
      <c r="C28" s="4" t="str">
        <f t="shared" si="1"/>
        <v>01001000</v>
      </c>
      <c r="D28" s="6" t="s">
        <v>41</v>
      </c>
      <c r="F28" s="4" t="s">
        <v>496</v>
      </c>
    </row>
    <row r="29" spans="1:6" x14ac:dyDescent="0.25">
      <c r="A29" s="6" t="s">
        <v>462</v>
      </c>
      <c r="B29" s="4">
        <f t="shared" si="0"/>
        <v>62</v>
      </c>
      <c r="C29" s="4" t="str">
        <f t="shared" si="1"/>
        <v>00111110</v>
      </c>
      <c r="D29" s="6" t="s">
        <v>298</v>
      </c>
      <c r="F29" s="4" t="s">
        <v>496</v>
      </c>
    </row>
    <row r="30" spans="1:6" x14ac:dyDescent="0.25">
      <c r="A30" s="6" t="s">
        <v>463</v>
      </c>
      <c r="B30" s="4">
        <f t="shared" si="0"/>
        <v>6</v>
      </c>
      <c r="C30" s="4" t="str">
        <f t="shared" si="1"/>
        <v>00000110</v>
      </c>
      <c r="D30" s="6" t="s">
        <v>299</v>
      </c>
      <c r="F30" s="4" t="s">
        <v>496</v>
      </c>
    </row>
    <row r="31" spans="1:6" x14ac:dyDescent="0.25">
      <c r="A31" s="6" t="s">
        <v>464</v>
      </c>
      <c r="B31" s="4">
        <f t="shared" si="0"/>
        <v>14</v>
      </c>
      <c r="C31" s="4" t="str">
        <f t="shared" si="1"/>
        <v>00001110</v>
      </c>
      <c r="D31" s="6" t="s">
        <v>300</v>
      </c>
      <c r="F31" s="4" t="s">
        <v>496</v>
      </c>
    </row>
    <row r="32" spans="1:6" x14ac:dyDescent="0.25">
      <c r="A32" s="6" t="s">
        <v>465</v>
      </c>
      <c r="B32" s="4">
        <f t="shared" si="0"/>
        <v>0</v>
      </c>
      <c r="C32" s="4" t="str">
        <f t="shared" si="1"/>
        <v>00000000</v>
      </c>
      <c r="D32" s="6" t="s">
        <v>42</v>
      </c>
      <c r="F32" s="4" t="s">
        <v>496</v>
      </c>
    </row>
    <row r="33" spans="1:6" x14ac:dyDescent="0.25">
      <c r="A33" s="6" t="s">
        <v>466</v>
      </c>
      <c r="B33" s="4">
        <f t="shared" si="0"/>
        <v>176</v>
      </c>
      <c r="C33" s="4" t="str">
        <f t="shared" si="1"/>
        <v>10110000</v>
      </c>
      <c r="D33" s="6" t="s">
        <v>43</v>
      </c>
      <c r="F33" s="4" t="s">
        <v>495</v>
      </c>
    </row>
    <row r="34" spans="1:6" x14ac:dyDescent="0.25">
      <c r="A34" s="6" t="s">
        <v>467</v>
      </c>
      <c r="B34" s="4">
        <f t="shared" si="0"/>
        <v>177</v>
      </c>
      <c r="C34" s="4" t="str">
        <f t="shared" si="1"/>
        <v>10110001</v>
      </c>
      <c r="D34" s="6" t="s">
        <v>44</v>
      </c>
      <c r="F34" s="4" t="s">
        <v>495</v>
      </c>
    </row>
    <row r="35" spans="1:6" x14ac:dyDescent="0.25">
      <c r="A35" s="6" t="s">
        <v>468</v>
      </c>
      <c r="B35" s="4">
        <f t="shared" si="0"/>
        <v>246</v>
      </c>
      <c r="C35" s="4" t="str">
        <f t="shared" si="1"/>
        <v>11110110</v>
      </c>
      <c r="D35" s="6" t="s">
        <v>47</v>
      </c>
      <c r="F35" s="4" t="s">
        <v>495</v>
      </c>
    </row>
    <row r="36" spans="1:6" x14ac:dyDescent="0.25">
      <c r="A36" s="11" t="s">
        <v>469</v>
      </c>
      <c r="B36" s="12">
        <f t="shared" si="0"/>
        <v>211</v>
      </c>
      <c r="C36" s="12" t="str">
        <f t="shared" si="1"/>
        <v>11010011</v>
      </c>
      <c r="D36" s="11" t="s">
        <v>48</v>
      </c>
      <c r="F36" s="4" t="s">
        <v>496</v>
      </c>
    </row>
    <row r="37" spans="1:6" x14ac:dyDescent="0.25">
      <c r="A37" s="8" t="s">
        <v>470</v>
      </c>
      <c r="B37" s="4">
        <f t="shared" si="0"/>
        <v>23</v>
      </c>
      <c r="C37" s="4" t="str">
        <f t="shared" si="1"/>
        <v>00010111</v>
      </c>
      <c r="D37" s="8" t="s">
        <v>49</v>
      </c>
      <c r="F37" s="4" t="s">
        <v>496</v>
      </c>
    </row>
    <row r="38" spans="1:6" x14ac:dyDescent="0.25">
      <c r="A38" s="8" t="s">
        <v>471</v>
      </c>
      <c r="B38" s="4">
        <f t="shared" si="0"/>
        <v>31</v>
      </c>
      <c r="C38" s="4" t="str">
        <f t="shared" si="1"/>
        <v>00011111</v>
      </c>
      <c r="D38" s="8" t="s">
        <v>50</v>
      </c>
      <c r="F38" s="4" t="s">
        <v>496</v>
      </c>
    </row>
    <row r="39" spans="1:6" x14ac:dyDescent="0.25">
      <c r="A39" s="6" t="s">
        <v>472</v>
      </c>
      <c r="B39" s="4">
        <f t="shared" si="0"/>
        <v>201</v>
      </c>
      <c r="C39" s="4" t="str">
        <f t="shared" si="1"/>
        <v>11001001</v>
      </c>
      <c r="D39" s="6" t="s">
        <v>51</v>
      </c>
      <c r="F39" s="4" t="s">
        <v>496</v>
      </c>
    </row>
    <row r="40" spans="1:6" x14ac:dyDescent="0.25">
      <c r="A40" s="6" t="s">
        <v>473</v>
      </c>
      <c r="B40" s="4">
        <f t="shared" si="0"/>
        <v>50</v>
      </c>
      <c r="C40" s="4" t="str">
        <f t="shared" si="1"/>
        <v>00110010</v>
      </c>
      <c r="D40" s="6" t="s">
        <v>52</v>
      </c>
      <c r="F40" s="4" t="s">
        <v>496</v>
      </c>
    </row>
    <row r="41" spans="1:6" x14ac:dyDescent="0.25">
      <c r="A41" s="6" t="s">
        <v>474</v>
      </c>
      <c r="B41" s="4">
        <f t="shared" si="0"/>
        <v>144</v>
      </c>
      <c r="C41" s="4" t="str">
        <f t="shared" si="1"/>
        <v>10010000</v>
      </c>
      <c r="D41" s="6" t="s">
        <v>53</v>
      </c>
      <c r="F41" s="4" t="s">
        <v>495</v>
      </c>
    </row>
    <row r="42" spans="1:6" x14ac:dyDescent="0.25">
      <c r="A42" s="6" t="s">
        <v>475</v>
      </c>
      <c r="B42" s="4">
        <f t="shared" si="0"/>
        <v>145</v>
      </c>
      <c r="C42" s="4" t="str">
        <f t="shared" si="1"/>
        <v>10010001</v>
      </c>
      <c r="D42" s="6" t="s">
        <v>54</v>
      </c>
      <c r="F42" s="4" t="s">
        <v>495</v>
      </c>
    </row>
    <row r="43" spans="1:6" x14ac:dyDescent="0.25">
      <c r="A43" s="6" t="s">
        <v>476</v>
      </c>
      <c r="B43" s="4">
        <f t="shared" si="0"/>
        <v>168</v>
      </c>
      <c r="C43" s="4" t="str">
        <f t="shared" si="1"/>
        <v>10101000</v>
      </c>
      <c r="D43" s="6" t="s">
        <v>55</v>
      </c>
      <c r="F43" s="4" t="s">
        <v>495</v>
      </c>
    </row>
    <row r="44" spans="1:6" x14ac:dyDescent="0.25">
      <c r="A44" s="6" t="s">
        <v>477</v>
      </c>
      <c r="B44" s="4">
        <f t="shared" si="0"/>
        <v>169</v>
      </c>
      <c r="C44" s="4" t="str">
        <f t="shared" si="1"/>
        <v>10101001</v>
      </c>
      <c r="D44" s="6" t="s">
        <v>56</v>
      </c>
      <c r="F44" s="4" t="s">
        <v>495</v>
      </c>
    </row>
    <row r="45" spans="1:6" x14ac:dyDescent="0.25">
      <c r="A45" s="6" t="s">
        <v>478</v>
      </c>
      <c r="B45" s="4">
        <f t="shared" si="0"/>
        <v>238</v>
      </c>
      <c r="C45" s="4" t="str">
        <f t="shared" si="1"/>
        <v>11101110</v>
      </c>
      <c r="D45" s="6" t="s">
        <v>57</v>
      </c>
      <c r="F45" s="4" t="s">
        <v>495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/>
  </sheetViews>
  <sheetFormatPr defaultRowHeight="15" x14ac:dyDescent="0.25"/>
  <cols>
    <col min="1" max="1" width="4.42578125" style="9" bestFit="1" customWidth="1"/>
    <col min="2" max="17" width="9.140625" style="4" customWidth="1"/>
  </cols>
  <sheetData>
    <row r="1" spans="1:17" s="1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2" t="s">
        <v>0</v>
      </c>
      <c r="B2" s="3" t="s">
        <v>42</v>
      </c>
      <c r="C2" s="3" t="s">
        <v>128</v>
      </c>
      <c r="D2" s="3" t="s">
        <v>247</v>
      </c>
      <c r="E2" s="3" t="s">
        <v>116</v>
      </c>
      <c r="F2" s="13" t="s">
        <v>29</v>
      </c>
      <c r="G2" s="13" t="s">
        <v>24</v>
      </c>
      <c r="H2" s="13" t="s">
        <v>190</v>
      </c>
      <c r="I2" s="3" t="s">
        <v>213</v>
      </c>
      <c r="J2" s="14"/>
      <c r="K2" s="3" t="s">
        <v>96</v>
      </c>
      <c r="L2" s="3" t="s">
        <v>125</v>
      </c>
      <c r="M2" s="3" t="s">
        <v>105</v>
      </c>
      <c r="N2" s="13" t="s">
        <v>30</v>
      </c>
      <c r="O2" s="13" t="s">
        <v>25</v>
      </c>
      <c r="P2" s="13" t="s">
        <v>191</v>
      </c>
      <c r="Q2" s="3" t="s">
        <v>220</v>
      </c>
    </row>
    <row r="3" spans="1:17" x14ac:dyDescent="0.25">
      <c r="A3" s="2" t="s">
        <v>1</v>
      </c>
      <c r="B3" s="14"/>
      <c r="C3" s="3" t="s">
        <v>129</v>
      </c>
      <c r="D3" s="4" t="s">
        <v>248</v>
      </c>
      <c r="E3" s="3" t="s">
        <v>117</v>
      </c>
      <c r="F3" s="3" t="s">
        <v>111</v>
      </c>
      <c r="G3" s="3" t="s">
        <v>100</v>
      </c>
      <c r="H3" s="3" t="s">
        <v>192</v>
      </c>
      <c r="I3" s="13" t="s">
        <v>49</v>
      </c>
      <c r="J3" s="14"/>
      <c r="K3" s="3" t="s">
        <v>97</v>
      </c>
      <c r="L3" s="3" t="s">
        <v>126</v>
      </c>
      <c r="M3" s="3" t="s">
        <v>106</v>
      </c>
      <c r="N3" s="3" t="s">
        <v>112</v>
      </c>
      <c r="O3" s="3" t="s">
        <v>101</v>
      </c>
      <c r="P3" s="3" t="s">
        <v>193</v>
      </c>
      <c r="Q3" s="13" t="s">
        <v>50</v>
      </c>
    </row>
    <row r="4" spans="1:17" x14ac:dyDescent="0.25">
      <c r="A4" s="2" t="s">
        <v>2</v>
      </c>
      <c r="B4" s="3" t="s">
        <v>212</v>
      </c>
      <c r="C4" s="3" t="s">
        <v>130</v>
      </c>
      <c r="D4" s="3" t="s">
        <v>244</v>
      </c>
      <c r="E4" s="3" t="s">
        <v>118</v>
      </c>
      <c r="F4" s="3" t="s">
        <v>113</v>
      </c>
      <c r="G4" s="3" t="s">
        <v>102</v>
      </c>
      <c r="H4" s="3" t="s">
        <v>194</v>
      </c>
      <c r="I4" s="3" t="s">
        <v>95</v>
      </c>
      <c r="J4" s="14"/>
      <c r="K4" s="3" t="s">
        <v>98</v>
      </c>
      <c r="L4" s="3" t="s">
        <v>127</v>
      </c>
      <c r="M4" s="3" t="s">
        <v>107</v>
      </c>
      <c r="N4" s="3" t="s">
        <v>114</v>
      </c>
      <c r="O4" s="3" t="s">
        <v>103</v>
      </c>
      <c r="P4" s="3" t="s">
        <v>195</v>
      </c>
      <c r="Q4" s="13" t="s">
        <v>22</v>
      </c>
    </row>
    <row r="5" spans="1:17" x14ac:dyDescent="0.25">
      <c r="A5" s="2" t="s">
        <v>3</v>
      </c>
      <c r="B5" s="3" t="s">
        <v>245</v>
      </c>
      <c r="C5" s="3" t="s">
        <v>131</v>
      </c>
      <c r="D5" s="13" t="s">
        <v>52</v>
      </c>
      <c r="E5" s="3" t="s">
        <v>119</v>
      </c>
      <c r="F5" s="3" t="s">
        <v>115</v>
      </c>
      <c r="G5" s="3" t="s">
        <v>104</v>
      </c>
      <c r="H5" s="3" t="s">
        <v>196</v>
      </c>
      <c r="I5" s="3" t="s">
        <v>249</v>
      </c>
      <c r="J5" s="14"/>
      <c r="K5" s="3" t="s">
        <v>99</v>
      </c>
      <c r="L5" s="13" t="s">
        <v>35</v>
      </c>
      <c r="M5" s="3" t="s">
        <v>108</v>
      </c>
      <c r="N5" s="13" t="s">
        <v>28</v>
      </c>
      <c r="O5" s="13" t="s">
        <v>23</v>
      </c>
      <c r="P5" s="13" t="s">
        <v>189</v>
      </c>
      <c r="Q5" s="3" t="s">
        <v>81</v>
      </c>
    </row>
    <row r="6" spans="1:17" x14ac:dyDescent="0.25">
      <c r="A6" s="2" t="s">
        <v>4</v>
      </c>
      <c r="B6" s="3" t="s">
        <v>138</v>
      </c>
      <c r="C6" s="13" t="s">
        <v>39</v>
      </c>
      <c r="D6" s="3" t="s">
        <v>139</v>
      </c>
      <c r="E6" s="3" t="s">
        <v>140</v>
      </c>
      <c r="F6" s="3" t="s">
        <v>141</v>
      </c>
      <c r="G6" s="3" t="s">
        <v>142</v>
      </c>
      <c r="H6" s="3" t="s">
        <v>143</v>
      </c>
      <c r="I6" s="13" t="s">
        <v>38</v>
      </c>
      <c r="J6" s="13" t="s">
        <v>41</v>
      </c>
      <c r="K6" s="3" t="s">
        <v>144</v>
      </c>
      <c r="L6" s="3" t="s">
        <v>145</v>
      </c>
      <c r="M6" s="3" t="s">
        <v>146</v>
      </c>
      <c r="N6" s="3" t="s">
        <v>147</v>
      </c>
      <c r="O6" s="3" t="s">
        <v>148</v>
      </c>
      <c r="P6" s="3" t="s">
        <v>149</v>
      </c>
      <c r="Q6" s="13" t="s">
        <v>40</v>
      </c>
    </row>
    <row r="7" spans="1:17" x14ac:dyDescent="0.25">
      <c r="A7" s="2" t="s">
        <v>5</v>
      </c>
      <c r="B7" s="3" t="s">
        <v>151</v>
      </c>
      <c r="C7" s="3" t="s">
        <v>152</v>
      </c>
      <c r="D7" s="3" t="s">
        <v>153</v>
      </c>
      <c r="E7" s="3" t="s">
        <v>154</v>
      </c>
      <c r="F7" s="3" t="s">
        <v>155</v>
      </c>
      <c r="G7" s="3" t="s">
        <v>156</v>
      </c>
      <c r="H7" s="3" t="s">
        <v>157</v>
      </c>
      <c r="I7" s="3" t="s">
        <v>150</v>
      </c>
      <c r="J7" s="3" t="s">
        <v>159</v>
      </c>
      <c r="K7" s="3" t="s">
        <v>160</v>
      </c>
      <c r="L7" s="3" t="s">
        <v>161</v>
      </c>
      <c r="M7" s="3" t="s">
        <v>162</v>
      </c>
      <c r="N7" s="3" t="s">
        <v>163</v>
      </c>
      <c r="O7" s="3" t="s">
        <v>164</v>
      </c>
      <c r="P7" s="3" t="s">
        <v>165</v>
      </c>
      <c r="Q7" s="3" t="s">
        <v>158</v>
      </c>
    </row>
    <row r="8" spans="1:17" x14ac:dyDescent="0.25">
      <c r="A8" s="2" t="s">
        <v>6</v>
      </c>
      <c r="B8" s="3" t="s">
        <v>167</v>
      </c>
      <c r="C8" s="3" t="s">
        <v>168</v>
      </c>
      <c r="D8" s="3" t="s">
        <v>169</v>
      </c>
      <c r="E8" s="3" t="s">
        <v>170</v>
      </c>
      <c r="F8" s="3" t="s">
        <v>171</v>
      </c>
      <c r="G8" s="3" t="s">
        <v>172</v>
      </c>
      <c r="H8" s="3" t="s">
        <v>173</v>
      </c>
      <c r="I8" s="3" t="s">
        <v>166</v>
      </c>
      <c r="J8" s="3" t="s">
        <v>175</v>
      </c>
      <c r="K8" s="3" t="s">
        <v>176</v>
      </c>
      <c r="L8" s="3" t="s">
        <v>177</v>
      </c>
      <c r="M8" s="3" t="s">
        <v>178</v>
      </c>
      <c r="N8" s="3" t="s">
        <v>179</v>
      </c>
      <c r="O8" s="3" t="s">
        <v>180</v>
      </c>
      <c r="P8" s="3" t="s">
        <v>181</v>
      </c>
      <c r="Q8" s="3" t="s">
        <v>174</v>
      </c>
    </row>
    <row r="9" spans="1:17" x14ac:dyDescent="0.25">
      <c r="A9" s="2" t="s">
        <v>7</v>
      </c>
      <c r="B9" s="3" t="s">
        <v>183</v>
      </c>
      <c r="C9" s="3" t="s">
        <v>184</v>
      </c>
      <c r="D9" s="3" t="s">
        <v>185</v>
      </c>
      <c r="E9" s="3" t="s">
        <v>186</v>
      </c>
      <c r="F9" s="3" t="s">
        <v>187</v>
      </c>
      <c r="G9" s="3" t="s">
        <v>188</v>
      </c>
      <c r="H9" s="13" t="s">
        <v>26</v>
      </c>
      <c r="I9" s="3" t="s">
        <v>182</v>
      </c>
      <c r="J9" s="13" t="s">
        <v>36</v>
      </c>
      <c r="K9" s="13" t="s">
        <v>37</v>
      </c>
      <c r="L9" s="3" t="s">
        <v>133</v>
      </c>
      <c r="M9" s="3" t="s">
        <v>134</v>
      </c>
      <c r="N9" s="3" t="s">
        <v>135</v>
      </c>
      <c r="O9" s="3" t="s">
        <v>136</v>
      </c>
      <c r="P9" s="3" t="s">
        <v>137</v>
      </c>
      <c r="Q9" s="3" t="s">
        <v>132</v>
      </c>
    </row>
    <row r="10" spans="1:17" x14ac:dyDescent="0.25">
      <c r="A10" s="2" t="s">
        <v>8</v>
      </c>
      <c r="B10" s="13" t="s">
        <v>16</v>
      </c>
      <c r="C10" s="13" t="s">
        <v>17</v>
      </c>
      <c r="D10" s="3" t="s">
        <v>66</v>
      </c>
      <c r="E10" s="3" t="s">
        <v>67</v>
      </c>
      <c r="F10" s="3" t="s">
        <v>68</v>
      </c>
      <c r="G10" s="3" t="s">
        <v>69</v>
      </c>
      <c r="H10" s="3" t="s">
        <v>70</v>
      </c>
      <c r="I10" s="3" t="s">
        <v>71</v>
      </c>
      <c r="J10" s="3" t="s">
        <v>59</v>
      </c>
      <c r="K10" s="3" t="s">
        <v>60</v>
      </c>
      <c r="L10" s="3" t="s">
        <v>61</v>
      </c>
      <c r="M10" s="3" t="s">
        <v>62</v>
      </c>
      <c r="N10" s="3" t="s">
        <v>63</v>
      </c>
      <c r="O10" s="3" t="s">
        <v>64</v>
      </c>
      <c r="P10" s="3" t="s">
        <v>65</v>
      </c>
      <c r="Q10" s="3" t="s">
        <v>58</v>
      </c>
    </row>
    <row r="11" spans="1:17" x14ac:dyDescent="0.25">
      <c r="A11" s="2" t="s">
        <v>9</v>
      </c>
      <c r="B11" s="13" t="s">
        <v>53</v>
      </c>
      <c r="C11" s="13" t="s">
        <v>54</v>
      </c>
      <c r="D11" s="3" t="s">
        <v>251</v>
      </c>
      <c r="E11" s="3" t="s">
        <v>252</v>
      </c>
      <c r="F11" s="3" t="s">
        <v>253</v>
      </c>
      <c r="G11" s="3" t="s">
        <v>254</v>
      </c>
      <c r="H11" s="3" t="s">
        <v>255</v>
      </c>
      <c r="I11" s="3" t="s">
        <v>250</v>
      </c>
      <c r="J11" s="3" t="s">
        <v>231</v>
      </c>
      <c r="K11" s="3" t="s">
        <v>232</v>
      </c>
      <c r="L11" s="3" t="s">
        <v>233</v>
      </c>
      <c r="M11" s="3" t="s">
        <v>234</v>
      </c>
      <c r="N11" s="3" t="s">
        <v>236</v>
      </c>
      <c r="O11" s="3" t="s">
        <v>237</v>
      </c>
      <c r="P11" s="3" t="s">
        <v>239</v>
      </c>
      <c r="Q11" s="3" t="s">
        <v>230</v>
      </c>
    </row>
    <row r="12" spans="1:17" x14ac:dyDescent="0.25">
      <c r="A12" s="2" t="s">
        <v>10</v>
      </c>
      <c r="B12" s="13" t="s">
        <v>18</v>
      </c>
      <c r="C12" s="13" t="s">
        <v>19</v>
      </c>
      <c r="D12" s="3" t="s">
        <v>74</v>
      </c>
      <c r="E12" s="3" t="s">
        <v>75</v>
      </c>
      <c r="F12" s="3" t="s">
        <v>76</v>
      </c>
      <c r="G12" s="3" t="s">
        <v>77</v>
      </c>
      <c r="H12" s="3" t="s">
        <v>78</v>
      </c>
      <c r="I12" s="3" t="s">
        <v>73</v>
      </c>
      <c r="J12" s="13" t="s">
        <v>55</v>
      </c>
      <c r="K12" s="13" t="s">
        <v>56</v>
      </c>
      <c r="L12" s="3" t="s">
        <v>257</v>
      </c>
      <c r="M12" s="3" t="s">
        <v>235</v>
      </c>
      <c r="N12" s="3" t="s">
        <v>258</v>
      </c>
      <c r="O12" s="3" t="s">
        <v>238</v>
      </c>
      <c r="P12" s="3" t="s">
        <v>240</v>
      </c>
      <c r="Q12" s="3" t="s">
        <v>256</v>
      </c>
    </row>
    <row r="13" spans="1:17" x14ac:dyDescent="0.25">
      <c r="A13" s="2" t="s">
        <v>11</v>
      </c>
      <c r="B13" s="13" t="s">
        <v>43</v>
      </c>
      <c r="C13" s="13" t="s">
        <v>44</v>
      </c>
      <c r="D13" s="3" t="s">
        <v>45</v>
      </c>
      <c r="E13" s="3" t="s">
        <v>46</v>
      </c>
      <c r="F13" s="3" t="s">
        <v>198</v>
      </c>
      <c r="G13" s="3" t="s">
        <v>199</v>
      </c>
      <c r="H13" s="3" t="s">
        <v>200</v>
      </c>
      <c r="I13" s="3" t="s">
        <v>197</v>
      </c>
      <c r="J13" s="3" t="s">
        <v>83</v>
      </c>
      <c r="K13" s="3" t="s">
        <v>84</v>
      </c>
      <c r="L13" s="3" t="s">
        <v>85</v>
      </c>
      <c r="M13" s="3" t="s">
        <v>86</v>
      </c>
      <c r="N13" s="3" t="s">
        <v>87</v>
      </c>
      <c r="O13" s="3" t="s">
        <v>88</v>
      </c>
      <c r="P13" s="3" t="s">
        <v>89</v>
      </c>
      <c r="Q13" s="3" t="s">
        <v>82</v>
      </c>
    </row>
    <row r="14" spans="1:17" x14ac:dyDescent="0.25">
      <c r="A14" s="2" t="s">
        <v>12</v>
      </c>
      <c r="B14" s="3" t="s">
        <v>216</v>
      </c>
      <c r="C14" s="3" t="s">
        <v>202</v>
      </c>
      <c r="D14" s="13" t="s">
        <v>33</v>
      </c>
      <c r="E14" s="13" t="s">
        <v>32</v>
      </c>
      <c r="F14" s="3" t="s">
        <v>91</v>
      </c>
      <c r="G14" s="3" t="s">
        <v>206</v>
      </c>
      <c r="H14" s="3" t="s">
        <v>72</v>
      </c>
      <c r="I14" s="3" t="s">
        <v>221</v>
      </c>
      <c r="J14" s="3" t="s">
        <v>229</v>
      </c>
      <c r="K14" s="13" t="s">
        <v>51</v>
      </c>
      <c r="L14" s="13" t="s">
        <v>34</v>
      </c>
      <c r="M14" s="14"/>
      <c r="N14" s="3" t="s">
        <v>94</v>
      </c>
      <c r="O14" s="13" t="s">
        <v>21</v>
      </c>
      <c r="P14" s="3" t="s">
        <v>211</v>
      </c>
      <c r="Q14" s="3" t="s">
        <v>222</v>
      </c>
    </row>
    <row r="15" spans="1:17" x14ac:dyDescent="0.25">
      <c r="A15" s="2" t="s">
        <v>13</v>
      </c>
      <c r="B15" s="3" t="s">
        <v>215</v>
      </c>
      <c r="C15" s="3" t="s">
        <v>203</v>
      </c>
      <c r="D15" s="3" t="s">
        <v>121</v>
      </c>
      <c r="E15" s="13" t="s">
        <v>48</v>
      </c>
      <c r="F15" s="3" t="s">
        <v>90</v>
      </c>
      <c r="G15" s="3" t="s">
        <v>207</v>
      </c>
      <c r="H15" s="3" t="s">
        <v>241</v>
      </c>
      <c r="I15" s="3" t="s">
        <v>223</v>
      </c>
      <c r="J15" s="3" t="s">
        <v>210</v>
      </c>
      <c r="K15" s="14"/>
      <c r="L15" s="3" t="s">
        <v>120</v>
      </c>
      <c r="M15" s="13" t="s">
        <v>27</v>
      </c>
      <c r="N15" s="3" t="s">
        <v>79</v>
      </c>
      <c r="O15" s="14"/>
      <c r="P15" s="3" t="s">
        <v>243</v>
      </c>
      <c r="Q15" s="3" t="s">
        <v>224</v>
      </c>
    </row>
    <row r="16" spans="1:17" x14ac:dyDescent="0.25">
      <c r="A16" s="2" t="s">
        <v>14</v>
      </c>
      <c r="B16" s="3" t="s">
        <v>219</v>
      </c>
      <c r="C16" s="3" t="s">
        <v>204</v>
      </c>
      <c r="D16" s="3" t="s">
        <v>124</v>
      </c>
      <c r="E16" s="3" t="s">
        <v>259</v>
      </c>
      <c r="F16" s="5" t="s">
        <v>93</v>
      </c>
      <c r="G16" s="3" t="s">
        <v>208</v>
      </c>
      <c r="H16" s="13" t="s">
        <v>20</v>
      </c>
      <c r="I16" s="3" t="s">
        <v>225</v>
      </c>
      <c r="J16" s="3" t="s">
        <v>218</v>
      </c>
      <c r="K16" s="3" t="s">
        <v>201</v>
      </c>
      <c r="L16" s="3" t="s">
        <v>123</v>
      </c>
      <c r="M16" s="3" t="s">
        <v>242</v>
      </c>
      <c r="N16" s="3" t="s">
        <v>260</v>
      </c>
      <c r="O16" s="14"/>
      <c r="P16" s="13" t="s">
        <v>57</v>
      </c>
      <c r="Q16" s="3" t="s">
        <v>226</v>
      </c>
    </row>
    <row r="17" spans="1:17" x14ac:dyDescent="0.25">
      <c r="A17" s="2" t="s">
        <v>15</v>
      </c>
      <c r="B17" s="3" t="s">
        <v>217</v>
      </c>
      <c r="C17" s="3" t="s">
        <v>205</v>
      </c>
      <c r="D17" s="3" t="s">
        <v>122</v>
      </c>
      <c r="E17" s="3" t="s">
        <v>109</v>
      </c>
      <c r="F17" s="3" t="s">
        <v>92</v>
      </c>
      <c r="G17" s="3" t="s">
        <v>209</v>
      </c>
      <c r="H17" s="13" t="s">
        <v>47</v>
      </c>
      <c r="I17" s="3" t="s">
        <v>227</v>
      </c>
      <c r="J17" s="3" t="s">
        <v>214</v>
      </c>
      <c r="K17" s="3" t="s">
        <v>246</v>
      </c>
      <c r="L17" s="13" t="s">
        <v>31</v>
      </c>
      <c r="M17" s="3" t="s">
        <v>110</v>
      </c>
      <c r="N17" s="3" t="s">
        <v>80</v>
      </c>
      <c r="O17" s="14"/>
      <c r="P17" s="5" t="s">
        <v>261</v>
      </c>
      <c r="Q17" s="3" t="s">
        <v>228</v>
      </c>
    </row>
    <row r="20" spans="1:17" x14ac:dyDescent="0.25">
      <c r="B20" s="33" t="s">
        <v>262</v>
      </c>
      <c r="C20" s="33"/>
    </row>
    <row r="21" spans="1:17" x14ac:dyDescent="0.25">
      <c r="B21" s="34" t="s">
        <v>263</v>
      </c>
      <c r="C21" s="34"/>
    </row>
  </sheetData>
  <mergeCells count="2">
    <mergeCell ref="B20:C20"/>
    <mergeCell ref="B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"/>
  <sheetViews>
    <sheetView topLeftCell="B1" workbookViewId="0">
      <pane ySplit="1" topLeftCell="A80" activePane="bottomLeft" state="frozen"/>
      <selection pane="bottomLeft" activeCell="E2" sqref="E2:E96"/>
    </sheetView>
  </sheetViews>
  <sheetFormatPr defaultRowHeight="15" x14ac:dyDescent="0.25"/>
  <cols>
    <col min="1" max="1" width="10.140625" style="6" bestFit="1" customWidth="1"/>
    <col min="2" max="2" width="4.42578125" style="6" bestFit="1" customWidth="1"/>
    <col min="3" max="3" width="2.140625" style="3" bestFit="1" customWidth="1"/>
    <col min="4" max="4" width="13.7109375" style="3" bestFit="1" customWidth="1"/>
    <col min="5" max="5" width="16" style="3" customWidth="1"/>
    <col min="6" max="6" width="5.85546875" style="4" customWidth="1"/>
    <col min="7" max="13" width="5.28515625" style="3" customWidth="1"/>
    <col min="14" max="14" width="5.28515625" style="25" customWidth="1"/>
    <col min="15" max="21" width="5.28515625" style="3" customWidth="1"/>
    <col min="22" max="22" width="5.28515625" style="25" customWidth="1"/>
    <col min="23" max="23" width="5.28515625" style="3" customWidth="1"/>
    <col min="24" max="30" width="5.28515625" style="5" customWidth="1"/>
    <col min="31" max="33" width="5.28515625" style="3" customWidth="1"/>
    <col min="34" max="34" width="5.28515625" style="25" customWidth="1"/>
    <col min="35" max="36" width="5.5703125" style="4" bestFit="1" customWidth="1"/>
  </cols>
  <sheetData>
    <row r="1" spans="1:36" s="1" customFormat="1" x14ac:dyDescent="0.25">
      <c r="A1" s="15" t="s">
        <v>483</v>
      </c>
      <c r="B1" s="15" t="s">
        <v>484</v>
      </c>
      <c r="C1" s="2" t="s">
        <v>304</v>
      </c>
      <c r="D1" s="2" t="s">
        <v>305</v>
      </c>
      <c r="E1" s="2" t="s">
        <v>330</v>
      </c>
      <c r="F1" s="2" t="s">
        <v>284</v>
      </c>
      <c r="G1" s="16" t="s">
        <v>265</v>
      </c>
      <c r="H1" s="16" t="s">
        <v>268</v>
      </c>
      <c r="I1" s="16" t="s">
        <v>270</v>
      </c>
      <c r="J1" s="16" t="s">
        <v>271</v>
      </c>
      <c r="K1" s="16" t="s">
        <v>273</v>
      </c>
      <c r="L1" s="16" t="s">
        <v>275</v>
      </c>
      <c r="M1" s="16" t="s">
        <v>277</v>
      </c>
      <c r="N1" s="24" t="s">
        <v>280</v>
      </c>
      <c r="O1" s="17" t="s">
        <v>267</v>
      </c>
      <c r="P1" s="17" t="s">
        <v>269</v>
      </c>
      <c r="Q1" s="17" t="s">
        <v>272</v>
      </c>
      <c r="R1" s="17" t="s">
        <v>274</v>
      </c>
      <c r="S1" s="17" t="s">
        <v>276</v>
      </c>
      <c r="T1" s="17" t="s">
        <v>278</v>
      </c>
      <c r="U1" s="17" t="s">
        <v>279</v>
      </c>
      <c r="V1" s="28" t="s">
        <v>529</v>
      </c>
      <c r="W1" s="18" t="s">
        <v>281</v>
      </c>
      <c r="X1" s="18" t="s">
        <v>431</v>
      </c>
      <c r="Y1" s="18" t="s">
        <v>429</v>
      </c>
      <c r="Z1" s="18" t="s">
        <v>430</v>
      </c>
      <c r="AA1" s="18" t="s">
        <v>266</v>
      </c>
      <c r="AB1" s="18" t="s">
        <v>290</v>
      </c>
      <c r="AC1" s="18" t="s">
        <v>282</v>
      </c>
      <c r="AD1" s="18" t="s">
        <v>529</v>
      </c>
      <c r="AE1" s="19" t="s">
        <v>481</v>
      </c>
      <c r="AF1" s="19" t="s">
        <v>482</v>
      </c>
      <c r="AG1" s="19" t="s">
        <v>480</v>
      </c>
      <c r="AH1" s="30" t="s">
        <v>479</v>
      </c>
      <c r="AI1" s="2" t="s">
        <v>485</v>
      </c>
      <c r="AJ1" s="9" t="s">
        <v>486</v>
      </c>
    </row>
    <row r="2" spans="1:36" x14ac:dyDescent="0.25">
      <c r="C2" s="3">
        <v>1</v>
      </c>
      <c r="D2" s="3" t="s">
        <v>530</v>
      </c>
      <c r="E2" s="3" t="s">
        <v>331</v>
      </c>
      <c r="G2" s="3">
        <v>0</v>
      </c>
      <c r="H2" s="20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5">
        <v>0</v>
      </c>
      <c r="O2" s="21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29">
        <v>0</v>
      </c>
      <c r="W2" s="3">
        <v>0</v>
      </c>
      <c r="X2" s="5">
        <v>0</v>
      </c>
      <c r="Y2" s="5">
        <v>0</v>
      </c>
      <c r="Z2" s="5">
        <v>0</v>
      </c>
      <c r="AA2" s="3">
        <v>0</v>
      </c>
      <c r="AB2" s="3">
        <v>0</v>
      </c>
      <c r="AC2" s="3">
        <v>0</v>
      </c>
      <c r="AD2" s="14">
        <v>0</v>
      </c>
      <c r="AE2" s="3">
        <v>0</v>
      </c>
      <c r="AF2" s="3">
        <v>0</v>
      </c>
      <c r="AG2" s="3">
        <v>0</v>
      </c>
      <c r="AH2" s="25">
        <v>0</v>
      </c>
      <c r="AI2" s="4" t="str">
        <f>DEC2HEX((G2*1+H2*2+I2*3+J2*4+K2*5+L2*6+M2*7+N2*8)*16+(O2*1+P2*2+Q2*3+R2*4+S2*5+T2*6+U2*7+V2*8), 2)</f>
        <v>21</v>
      </c>
      <c r="AJ2" s="4" t="str">
        <f t="shared" ref="AJ2:AJ5" si="0">DEC2HEX((W2*1+X2*2+Y2*3+Z2*4+AA2*5+AB2*6+AC2*7+AD2*8)*16+(AH2*2^0+AG2*2^1+AF2*2^2+AE2*2^3),2)</f>
        <v>00</v>
      </c>
    </row>
    <row r="3" spans="1:36" x14ac:dyDescent="0.25">
      <c r="C3" s="3">
        <v>2</v>
      </c>
      <c r="D3" s="3" t="s">
        <v>531</v>
      </c>
      <c r="E3" s="3" t="s">
        <v>332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5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29">
        <v>0</v>
      </c>
      <c r="W3" s="3">
        <v>0</v>
      </c>
      <c r="X3" s="5">
        <v>0</v>
      </c>
      <c r="Y3" s="5">
        <v>0</v>
      </c>
      <c r="Z3" s="5">
        <v>0</v>
      </c>
      <c r="AA3" s="22">
        <v>1</v>
      </c>
      <c r="AB3" s="3">
        <v>0</v>
      </c>
      <c r="AC3" s="3">
        <v>0</v>
      </c>
      <c r="AD3" s="14">
        <v>0</v>
      </c>
      <c r="AE3" s="3">
        <v>0</v>
      </c>
      <c r="AF3" s="3">
        <v>0</v>
      </c>
      <c r="AG3" s="3">
        <v>0</v>
      </c>
      <c r="AH3" s="25">
        <v>0</v>
      </c>
      <c r="AI3" s="4" t="str">
        <f t="shared" ref="AI3:AI66" si="1">DEC2HEX((G3*1+H3*2+I3*3+J3*4+K3*5+L3*6+M3*7+N3*8)*16+(O3*1+P3*2+Q3*3+R3*4+S3*5+T3*6+U3*7+V3*8), 2)</f>
        <v>00</v>
      </c>
      <c r="AJ3" s="4" t="str">
        <f t="shared" si="0"/>
        <v>50</v>
      </c>
    </row>
    <row r="4" spans="1:36" x14ac:dyDescent="0.25">
      <c r="C4" s="3">
        <v>3</v>
      </c>
      <c r="D4" s="3" t="s">
        <v>532</v>
      </c>
      <c r="E4" s="3" t="s">
        <v>398</v>
      </c>
      <c r="G4" s="3">
        <v>0</v>
      </c>
      <c r="H4" s="3">
        <v>0</v>
      </c>
      <c r="I4" s="20">
        <v>1</v>
      </c>
      <c r="J4" s="3">
        <v>0</v>
      </c>
      <c r="K4" s="3">
        <v>0</v>
      </c>
      <c r="L4" s="3">
        <v>0</v>
      </c>
      <c r="M4" s="3">
        <v>0</v>
      </c>
      <c r="N4" s="25">
        <v>0</v>
      </c>
      <c r="O4" s="3">
        <v>0</v>
      </c>
      <c r="P4" s="21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29">
        <v>0</v>
      </c>
      <c r="W4" s="3">
        <v>0</v>
      </c>
      <c r="X4" s="5">
        <v>0</v>
      </c>
      <c r="Y4" s="5">
        <v>0</v>
      </c>
      <c r="Z4" s="5">
        <v>0</v>
      </c>
      <c r="AA4" s="3">
        <v>0</v>
      </c>
      <c r="AB4" s="3">
        <v>0</v>
      </c>
      <c r="AC4" s="3">
        <v>0</v>
      </c>
      <c r="AD4" s="14">
        <v>0</v>
      </c>
      <c r="AE4" s="3">
        <v>0</v>
      </c>
      <c r="AF4" s="3">
        <v>0</v>
      </c>
      <c r="AG4" s="3">
        <v>0</v>
      </c>
      <c r="AH4" s="25">
        <v>0</v>
      </c>
      <c r="AI4" s="4" t="str">
        <f t="shared" si="1"/>
        <v>32</v>
      </c>
      <c r="AJ4" s="4" t="str">
        <f t="shared" si="0"/>
        <v>00</v>
      </c>
    </row>
    <row r="5" spans="1:36" x14ac:dyDescent="0.25">
      <c r="A5" s="6" t="s">
        <v>16</v>
      </c>
      <c r="B5" s="6">
        <v>80</v>
      </c>
      <c r="C5" s="3">
        <v>4</v>
      </c>
      <c r="D5" s="3" t="s">
        <v>306</v>
      </c>
      <c r="E5" s="3" t="s">
        <v>333</v>
      </c>
      <c r="G5" s="3">
        <v>0</v>
      </c>
      <c r="H5" s="3">
        <v>0</v>
      </c>
      <c r="I5" s="3">
        <v>0</v>
      </c>
      <c r="J5" s="3">
        <v>0</v>
      </c>
      <c r="K5" s="20">
        <v>1</v>
      </c>
      <c r="L5" s="3">
        <v>0</v>
      </c>
      <c r="M5" s="3">
        <v>0</v>
      </c>
      <c r="N5" s="25">
        <v>0</v>
      </c>
      <c r="O5" s="3">
        <v>0</v>
      </c>
      <c r="P5" s="3">
        <v>0</v>
      </c>
      <c r="Q5" s="3">
        <v>0</v>
      </c>
      <c r="R5" s="3">
        <v>0</v>
      </c>
      <c r="S5" s="21">
        <v>1</v>
      </c>
      <c r="T5" s="3">
        <v>0</v>
      </c>
      <c r="U5" s="3">
        <v>0</v>
      </c>
      <c r="V5" s="29">
        <v>0</v>
      </c>
      <c r="W5" s="3">
        <v>0</v>
      </c>
      <c r="X5" s="5">
        <v>0</v>
      </c>
      <c r="Y5" s="5">
        <v>0</v>
      </c>
      <c r="Z5" s="5">
        <v>0</v>
      </c>
      <c r="AA5" s="3">
        <v>0</v>
      </c>
      <c r="AB5" s="3">
        <v>0</v>
      </c>
      <c r="AC5" s="3">
        <v>0</v>
      </c>
      <c r="AD5" s="14">
        <v>0</v>
      </c>
      <c r="AE5" s="3">
        <v>0</v>
      </c>
      <c r="AF5" s="3">
        <v>0</v>
      </c>
      <c r="AG5" s="3">
        <v>0</v>
      </c>
      <c r="AH5" s="25">
        <v>0</v>
      </c>
      <c r="AI5" s="4" t="str">
        <f t="shared" si="1"/>
        <v>55</v>
      </c>
      <c r="AJ5" s="4" t="str">
        <f t="shared" si="0"/>
        <v>00</v>
      </c>
    </row>
    <row r="6" spans="1:36" x14ac:dyDescent="0.25">
      <c r="C6" s="3">
        <v>5</v>
      </c>
      <c r="D6" s="3" t="s">
        <v>322</v>
      </c>
      <c r="E6" s="3" t="s">
        <v>334</v>
      </c>
      <c r="F6" s="4" t="s">
        <v>285</v>
      </c>
      <c r="G6" s="3">
        <v>0</v>
      </c>
      <c r="H6" s="3">
        <v>0</v>
      </c>
      <c r="I6" s="3">
        <v>0</v>
      </c>
      <c r="J6" s="20">
        <v>1</v>
      </c>
      <c r="K6" s="3">
        <v>0</v>
      </c>
      <c r="L6" s="3">
        <v>0</v>
      </c>
      <c r="M6" s="3">
        <v>0</v>
      </c>
      <c r="N6" s="25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21">
        <v>1</v>
      </c>
      <c r="V6" s="29">
        <v>0</v>
      </c>
      <c r="W6" s="22">
        <v>1</v>
      </c>
      <c r="X6" s="5">
        <v>0</v>
      </c>
      <c r="Y6" s="5">
        <v>0</v>
      </c>
      <c r="Z6" s="5">
        <v>0</v>
      </c>
      <c r="AA6" s="3">
        <v>0</v>
      </c>
      <c r="AB6" s="3">
        <v>0</v>
      </c>
      <c r="AC6" s="3">
        <v>0</v>
      </c>
      <c r="AD6" s="14">
        <v>0</v>
      </c>
      <c r="AE6" s="22">
        <v>1</v>
      </c>
      <c r="AF6" s="3">
        <v>0</v>
      </c>
      <c r="AG6" s="22">
        <v>1</v>
      </c>
      <c r="AH6" s="31">
        <v>1</v>
      </c>
      <c r="AI6" s="4" t="str">
        <f t="shared" si="1"/>
        <v>47</v>
      </c>
      <c r="AJ6" s="4" t="str">
        <f>DEC2HEX((W6*1+X6*2+Y6*3+Z6*4+AA6*5+AB6*6+AC6*7+AD6*8)*16+(AH6*2^0+AG6*2^1+AF6*2^2+AE6*2^3),2)</f>
        <v>1B</v>
      </c>
    </row>
    <row r="7" spans="1:36" x14ac:dyDescent="0.25">
      <c r="A7" s="6" t="s">
        <v>17</v>
      </c>
      <c r="B7" s="6" t="s">
        <v>264</v>
      </c>
      <c r="C7" s="3">
        <v>4</v>
      </c>
      <c r="D7" s="3" t="s">
        <v>307</v>
      </c>
      <c r="E7" s="3" t="s">
        <v>335</v>
      </c>
      <c r="G7" s="3">
        <v>0</v>
      </c>
      <c r="H7" s="3">
        <v>0</v>
      </c>
      <c r="I7" s="3">
        <v>0</v>
      </c>
      <c r="J7" s="3">
        <v>0</v>
      </c>
      <c r="K7" s="20">
        <v>1</v>
      </c>
      <c r="L7" s="3">
        <v>0</v>
      </c>
      <c r="M7" s="3">
        <v>0</v>
      </c>
      <c r="N7" s="25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21">
        <v>1</v>
      </c>
      <c r="U7" s="3">
        <v>0</v>
      </c>
      <c r="V7" s="29">
        <v>0</v>
      </c>
      <c r="W7" s="3">
        <v>0</v>
      </c>
      <c r="X7" s="5">
        <v>0</v>
      </c>
      <c r="Y7" s="5">
        <v>0</v>
      </c>
      <c r="Z7" s="5">
        <v>0</v>
      </c>
      <c r="AA7" s="3">
        <v>0</v>
      </c>
      <c r="AB7" s="3">
        <v>0</v>
      </c>
      <c r="AC7" s="3">
        <v>0</v>
      </c>
      <c r="AD7" s="14">
        <v>0</v>
      </c>
      <c r="AE7" s="3">
        <v>0</v>
      </c>
      <c r="AF7" s="3">
        <v>0</v>
      </c>
      <c r="AG7" s="3">
        <v>0</v>
      </c>
      <c r="AH7" s="25">
        <v>0</v>
      </c>
      <c r="AI7" s="4" t="str">
        <f t="shared" si="1"/>
        <v>56</v>
      </c>
      <c r="AJ7" s="4" t="str">
        <f t="shared" ref="AJ7:AJ70" si="2">DEC2HEX((W7*1+X7*2+Y7*3+Z7*4+AA7*5+AB7*6+AC7*7+AD7*8)*16+(AH7*2^0+AG7*2^1+AF7*2^2+AE7*2^3),2)</f>
        <v>00</v>
      </c>
    </row>
    <row r="8" spans="1:36" x14ac:dyDescent="0.25">
      <c r="C8" s="3">
        <v>5</v>
      </c>
      <c r="D8" s="3" t="s">
        <v>323</v>
      </c>
      <c r="E8" s="3" t="s">
        <v>334</v>
      </c>
      <c r="F8" s="4" t="s">
        <v>285</v>
      </c>
      <c r="G8" s="3">
        <v>0</v>
      </c>
      <c r="H8" s="3">
        <v>0</v>
      </c>
      <c r="I8" s="3">
        <v>0</v>
      </c>
      <c r="J8" s="20">
        <v>1</v>
      </c>
      <c r="K8" s="3">
        <v>0</v>
      </c>
      <c r="L8" s="3">
        <v>0</v>
      </c>
      <c r="M8" s="3">
        <v>0</v>
      </c>
      <c r="N8" s="25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21">
        <v>1</v>
      </c>
      <c r="V8" s="29">
        <v>0</v>
      </c>
      <c r="W8" s="22">
        <v>1</v>
      </c>
      <c r="X8" s="5">
        <v>0</v>
      </c>
      <c r="Y8" s="5">
        <v>0</v>
      </c>
      <c r="Z8" s="5">
        <v>0</v>
      </c>
      <c r="AA8" s="3">
        <v>0</v>
      </c>
      <c r="AB8" s="3">
        <v>0</v>
      </c>
      <c r="AC8" s="3">
        <v>0</v>
      </c>
      <c r="AD8" s="14">
        <v>0</v>
      </c>
      <c r="AE8" s="22">
        <v>1</v>
      </c>
      <c r="AF8" s="3">
        <v>0</v>
      </c>
      <c r="AG8" s="22">
        <v>1</v>
      </c>
      <c r="AH8" s="31">
        <v>1</v>
      </c>
      <c r="AI8" s="4" t="str">
        <f t="shared" si="1"/>
        <v>47</v>
      </c>
      <c r="AJ8" s="4" t="str">
        <f t="shared" si="2"/>
        <v>1B</v>
      </c>
    </row>
    <row r="9" spans="1:36" x14ac:dyDescent="0.25">
      <c r="A9" s="6" t="s">
        <v>18</v>
      </c>
      <c r="B9" s="6" t="s">
        <v>283</v>
      </c>
      <c r="C9" s="3">
        <v>4</v>
      </c>
      <c r="D9" s="3" t="s">
        <v>308</v>
      </c>
      <c r="E9" s="3" t="s">
        <v>333</v>
      </c>
      <c r="G9" s="3">
        <v>0</v>
      </c>
      <c r="H9" s="3">
        <v>0</v>
      </c>
      <c r="I9" s="3">
        <v>0</v>
      </c>
      <c r="J9" s="3">
        <v>0</v>
      </c>
      <c r="K9" s="20">
        <v>1</v>
      </c>
      <c r="L9" s="3">
        <v>0</v>
      </c>
      <c r="M9" s="3">
        <v>0</v>
      </c>
      <c r="N9" s="25">
        <v>0</v>
      </c>
      <c r="O9" s="3">
        <v>0</v>
      </c>
      <c r="P9" s="3">
        <v>0</v>
      </c>
      <c r="Q9" s="3">
        <v>0</v>
      </c>
      <c r="R9" s="3">
        <v>0</v>
      </c>
      <c r="S9" s="21">
        <v>1</v>
      </c>
      <c r="T9" s="3">
        <v>0</v>
      </c>
      <c r="U9" s="3">
        <v>0</v>
      </c>
      <c r="V9" s="29">
        <v>0</v>
      </c>
      <c r="W9" s="5">
        <v>0</v>
      </c>
      <c r="X9" s="5">
        <v>0</v>
      </c>
      <c r="Y9" s="5">
        <v>0</v>
      </c>
      <c r="Z9" s="5">
        <v>0</v>
      </c>
      <c r="AA9" s="3">
        <v>0</v>
      </c>
      <c r="AB9" s="3">
        <v>0</v>
      </c>
      <c r="AC9" s="3">
        <v>0</v>
      </c>
      <c r="AD9" s="14">
        <v>0</v>
      </c>
      <c r="AE9" s="3">
        <v>0</v>
      </c>
      <c r="AF9" s="3">
        <v>0</v>
      </c>
      <c r="AG9" s="3">
        <v>0</v>
      </c>
      <c r="AH9" s="25">
        <v>0</v>
      </c>
      <c r="AI9" s="4" t="str">
        <f t="shared" si="1"/>
        <v>55</v>
      </c>
      <c r="AJ9" s="4" t="str">
        <f t="shared" si="2"/>
        <v>00</v>
      </c>
    </row>
    <row r="10" spans="1:36" x14ac:dyDescent="0.25">
      <c r="C10" s="3">
        <v>5</v>
      </c>
      <c r="D10" s="3" t="s">
        <v>324</v>
      </c>
      <c r="E10" s="3" t="s">
        <v>406</v>
      </c>
      <c r="F10" s="4" t="s">
        <v>286</v>
      </c>
      <c r="G10" s="3">
        <v>0</v>
      </c>
      <c r="H10" s="3">
        <v>0</v>
      </c>
      <c r="I10" s="3">
        <v>0</v>
      </c>
      <c r="J10" s="20">
        <v>1</v>
      </c>
      <c r="K10" s="3">
        <v>0</v>
      </c>
      <c r="L10" s="3">
        <v>0</v>
      </c>
      <c r="M10" s="3">
        <v>0</v>
      </c>
      <c r="N10" s="25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21">
        <v>1</v>
      </c>
      <c r="V10" s="29">
        <v>0</v>
      </c>
      <c r="W10" s="22">
        <v>1</v>
      </c>
      <c r="X10" s="5">
        <v>0</v>
      </c>
      <c r="Y10" s="5">
        <v>0</v>
      </c>
      <c r="Z10" s="5">
        <v>0</v>
      </c>
      <c r="AA10" s="3">
        <v>0</v>
      </c>
      <c r="AB10" s="3">
        <v>0</v>
      </c>
      <c r="AC10" s="3">
        <v>0</v>
      </c>
      <c r="AD10" s="14">
        <v>0</v>
      </c>
      <c r="AE10" s="3">
        <v>0</v>
      </c>
      <c r="AF10" s="3">
        <v>0</v>
      </c>
      <c r="AG10" s="3">
        <v>0</v>
      </c>
      <c r="AH10" s="31">
        <v>1</v>
      </c>
      <c r="AI10" s="4" t="str">
        <f t="shared" si="1"/>
        <v>47</v>
      </c>
      <c r="AJ10" s="4" t="str">
        <f t="shared" si="2"/>
        <v>11</v>
      </c>
    </row>
    <row r="11" spans="1:36" x14ac:dyDescent="0.25">
      <c r="A11" s="6" t="s">
        <v>19</v>
      </c>
      <c r="B11" s="6" t="s">
        <v>287</v>
      </c>
      <c r="C11" s="3">
        <v>4</v>
      </c>
      <c r="D11" s="3" t="s">
        <v>309</v>
      </c>
      <c r="E11" s="3" t="s">
        <v>335</v>
      </c>
      <c r="G11" s="3">
        <v>0</v>
      </c>
      <c r="H11" s="3">
        <v>0</v>
      </c>
      <c r="I11" s="3">
        <v>0</v>
      </c>
      <c r="J11" s="3">
        <v>0</v>
      </c>
      <c r="K11" s="20">
        <v>1</v>
      </c>
      <c r="L11" s="3">
        <v>0</v>
      </c>
      <c r="M11" s="3">
        <v>0</v>
      </c>
      <c r="N11" s="25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1">
        <v>1</v>
      </c>
      <c r="U11" s="3">
        <v>0</v>
      </c>
      <c r="V11" s="29">
        <v>0</v>
      </c>
      <c r="W11" s="3">
        <v>0</v>
      </c>
      <c r="X11" s="5">
        <v>0</v>
      </c>
      <c r="Y11" s="5">
        <v>0</v>
      </c>
      <c r="Z11" s="5">
        <v>0</v>
      </c>
      <c r="AA11" s="3">
        <v>0</v>
      </c>
      <c r="AB11" s="3">
        <v>0</v>
      </c>
      <c r="AC11" s="3">
        <v>0</v>
      </c>
      <c r="AD11" s="14">
        <v>0</v>
      </c>
      <c r="AE11" s="3">
        <v>0</v>
      </c>
      <c r="AF11" s="3">
        <v>0</v>
      </c>
      <c r="AG11" s="3">
        <v>0</v>
      </c>
      <c r="AH11" s="25">
        <v>0</v>
      </c>
      <c r="AI11" s="4" t="str">
        <f t="shared" si="1"/>
        <v>56</v>
      </c>
      <c r="AJ11" s="4" t="str">
        <f t="shared" si="2"/>
        <v>00</v>
      </c>
    </row>
    <row r="12" spans="1:36" x14ac:dyDescent="0.25">
      <c r="C12" s="3">
        <v>5</v>
      </c>
      <c r="D12" s="3" t="s">
        <v>325</v>
      </c>
      <c r="E12" s="3" t="s">
        <v>406</v>
      </c>
      <c r="F12" s="4" t="s">
        <v>286</v>
      </c>
      <c r="G12" s="3">
        <v>0</v>
      </c>
      <c r="H12" s="3">
        <v>0</v>
      </c>
      <c r="I12" s="3">
        <v>0</v>
      </c>
      <c r="J12" s="20">
        <v>1</v>
      </c>
      <c r="K12" s="3">
        <v>0</v>
      </c>
      <c r="L12" s="3">
        <v>0</v>
      </c>
      <c r="M12" s="3">
        <v>0</v>
      </c>
      <c r="N12" s="25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21">
        <v>1</v>
      </c>
      <c r="V12" s="29">
        <v>0</v>
      </c>
      <c r="W12" s="22">
        <v>1</v>
      </c>
      <c r="X12" s="5">
        <v>0</v>
      </c>
      <c r="Y12" s="5">
        <v>0</v>
      </c>
      <c r="Z12" s="5">
        <v>0</v>
      </c>
      <c r="AA12" s="3">
        <v>0</v>
      </c>
      <c r="AB12" s="3">
        <v>0</v>
      </c>
      <c r="AC12" s="3">
        <v>0</v>
      </c>
      <c r="AD12" s="14">
        <v>0</v>
      </c>
      <c r="AE12" s="3">
        <v>0</v>
      </c>
      <c r="AF12" s="3">
        <v>0</v>
      </c>
      <c r="AG12" s="3">
        <v>0</v>
      </c>
      <c r="AH12" s="31">
        <v>1</v>
      </c>
      <c r="AI12" s="4" t="str">
        <f t="shared" si="1"/>
        <v>47</v>
      </c>
      <c r="AJ12" s="4" t="str">
        <f t="shared" si="2"/>
        <v>11</v>
      </c>
    </row>
    <row r="13" spans="1:36" x14ac:dyDescent="0.25">
      <c r="A13" s="6" t="s">
        <v>20</v>
      </c>
      <c r="B13" s="6" t="s">
        <v>288</v>
      </c>
      <c r="C13" s="3">
        <v>4</v>
      </c>
      <c r="D13" s="3" t="s">
        <v>310</v>
      </c>
      <c r="E13" s="3" t="s">
        <v>331</v>
      </c>
      <c r="G13" s="3">
        <v>0</v>
      </c>
      <c r="H13" s="20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5">
        <v>0</v>
      </c>
      <c r="O13" s="21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29">
        <v>0</v>
      </c>
      <c r="W13" s="3">
        <v>0</v>
      </c>
      <c r="X13" s="5">
        <v>0</v>
      </c>
      <c r="Y13" s="5">
        <v>0</v>
      </c>
      <c r="Z13" s="5">
        <v>0</v>
      </c>
      <c r="AA13" s="3">
        <v>0</v>
      </c>
      <c r="AB13" s="3">
        <v>0</v>
      </c>
      <c r="AC13" s="3">
        <v>0</v>
      </c>
      <c r="AD13" s="14">
        <v>0</v>
      </c>
      <c r="AE13" s="3">
        <v>0</v>
      </c>
      <c r="AF13" s="3">
        <v>0</v>
      </c>
      <c r="AG13" s="3">
        <v>0</v>
      </c>
      <c r="AH13" s="25">
        <v>0</v>
      </c>
      <c r="AI13" s="4" t="str">
        <f t="shared" si="1"/>
        <v>21</v>
      </c>
      <c r="AJ13" s="4" t="str">
        <f t="shared" si="2"/>
        <v>00</v>
      </c>
    </row>
    <row r="14" spans="1:36" x14ac:dyDescent="0.25">
      <c r="C14" s="3">
        <v>5</v>
      </c>
      <c r="D14" s="3" t="s">
        <v>311</v>
      </c>
      <c r="E14" s="3" t="s">
        <v>332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5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29">
        <v>0</v>
      </c>
      <c r="W14" s="3">
        <v>0</v>
      </c>
      <c r="X14" s="5">
        <v>0</v>
      </c>
      <c r="Y14" s="5">
        <v>0</v>
      </c>
      <c r="Z14" s="5">
        <v>0</v>
      </c>
      <c r="AA14" s="22">
        <v>1</v>
      </c>
      <c r="AB14" s="3">
        <v>0</v>
      </c>
      <c r="AC14" s="3">
        <v>0</v>
      </c>
      <c r="AD14" s="14">
        <v>0</v>
      </c>
      <c r="AE14" s="3">
        <v>0</v>
      </c>
      <c r="AF14" s="3">
        <v>0</v>
      </c>
      <c r="AG14" s="3">
        <v>0</v>
      </c>
      <c r="AH14" s="25">
        <v>0</v>
      </c>
      <c r="AI14" s="4" t="str">
        <f t="shared" si="1"/>
        <v>00</v>
      </c>
      <c r="AJ14" s="4" t="str">
        <f t="shared" si="2"/>
        <v>50</v>
      </c>
    </row>
    <row r="15" spans="1:36" x14ac:dyDescent="0.25">
      <c r="C15" s="3">
        <v>6</v>
      </c>
      <c r="D15" s="3" t="s">
        <v>312</v>
      </c>
      <c r="E15" s="3" t="s">
        <v>399</v>
      </c>
      <c r="G15" s="3">
        <v>0</v>
      </c>
      <c r="H15" s="3">
        <v>0</v>
      </c>
      <c r="I15" s="3">
        <v>0</v>
      </c>
      <c r="J15" s="3">
        <v>0</v>
      </c>
      <c r="K15" s="20">
        <v>1</v>
      </c>
      <c r="L15" s="3">
        <v>0</v>
      </c>
      <c r="M15" s="3">
        <v>0</v>
      </c>
      <c r="N15" s="25">
        <v>0</v>
      </c>
      <c r="O15" s="3">
        <v>0</v>
      </c>
      <c r="P15" s="21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29">
        <v>0</v>
      </c>
      <c r="W15" s="3">
        <v>0</v>
      </c>
      <c r="X15" s="5">
        <v>0</v>
      </c>
      <c r="Y15" s="5">
        <v>0</v>
      </c>
      <c r="Z15" s="5">
        <v>0</v>
      </c>
      <c r="AA15" s="3">
        <v>0</v>
      </c>
      <c r="AB15" s="3">
        <v>0</v>
      </c>
      <c r="AC15" s="3">
        <v>0</v>
      </c>
      <c r="AD15" s="14">
        <v>0</v>
      </c>
      <c r="AE15" s="3">
        <v>0</v>
      </c>
      <c r="AF15" s="3">
        <v>0</v>
      </c>
      <c r="AG15" s="3">
        <v>0</v>
      </c>
      <c r="AH15" s="25">
        <v>0</v>
      </c>
      <c r="AI15" s="4" t="str">
        <f t="shared" si="1"/>
        <v>52</v>
      </c>
      <c r="AJ15" s="4" t="str">
        <f t="shared" si="2"/>
        <v>00</v>
      </c>
    </row>
    <row r="16" spans="1:36" x14ac:dyDescent="0.25">
      <c r="C16" s="3">
        <v>7</v>
      </c>
      <c r="D16" s="3" t="s">
        <v>313</v>
      </c>
      <c r="E16" s="3" t="s">
        <v>406</v>
      </c>
      <c r="F16" s="4" t="s">
        <v>286</v>
      </c>
      <c r="G16" s="3">
        <v>0</v>
      </c>
      <c r="H16" s="3">
        <v>0</v>
      </c>
      <c r="I16" s="3">
        <v>0</v>
      </c>
      <c r="J16" s="20">
        <v>1</v>
      </c>
      <c r="K16" s="3">
        <v>0</v>
      </c>
      <c r="L16" s="3">
        <v>0</v>
      </c>
      <c r="M16" s="3">
        <v>0</v>
      </c>
      <c r="N16" s="25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21">
        <v>1</v>
      </c>
      <c r="V16" s="29">
        <v>0</v>
      </c>
      <c r="W16" s="22">
        <v>1</v>
      </c>
      <c r="X16" s="5">
        <v>0</v>
      </c>
      <c r="Y16" s="5">
        <v>0</v>
      </c>
      <c r="Z16" s="5">
        <v>0</v>
      </c>
      <c r="AA16" s="3">
        <v>0</v>
      </c>
      <c r="AB16" s="3">
        <v>0</v>
      </c>
      <c r="AC16" s="3">
        <v>0</v>
      </c>
      <c r="AD16" s="14">
        <v>0</v>
      </c>
      <c r="AE16" s="3">
        <v>0</v>
      </c>
      <c r="AF16" s="3">
        <v>0</v>
      </c>
      <c r="AG16" s="3">
        <v>0</v>
      </c>
      <c r="AH16" s="31">
        <v>1</v>
      </c>
      <c r="AI16" s="4" t="str">
        <f t="shared" si="1"/>
        <v>47</v>
      </c>
      <c r="AJ16" s="4" t="str">
        <f t="shared" si="2"/>
        <v>11</v>
      </c>
    </row>
    <row r="17" spans="1:36" x14ac:dyDescent="0.25">
      <c r="A17" s="6" t="s">
        <v>21</v>
      </c>
      <c r="B17" s="6" t="s">
        <v>441</v>
      </c>
      <c r="C17" s="3">
        <v>4</v>
      </c>
      <c r="D17" s="3" t="s">
        <v>315</v>
      </c>
      <c r="E17" s="3" t="s">
        <v>331</v>
      </c>
      <c r="G17" s="3">
        <v>0</v>
      </c>
      <c r="H17" s="20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5">
        <v>0</v>
      </c>
      <c r="O17" s="21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29">
        <v>0</v>
      </c>
      <c r="W17" s="3">
        <v>0</v>
      </c>
      <c r="X17" s="5">
        <v>0</v>
      </c>
      <c r="Y17" s="5">
        <v>0</v>
      </c>
      <c r="Z17" s="5">
        <v>0</v>
      </c>
      <c r="AA17" s="3">
        <v>0</v>
      </c>
      <c r="AB17" s="3">
        <v>0</v>
      </c>
      <c r="AC17" s="3">
        <v>0</v>
      </c>
      <c r="AD17" s="14">
        <v>0</v>
      </c>
      <c r="AE17" s="3">
        <v>0</v>
      </c>
      <c r="AF17" s="3">
        <v>0</v>
      </c>
      <c r="AG17" s="3">
        <v>0</v>
      </c>
      <c r="AH17" s="25">
        <v>0</v>
      </c>
      <c r="AI17" s="4" t="str">
        <f t="shared" si="1"/>
        <v>21</v>
      </c>
      <c r="AJ17" s="4" t="str">
        <f t="shared" si="2"/>
        <v>00</v>
      </c>
    </row>
    <row r="18" spans="1:36" x14ac:dyDescent="0.25">
      <c r="C18" s="3">
        <v>5</v>
      </c>
      <c r="D18" s="3" t="s">
        <v>316</v>
      </c>
      <c r="E18" s="3" t="s">
        <v>332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5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29">
        <v>0</v>
      </c>
      <c r="W18" s="3">
        <v>0</v>
      </c>
      <c r="X18" s="5">
        <v>0</v>
      </c>
      <c r="Y18" s="5">
        <v>0</v>
      </c>
      <c r="Z18" s="5">
        <v>0</v>
      </c>
      <c r="AA18" s="22">
        <v>1</v>
      </c>
      <c r="AB18" s="3">
        <v>0</v>
      </c>
      <c r="AC18" s="3">
        <v>0</v>
      </c>
      <c r="AD18" s="14">
        <v>0</v>
      </c>
      <c r="AE18" s="3">
        <v>0</v>
      </c>
      <c r="AF18" s="3">
        <v>0</v>
      </c>
      <c r="AG18" s="3">
        <v>0</v>
      </c>
      <c r="AH18" s="25">
        <v>0</v>
      </c>
      <c r="AI18" s="4" t="str">
        <f t="shared" si="1"/>
        <v>00</v>
      </c>
      <c r="AJ18" s="4" t="str">
        <f t="shared" si="2"/>
        <v>50</v>
      </c>
    </row>
    <row r="19" spans="1:36" x14ac:dyDescent="0.25">
      <c r="C19" s="3">
        <v>6</v>
      </c>
      <c r="D19" s="3" t="s">
        <v>317</v>
      </c>
      <c r="E19" s="3" t="s">
        <v>397</v>
      </c>
      <c r="G19" s="3">
        <v>0</v>
      </c>
      <c r="H19" s="3">
        <v>0</v>
      </c>
      <c r="I19" s="3">
        <v>0</v>
      </c>
      <c r="J19" s="3">
        <v>0</v>
      </c>
      <c r="K19" s="20">
        <v>1</v>
      </c>
      <c r="L19" s="3">
        <v>0</v>
      </c>
      <c r="M19" s="3">
        <v>0</v>
      </c>
      <c r="N19" s="25">
        <v>0</v>
      </c>
      <c r="O19" s="21">
        <v>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29">
        <v>0</v>
      </c>
      <c r="W19" s="3">
        <v>0</v>
      </c>
      <c r="X19" s="5">
        <v>0</v>
      </c>
      <c r="Y19" s="5">
        <v>0</v>
      </c>
      <c r="Z19" s="5">
        <v>0</v>
      </c>
      <c r="AA19" s="3">
        <v>0</v>
      </c>
      <c r="AB19" s="3">
        <v>0</v>
      </c>
      <c r="AC19" s="3">
        <v>0</v>
      </c>
      <c r="AD19" s="14">
        <v>0</v>
      </c>
      <c r="AE19" s="3">
        <v>0</v>
      </c>
      <c r="AF19" s="3">
        <v>0</v>
      </c>
      <c r="AG19" s="3">
        <v>0</v>
      </c>
      <c r="AH19" s="25">
        <v>0</v>
      </c>
      <c r="AI19" s="4" t="str">
        <f t="shared" si="1"/>
        <v>51</v>
      </c>
      <c r="AJ19" s="4" t="str">
        <f t="shared" si="2"/>
        <v>00</v>
      </c>
    </row>
    <row r="20" spans="1:36" x14ac:dyDescent="0.25">
      <c r="C20" s="3">
        <v>7</v>
      </c>
      <c r="D20" s="3" t="s">
        <v>318</v>
      </c>
      <c r="E20" s="3" t="s">
        <v>400</v>
      </c>
      <c r="G20" s="20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5">
        <v>0</v>
      </c>
      <c r="O20" s="3">
        <v>0</v>
      </c>
      <c r="P20" s="21">
        <v>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29">
        <v>0</v>
      </c>
      <c r="W20" s="3">
        <v>0</v>
      </c>
      <c r="X20" s="5">
        <v>0</v>
      </c>
      <c r="Y20" s="5">
        <v>0</v>
      </c>
      <c r="Z20" s="5">
        <v>0</v>
      </c>
      <c r="AA20" s="3">
        <v>0</v>
      </c>
      <c r="AB20" s="3">
        <v>0</v>
      </c>
      <c r="AC20" s="3">
        <v>0</v>
      </c>
      <c r="AD20" s="14">
        <v>0</v>
      </c>
      <c r="AE20" s="3">
        <v>0</v>
      </c>
      <c r="AF20" s="3">
        <v>0</v>
      </c>
      <c r="AG20" s="3">
        <v>0</v>
      </c>
      <c r="AH20" s="25">
        <v>0</v>
      </c>
      <c r="AI20" s="4" t="str">
        <f t="shared" si="1"/>
        <v>12</v>
      </c>
      <c r="AJ20" s="4" t="str">
        <f t="shared" si="2"/>
        <v>00</v>
      </c>
    </row>
    <row r="21" spans="1:36" x14ac:dyDescent="0.25">
      <c r="C21" s="3">
        <v>8</v>
      </c>
      <c r="D21" s="3" t="s">
        <v>319</v>
      </c>
      <c r="E21" s="5" t="s">
        <v>424</v>
      </c>
      <c r="F21" s="4" t="s">
        <v>289</v>
      </c>
      <c r="G21" s="3">
        <v>0</v>
      </c>
      <c r="H21" s="20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5">
        <v>0</v>
      </c>
      <c r="O21" s="3">
        <v>0</v>
      </c>
      <c r="P21" s="5">
        <v>0</v>
      </c>
      <c r="Q21" s="3">
        <v>0</v>
      </c>
      <c r="R21" s="3">
        <v>0</v>
      </c>
      <c r="S21" s="3">
        <v>0</v>
      </c>
      <c r="T21" s="3">
        <v>0</v>
      </c>
      <c r="U21" s="21">
        <v>1</v>
      </c>
      <c r="V21" s="29">
        <v>0</v>
      </c>
      <c r="W21" s="3">
        <v>0</v>
      </c>
      <c r="X21" s="5">
        <v>0</v>
      </c>
      <c r="Y21" s="5">
        <v>0</v>
      </c>
      <c r="Z21" s="5">
        <v>0</v>
      </c>
      <c r="AA21" s="3">
        <v>0</v>
      </c>
      <c r="AB21" s="3">
        <v>0</v>
      </c>
      <c r="AC21" s="3">
        <v>0</v>
      </c>
      <c r="AD21" s="14">
        <v>0</v>
      </c>
      <c r="AE21" s="5">
        <v>0</v>
      </c>
      <c r="AF21" s="22">
        <v>1</v>
      </c>
      <c r="AG21" s="22">
        <v>1</v>
      </c>
      <c r="AH21" s="25">
        <v>0</v>
      </c>
      <c r="AI21" s="4" t="str">
        <f t="shared" si="1"/>
        <v>27</v>
      </c>
      <c r="AJ21" s="4" t="str">
        <f t="shared" si="2"/>
        <v>06</v>
      </c>
    </row>
    <row r="22" spans="1:36" x14ac:dyDescent="0.25">
      <c r="C22" s="3">
        <v>9</v>
      </c>
      <c r="D22" s="3" t="s">
        <v>320</v>
      </c>
      <c r="E22" s="3" t="s">
        <v>405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5">
        <v>0</v>
      </c>
      <c r="O22" s="3">
        <v>0</v>
      </c>
      <c r="P22" s="3">
        <v>0</v>
      </c>
      <c r="Q22" s="3">
        <v>0</v>
      </c>
      <c r="R22" s="21">
        <v>1</v>
      </c>
      <c r="S22" s="3">
        <v>0</v>
      </c>
      <c r="T22" s="3">
        <v>0</v>
      </c>
      <c r="U22" s="3">
        <v>0</v>
      </c>
      <c r="V22" s="29">
        <v>0</v>
      </c>
      <c r="W22" s="3">
        <v>0</v>
      </c>
      <c r="X22" s="5">
        <v>0</v>
      </c>
      <c r="Y22" s="5">
        <v>0</v>
      </c>
      <c r="Z22" s="5">
        <v>0</v>
      </c>
      <c r="AA22" s="3">
        <v>0</v>
      </c>
      <c r="AB22" s="22">
        <v>1</v>
      </c>
      <c r="AC22" s="3">
        <v>0</v>
      </c>
      <c r="AD22" s="14">
        <v>0</v>
      </c>
      <c r="AE22" s="3">
        <v>0</v>
      </c>
      <c r="AF22" s="3">
        <v>0</v>
      </c>
      <c r="AG22" s="3">
        <v>0</v>
      </c>
      <c r="AH22" s="25">
        <v>0</v>
      </c>
      <c r="AI22" s="4" t="str">
        <f t="shared" si="1"/>
        <v>04</v>
      </c>
      <c r="AJ22" s="4" t="str">
        <f t="shared" si="2"/>
        <v>60</v>
      </c>
    </row>
    <row r="23" spans="1:36" x14ac:dyDescent="0.25">
      <c r="A23" s="6" t="s">
        <v>22</v>
      </c>
      <c r="B23" s="6" t="s">
        <v>442</v>
      </c>
      <c r="C23" s="3">
        <v>4</v>
      </c>
      <c r="D23" s="3" t="s">
        <v>314</v>
      </c>
      <c r="E23" s="3" t="s">
        <v>407</v>
      </c>
      <c r="F23" s="4" t="s">
        <v>291</v>
      </c>
      <c r="G23" s="3">
        <v>0</v>
      </c>
      <c r="H23" s="3">
        <v>0</v>
      </c>
      <c r="I23" s="3">
        <v>0</v>
      </c>
      <c r="J23" s="20">
        <v>1</v>
      </c>
      <c r="K23" s="3">
        <v>0</v>
      </c>
      <c r="L23" s="3">
        <v>0</v>
      </c>
      <c r="M23" s="3">
        <v>0</v>
      </c>
      <c r="N23" s="25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21">
        <v>1</v>
      </c>
      <c r="V23" s="29">
        <v>0</v>
      </c>
      <c r="W23" s="22">
        <v>1</v>
      </c>
      <c r="X23" s="5">
        <v>0</v>
      </c>
      <c r="Y23" s="5">
        <v>0</v>
      </c>
      <c r="Z23" s="5">
        <v>0</v>
      </c>
      <c r="AA23" s="3">
        <v>0</v>
      </c>
      <c r="AB23" s="3">
        <v>0</v>
      </c>
      <c r="AC23" s="3">
        <v>0</v>
      </c>
      <c r="AD23" s="14">
        <v>0</v>
      </c>
      <c r="AE23" s="3">
        <v>0</v>
      </c>
      <c r="AF23" s="3">
        <v>0</v>
      </c>
      <c r="AG23" s="3">
        <v>0</v>
      </c>
      <c r="AH23" s="25">
        <v>0</v>
      </c>
      <c r="AI23" s="4" t="str">
        <f t="shared" si="1"/>
        <v>47</v>
      </c>
      <c r="AJ23" s="4" t="str">
        <f t="shared" si="2"/>
        <v>10</v>
      </c>
    </row>
    <row r="24" spans="1:36" x14ac:dyDescent="0.25">
      <c r="A24" s="6" t="s">
        <v>23</v>
      </c>
      <c r="B24" s="6" t="s">
        <v>443</v>
      </c>
      <c r="C24" s="3">
        <v>4</v>
      </c>
      <c r="D24" s="3" t="s">
        <v>326</v>
      </c>
      <c r="E24" s="3" t="s">
        <v>408</v>
      </c>
      <c r="F24" s="4" t="s">
        <v>294</v>
      </c>
      <c r="G24" s="3">
        <v>0</v>
      </c>
      <c r="H24" s="3">
        <v>0</v>
      </c>
      <c r="I24" s="3">
        <v>0</v>
      </c>
      <c r="J24" s="20">
        <v>1</v>
      </c>
      <c r="K24" s="3">
        <v>0</v>
      </c>
      <c r="L24" s="3">
        <v>0</v>
      </c>
      <c r="M24" s="3">
        <v>0</v>
      </c>
      <c r="N24" s="25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21">
        <v>1</v>
      </c>
      <c r="V24" s="29">
        <v>0</v>
      </c>
      <c r="W24" s="22">
        <v>1</v>
      </c>
      <c r="X24" s="5">
        <v>0</v>
      </c>
      <c r="Y24" s="5">
        <v>0</v>
      </c>
      <c r="Z24" s="5">
        <v>0</v>
      </c>
      <c r="AA24" s="3">
        <v>0</v>
      </c>
      <c r="AB24" s="3">
        <v>0</v>
      </c>
      <c r="AC24" s="3">
        <v>0</v>
      </c>
      <c r="AD24" s="14">
        <v>0</v>
      </c>
      <c r="AE24" s="22">
        <v>1</v>
      </c>
      <c r="AF24" s="3">
        <v>0</v>
      </c>
      <c r="AG24" s="3">
        <v>0</v>
      </c>
      <c r="AH24" s="25">
        <v>0</v>
      </c>
      <c r="AI24" s="4" t="str">
        <f t="shared" si="1"/>
        <v>47</v>
      </c>
      <c r="AJ24" s="4" t="str">
        <f t="shared" si="2"/>
        <v>18</v>
      </c>
    </row>
    <row r="25" spans="1:36" x14ac:dyDescent="0.25">
      <c r="A25" s="6" t="s">
        <v>24</v>
      </c>
      <c r="B25" s="6" t="s">
        <v>444</v>
      </c>
      <c r="C25" s="3">
        <v>4</v>
      </c>
      <c r="D25" s="3" t="s">
        <v>321</v>
      </c>
      <c r="E25" s="3" t="s">
        <v>333</v>
      </c>
      <c r="G25" s="3">
        <v>0</v>
      </c>
      <c r="H25" s="3">
        <v>0</v>
      </c>
      <c r="I25" s="3">
        <v>0</v>
      </c>
      <c r="J25" s="3">
        <v>0</v>
      </c>
      <c r="K25" s="20">
        <v>1</v>
      </c>
      <c r="L25" s="3">
        <v>0</v>
      </c>
      <c r="M25" s="3">
        <v>0</v>
      </c>
      <c r="N25" s="25">
        <v>0</v>
      </c>
      <c r="O25" s="3">
        <v>0</v>
      </c>
      <c r="P25" s="3">
        <v>0</v>
      </c>
      <c r="Q25" s="5">
        <v>0</v>
      </c>
      <c r="R25" s="3">
        <v>0</v>
      </c>
      <c r="S25" s="21">
        <v>1</v>
      </c>
      <c r="T25" s="3">
        <v>0</v>
      </c>
      <c r="U25" s="3">
        <v>0</v>
      </c>
      <c r="V25" s="29">
        <v>0</v>
      </c>
      <c r="W25" s="3">
        <v>0</v>
      </c>
      <c r="X25" s="5">
        <v>0</v>
      </c>
      <c r="Y25" s="5">
        <v>0</v>
      </c>
      <c r="Z25" s="5">
        <v>0</v>
      </c>
      <c r="AA25" s="3">
        <v>0</v>
      </c>
      <c r="AB25" s="3">
        <v>0</v>
      </c>
      <c r="AC25" s="3">
        <v>0</v>
      </c>
      <c r="AD25" s="14">
        <v>0</v>
      </c>
      <c r="AE25" s="3">
        <v>0</v>
      </c>
      <c r="AF25" s="3">
        <v>0</v>
      </c>
      <c r="AG25" s="3">
        <v>0</v>
      </c>
      <c r="AH25" s="25">
        <v>0</v>
      </c>
      <c r="AI25" s="4" t="str">
        <f t="shared" si="1"/>
        <v>55</v>
      </c>
      <c r="AJ25" s="4" t="str">
        <f t="shared" si="2"/>
        <v>00</v>
      </c>
    </row>
    <row r="26" spans="1:36" x14ac:dyDescent="0.25">
      <c r="C26" s="3">
        <v>5</v>
      </c>
      <c r="D26" s="3" t="s">
        <v>327</v>
      </c>
      <c r="E26" s="3" t="s">
        <v>418</v>
      </c>
      <c r="F26" s="4" t="s">
        <v>292</v>
      </c>
      <c r="G26" s="3">
        <v>0</v>
      </c>
      <c r="H26" s="3">
        <v>0</v>
      </c>
      <c r="I26" s="3">
        <v>0</v>
      </c>
      <c r="J26" s="5">
        <v>0</v>
      </c>
      <c r="K26" s="3">
        <v>0</v>
      </c>
      <c r="L26" s="20">
        <v>1</v>
      </c>
      <c r="M26" s="3">
        <v>0</v>
      </c>
      <c r="N26" s="25">
        <v>0</v>
      </c>
      <c r="O26" s="3">
        <v>0</v>
      </c>
      <c r="P26" s="3">
        <v>0</v>
      </c>
      <c r="Q26" s="3">
        <v>0</v>
      </c>
      <c r="R26" s="3">
        <v>0</v>
      </c>
      <c r="S26" s="5">
        <v>0</v>
      </c>
      <c r="T26" s="3">
        <v>0</v>
      </c>
      <c r="U26" s="21">
        <v>1</v>
      </c>
      <c r="V26" s="29">
        <v>0</v>
      </c>
      <c r="W26" s="22">
        <v>1</v>
      </c>
      <c r="X26" s="5">
        <v>0</v>
      </c>
      <c r="Y26" s="5">
        <v>0</v>
      </c>
      <c r="Z26" s="5">
        <v>0</v>
      </c>
      <c r="AA26" s="3">
        <v>0</v>
      </c>
      <c r="AB26" s="3">
        <v>0</v>
      </c>
      <c r="AC26" s="3">
        <v>0</v>
      </c>
      <c r="AD26" s="14">
        <v>0</v>
      </c>
      <c r="AE26" s="22">
        <v>1</v>
      </c>
      <c r="AF26" s="5">
        <v>0</v>
      </c>
      <c r="AG26" s="22">
        <v>1</v>
      </c>
      <c r="AH26" s="26">
        <v>0</v>
      </c>
      <c r="AI26" s="4" t="str">
        <f t="shared" si="1"/>
        <v>67</v>
      </c>
      <c r="AJ26" s="4" t="str">
        <f t="shared" si="2"/>
        <v>1A</v>
      </c>
    </row>
    <row r="27" spans="1:36" x14ac:dyDescent="0.25">
      <c r="A27" s="6" t="s">
        <v>25</v>
      </c>
      <c r="B27" s="6" t="s">
        <v>445</v>
      </c>
      <c r="C27" s="3">
        <v>4</v>
      </c>
      <c r="D27" s="3" t="s">
        <v>328</v>
      </c>
      <c r="E27" s="3" t="s">
        <v>335</v>
      </c>
      <c r="G27" s="3">
        <v>0</v>
      </c>
      <c r="H27" s="3">
        <v>0</v>
      </c>
      <c r="I27" s="3">
        <v>0</v>
      </c>
      <c r="J27" s="5">
        <v>0</v>
      </c>
      <c r="K27" s="20">
        <v>1</v>
      </c>
      <c r="L27" s="5">
        <v>0</v>
      </c>
      <c r="M27" s="5">
        <v>0</v>
      </c>
      <c r="N27" s="26">
        <v>0</v>
      </c>
      <c r="O27" s="3">
        <v>0</v>
      </c>
      <c r="P27" s="3">
        <v>0</v>
      </c>
      <c r="Q27" s="5">
        <v>0</v>
      </c>
      <c r="R27" s="5">
        <v>0</v>
      </c>
      <c r="S27" s="5">
        <v>0</v>
      </c>
      <c r="T27" s="21">
        <v>1</v>
      </c>
      <c r="U27" s="5">
        <v>0</v>
      </c>
      <c r="V27" s="29">
        <v>0</v>
      </c>
      <c r="W27" s="5">
        <v>0</v>
      </c>
      <c r="X27" s="5">
        <v>0</v>
      </c>
      <c r="Y27" s="5">
        <v>0</v>
      </c>
      <c r="Z27" s="5">
        <v>0</v>
      </c>
      <c r="AA27" s="3">
        <v>0</v>
      </c>
      <c r="AB27" s="3">
        <v>0</v>
      </c>
      <c r="AC27" s="3">
        <v>0</v>
      </c>
      <c r="AD27" s="14">
        <v>0</v>
      </c>
      <c r="AE27" s="3">
        <v>0</v>
      </c>
      <c r="AF27" s="3">
        <v>0</v>
      </c>
      <c r="AG27" s="3">
        <v>0</v>
      </c>
      <c r="AH27" s="25">
        <v>0</v>
      </c>
      <c r="AI27" s="4" t="str">
        <f t="shared" si="1"/>
        <v>56</v>
      </c>
      <c r="AJ27" s="4" t="str">
        <f t="shared" si="2"/>
        <v>00</v>
      </c>
    </row>
    <row r="28" spans="1:36" x14ac:dyDescent="0.25">
      <c r="C28" s="3">
        <v>5</v>
      </c>
      <c r="D28" s="3" t="s">
        <v>329</v>
      </c>
      <c r="E28" s="3" t="s">
        <v>420</v>
      </c>
      <c r="F28" s="4" t="s">
        <v>292</v>
      </c>
      <c r="G28" s="3">
        <v>0</v>
      </c>
      <c r="H28" s="3">
        <v>0</v>
      </c>
      <c r="I28" s="3">
        <v>0</v>
      </c>
      <c r="J28" s="5">
        <v>0</v>
      </c>
      <c r="K28" s="5">
        <v>0</v>
      </c>
      <c r="L28" s="5">
        <v>0</v>
      </c>
      <c r="M28" s="20">
        <v>1</v>
      </c>
      <c r="N28" s="26">
        <v>0</v>
      </c>
      <c r="O28" s="3">
        <v>0</v>
      </c>
      <c r="P28" s="3">
        <v>0</v>
      </c>
      <c r="Q28" s="5">
        <v>0</v>
      </c>
      <c r="R28" s="5">
        <v>0</v>
      </c>
      <c r="S28" s="5">
        <v>0</v>
      </c>
      <c r="T28" s="5">
        <v>0</v>
      </c>
      <c r="U28" s="21">
        <v>1</v>
      </c>
      <c r="V28" s="29">
        <v>0</v>
      </c>
      <c r="W28" s="22">
        <v>1</v>
      </c>
      <c r="X28" s="5">
        <v>0</v>
      </c>
      <c r="Y28" s="5">
        <v>0</v>
      </c>
      <c r="Z28" s="5">
        <v>0</v>
      </c>
      <c r="AA28" s="3">
        <v>0</v>
      </c>
      <c r="AB28" s="3">
        <v>0</v>
      </c>
      <c r="AC28" s="3">
        <v>0</v>
      </c>
      <c r="AD28" s="14">
        <v>0</v>
      </c>
      <c r="AE28" s="22">
        <v>1</v>
      </c>
      <c r="AF28" s="3">
        <v>0</v>
      </c>
      <c r="AG28" s="22">
        <v>1</v>
      </c>
      <c r="AH28" s="26">
        <v>0</v>
      </c>
      <c r="AI28" s="4" t="str">
        <f t="shared" si="1"/>
        <v>77</v>
      </c>
      <c r="AJ28" s="4" t="str">
        <f t="shared" si="2"/>
        <v>1A</v>
      </c>
    </row>
    <row r="29" spans="1:36" x14ac:dyDescent="0.25">
      <c r="A29" s="6" t="s">
        <v>26</v>
      </c>
      <c r="B29" s="6" t="s">
        <v>446</v>
      </c>
      <c r="C29" s="3">
        <v>4</v>
      </c>
      <c r="D29" s="3" t="s">
        <v>336</v>
      </c>
      <c r="E29" s="3" t="s">
        <v>422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5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29">
        <v>0</v>
      </c>
      <c r="W29" s="3">
        <v>0</v>
      </c>
      <c r="X29" s="5">
        <v>0</v>
      </c>
      <c r="Y29" s="5">
        <v>0</v>
      </c>
      <c r="Z29" s="5">
        <v>0</v>
      </c>
      <c r="AA29" s="3">
        <v>0</v>
      </c>
      <c r="AB29" s="3">
        <v>0</v>
      </c>
      <c r="AC29" s="22">
        <v>1</v>
      </c>
      <c r="AD29" s="14">
        <v>0</v>
      </c>
      <c r="AE29" s="3">
        <v>0</v>
      </c>
      <c r="AF29" s="3">
        <v>0</v>
      </c>
      <c r="AG29" s="3">
        <v>0</v>
      </c>
      <c r="AH29" s="25">
        <v>0</v>
      </c>
      <c r="AI29" s="4" t="str">
        <f t="shared" si="1"/>
        <v>00</v>
      </c>
      <c r="AJ29" s="4" t="str">
        <f t="shared" si="2"/>
        <v>70</v>
      </c>
    </row>
    <row r="30" spans="1:36" x14ac:dyDescent="0.25">
      <c r="A30" s="7" t="s">
        <v>27</v>
      </c>
      <c r="B30" s="8" t="s">
        <v>447</v>
      </c>
      <c r="C30" s="5">
        <v>4</v>
      </c>
      <c r="D30" s="5" t="s">
        <v>339</v>
      </c>
      <c r="E30" s="5"/>
      <c r="F30" s="23"/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26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29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14">
        <v>0</v>
      </c>
      <c r="AE30" s="5">
        <v>0</v>
      </c>
      <c r="AF30" s="5">
        <v>0</v>
      </c>
      <c r="AG30" s="5">
        <v>0</v>
      </c>
      <c r="AH30" s="26">
        <v>0</v>
      </c>
      <c r="AI30" s="4" t="str">
        <f t="shared" si="1"/>
        <v>00</v>
      </c>
      <c r="AJ30" s="4" t="str">
        <f t="shared" si="2"/>
        <v>00</v>
      </c>
    </row>
    <row r="31" spans="1:36" x14ac:dyDescent="0.25">
      <c r="A31" s="6" t="s">
        <v>28</v>
      </c>
      <c r="B31" s="6" t="s">
        <v>448</v>
      </c>
      <c r="C31" s="3">
        <v>4</v>
      </c>
      <c r="D31" s="3" t="s">
        <v>340</v>
      </c>
      <c r="E31" s="3" t="s">
        <v>409</v>
      </c>
      <c r="F31" s="4" t="s">
        <v>293</v>
      </c>
      <c r="G31" s="3">
        <v>0</v>
      </c>
      <c r="H31" s="3">
        <v>0</v>
      </c>
      <c r="I31" s="3">
        <v>0</v>
      </c>
      <c r="J31" s="20">
        <v>1</v>
      </c>
      <c r="K31" s="3">
        <v>0</v>
      </c>
      <c r="L31" s="3">
        <v>0</v>
      </c>
      <c r="M31" s="3">
        <v>0</v>
      </c>
      <c r="N31" s="25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21">
        <v>1</v>
      </c>
      <c r="V31" s="29">
        <v>0</v>
      </c>
      <c r="W31" s="22">
        <v>1</v>
      </c>
      <c r="X31" s="5">
        <v>0</v>
      </c>
      <c r="Y31" s="5">
        <v>0</v>
      </c>
      <c r="Z31" s="5">
        <v>0</v>
      </c>
      <c r="AA31" s="3">
        <v>0</v>
      </c>
      <c r="AB31" s="3">
        <v>0</v>
      </c>
      <c r="AC31" s="3">
        <v>0</v>
      </c>
      <c r="AD31" s="14">
        <v>0</v>
      </c>
      <c r="AE31" s="3">
        <v>0</v>
      </c>
      <c r="AF31" s="22">
        <v>1</v>
      </c>
      <c r="AG31" s="22">
        <v>1</v>
      </c>
      <c r="AH31" s="31">
        <v>1</v>
      </c>
      <c r="AI31" s="4" t="str">
        <f t="shared" si="1"/>
        <v>47</v>
      </c>
      <c r="AJ31" s="4" t="str">
        <f t="shared" si="2"/>
        <v>17</v>
      </c>
    </row>
    <row r="32" spans="1:36" x14ac:dyDescent="0.25">
      <c r="A32" s="6" t="s">
        <v>29</v>
      </c>
      <c r="B32" s="6" t="s">
        <v>449</v>
      </c>
      <c r="C32" s="3">
        <v>4</v>
      </c>
      <c r="D32" s="3" t="s">
        <v>341</v>
      </c>
      <c r="E32" s="3" t="s">
        <v>333</v>
      </c>
      <c r="G32" s="3">
        <v>0</v>
      </c>
      <c r="H32" s="3">
        <v>0</v>
      </c>
      <c r="I32" s="3">
        <v>0</v>
      </c>
      <c r="J32" s="3">
        <v>0</v>
      </c>
      <c r="K32" s="20">
        <v>1</v>
      </c>
      <c r="L32" s="3">
        <v>0</v>
      </c>
      <c r="M32" s="3">
        <v>0</v>
      </c>
      <c r="N32" s="25">
        <v>0</v>
      </c>
      <c r="O32" s="3">
        <v>0</v>
      </c>
      <c r="P32" s="3">
        <v>0</v>
      </c>
      <c r="Q32" s="5">
        <v>0</v>
      </c>
      <c r="R32" s="3">
        <v>0</v>
      </c>
      <c r="S32" s="21">
        <v>1</v>
      </c>
      <c r="T32" s="3">
        <v>0</v>
      </c>
      <c r="U32" s="3">
        <v>0</v>
      </c>
      <c r="V32" s="29">
        <v>0</v>
      </c>
      <c r="W32" s="3">
        <v>0</v>
      </c>
      <c r="X32" s="5">
        <v>0</v>
      </c>
      <c r="Y32" s="5">
        <v>0</v>
      </c>
      <c r="Z32" s="5">
        <v>0</v>
      </c>
      <c r="AA32" s="3">
        <v>0</v>
      </c>
      <c r="AB32" s="3">
        <v>0</v>
      </c>
      <c r="AC32" s="3">
        <v>0</v>
      </c>
      <c r="AD32" s="14">
        <v>0</v>
      </c>
      <c r="AE32" s="3">
        <v>0</v>
      </c>
      <c r="AF32" s="3">
        <v>0</v>
      </c>
      <c r="AG32" s="3">
        <v>0</v>
      </c>
      <c r="AH32" s="25">
        <v>0</v>
      </c>
      <c r="AI32" s="4" t="str">
        <f t="shared" si="1"/>
        <v>55</v>
      </c>
      <c r="AJ32" s="4" t="str">
        <f t="shared" si="2"/>
        <v>00</v>
      </c>
    </row>
    <row r="33" spans="1:36" x14ac:dyDescent="0.25">
      <c r="C33" s="3">
        <v>5</v>
      </c>
      <c r="D33" s="3" t="s">
        <v>342</v>
      </c>
      <c r="E33" s="3" t="s">
        <v>418</v>
      </c>
      <c r="F33" s="4" t="s">
        <v>295</v>
      </c>
      <c r="G33" s="3">
        <v>0</v>
      </c>
      <c r="H33" s="3">
        <v>0</v>
      </c>
      <c r="I33" s="3">
        <v>0</v>
      </c>
      <c r="J33" s="5">
        <v>0</v>
      </c>
      <c r="K33" s="3">
        <v>0</v>
      </c>
      <c r="L33" s="20">
        <v>1</v>
      </c>
      <c r="M33" s="3">
        <v>0</v>
      </c>
      <c r="N33" s="25">
        <v>0</v>
      </c>
      <c r="O33" s="3">
        <v>0</v>
      </c>
      <c r="P33" s="3">
        <v>0</v>
      </c>
      <c r="Q33" s="3">
        <v>0</v>
      </c>
      <c r="R33" s="3">
        <v>0</v>
      </c>
      <c r="S33" s="5">
        <v>0</v>
      </c>
      <c r="T33" s="3">
        <v>0</v>
      </c>
      <c r="U33" s="21">
        <v>1</v>
      </c>
      <c r="V33" s="29">
        <v>0</v>
      </c>
      <c r="W33" s="22">
        <v>1</v>
      </c>
      <c r="X33" s="5">
        <v>0</v>
      </c>
      <c r="Y33" s="5">
        <v>0</v>
      </c>
      <c r="Z33" s="5">
        <v>0</v>
      </c>
      <c r="AA33" s="3">
        <v>0</v>
      </c>
      <c r="AB33" s="3">
        <v>0</v>
      </c>
      <c r="AC33" s="3">
        <v>0</v>
      </c>
      <c r="AD33" s="14">
        <v>0</v>
      </c>
      <c r="AE33" s="22">
        <v>1</v>
      </c>
      <c r="AF33" s="5">
        <v>0</v>
      </c>
      <c r="AG33" s="5">
        <v>0</v>
      </c>
      <c r="AH33" s="31">
        <v>1</v>
      </c>
      <c r="AI33" s="4" t="str">
        <f t="shared" si="1"/>
        <v>67</v>
      </c>
      <c r="AJ33" s="4" t="str">
        <f t="shared" si="2"/>
        <v>19</v>
      </c>
    </row>
    <row r="34" spans="1:36" x14ac:dyDescent="0.25">
      <c r="A34" s="6" t="s">
        <v>30</v>
      </c>
      <c r="B34" s="6" t="s">
        <v>450</v>
      </c>
      <c r="C34" s="3">
        <v>4</v>
      </c>
      <c r="D34" s="3" t="s">
        <v>343</v>
      </c>
      <c r="E34" s="3" t="s">
        <v>335</v>
      </c>
      <c r="G34" s="3">
        <v>0</v>
      </c>
      <c r="H34" s="3">
        <v>0</v>
      </c>
      <c r="I34" s="3">
        <v>0</v>
      </c>
      <c r="J34" s="5">
        <v>0</v>
      </c>
      <c r="K34" s="20">
        <v>1</v>
      </c>
      <c r="L34" s="5">
        <v>0</v>
      </c>
      <c r="M34" s="5">
        <v>0</v>
      </c>
      <c r="N34" s="26">
        <v>0</v>
      </c>
      <c r="O34" s="3">
        <v>0</v>
      </c>
      <c r="P34" s="3">
        <v>0</v>
      </c>
      <c r="Q34" s="5">
        <v>0</v>
      </c>
      <c r="R34" s="5">
        <v>0</v>
      </c>
      <c r="S34" s="5">
        <v>0</v>
      </c>
      <c r="T34" s="21">
        <v>1</v>
      </c>
      <c r="U34" s="5">
        <v>0</v>
      </c>
      <c r="V34" s="29">
        <v>0</v>
      </c>
      <c r="W34" s="5">
        <v>0</v>
      </c>
      <c r="X34" s="5">
        <v>0</v>
      </c>
      <c r="Y34" s="5">
        <v>0</v>
      </c>
      <c r="Z34" s="5">
        <v>0</v>
      </c>
      <c r="AA34" s="3">
        <v>0</v>
      </c>
      <c r="AB34" s="3">
        <v>0</v>
      </c>
      <c r="AC34" s="3">
        <v>0</v>
      </c>
      <c r="AD34" s="14">
        <v>0</v>
      </c>
      <c r="AE34" s="3">
        <v>0</v>
      </c>
      <c r="AF34" s="5">
        <v>0</v>
      </c>
      <c r="AG34" s="5">
        <v>0</v>
      </c>
      <c r="AH34" s="25">
        <v>0</v>
      </c>
      <c r="AI34" s="4" t="str">
        <f t="shared" si="1"/>
        <v>56</v>
      </c>
      <c r="AJ34" s="4" t="str">
        <f t="shared" si="2"/>
        <v>00</v>
      </c>
    </row>
    <row r="35" spans="1:36" x14ac:dyDescent="0.25">
      <c r="C35" s="3">
        <v>5</v>
      </c>
      <c r="D35" s="3" t="s">
        <v>344</v>
      </c>
      <c r="E35" s="3" t="s">
        <v>421</v>
      </c>
      <c r="F35" s="4" t="s">
        <v>295</v>
      </c>
      <c r="G35" s="3">
        <v>0</v>
      </c>
      <c r="H35" s="3">
        <v>0</v>
      </c>
      <c r="I35" s="3">
        <v>0</v>
      </c>
      <c r="J35" s="5">
        <v>0</v>
      </c>
      <c r="K35" s="5">
        <v>0</v>
      </c>
      <c r="L35" s="5">
        <v>0</v>
      </c>
      <c r="M35" s="20">
        <v>1</v>
      </c>
      <c r="N35" s="26">
        <v>0</v>
      </c>
      <c r="O35" s="3">
        <v>0</v>
      </c>
      <c r="P35" s="3">
        <v>0</v>
      </c>
      <c r="Q35" s="5">
        <v>0</v>
      </c>
      <c r="R35" s="5">
        <v>0</v>
      </c>
      <c r="S35" s="5">
        <v>0</v>
      </c>
      <c r="T35" s="5">
        <v>0</v>
      </c>
      <c r="U35" s="21">
        <v>1</v>
      </c>
      <c r="V35" s="29">
        <v>0</v>
      </c>
      <c r="W35" s="22">
        <v>1</v>
      </c>
      <c r="X35" s="5">
        <v>0</v>
      </c>
      <c r="Y35" s="5">
        <v>0</v>
      </c>
      <c r="Z35" s="5">
        <v>0</v>
      </c>
      <c r="AA35" s="3">
        <v>0</v>
      </c>
      <c r="AB35" s="3">
        <v>0</v>
      </c>
      <c r="AC35" s="3">
        <v>0</v>
      </c>
      <c r="AD35" s="14">
        <v>0</v>
      </c>
      <c r="AE35" s="22">
        <v>1</v>
      </c>
      <c r="AF35" s="5">
        <v>0</v>
      </c>
      <c r="AG35" s="5">
        <v>0</v>
      </c>
      <c r="AH35" s="31">
        <v>1</v>
      </c>
      <c r="AI35" s="4" t="str">
        <f t="shared" si="1"/>
        <v>77</v>
      </c>
      <c r="AJ35" s="4" t="str">
        <f t="shared" si="2"/>
        <v>19</v>
      </c>
    </row>
    <row r="36" spans="1:36" x14ac:dyDescent="0.25">
      <c r="A36" s="6" t="s">
        <v>31</v>
      </c>
      <c r="B36" s="6" t="s">
        <v>451</v>
      </c>
      <c r="C36" s="3">
        <v>4</v>
      </c>
      <c r="D36" s="3" t="s">
        <v>425</v>
      </c>
      <c r="E36" s="3" t="s">
        <v>331</v>
      </c>
      <c r="G36" s="3">
        <v>0</v>
      </c>
      <c r="H36" s="20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25">
        <v>0</v>
      </c>
      <c r="O36" s="21">
        <v>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29">
        <v>0</v>
      </c>
      <c r="W36" s="3">
        <v>0</v>
      </c>
      <c r="X36" s="3">
        <v>0</v>
      </c>
      <c r="Y36" s="5">
        <v>0</v>
      </c>
      <c r="Z36" s="3">
        <v>0</v>
      </c>
      <c r="AA36" s="3">
        <v>0</v>
      </c>
      <c r="AB36" s="3">
        <v>0</v>
      </c>
      <c r="AC36" s="3">
        <v>0</v>
      </c>
      <c r="AD36" s="14">
        <v>0</v>
      </c>
      <c r="AE36" s="3">
        <v>0</v>
      </c>
      <c r="AF36" s="3">
        <v>0</v>
      </c>
      <c r="AG36" s="3">
        <v>0</v>
      </c>
      <c r="AH36" s="25">
        <v>0</v>
      </c>
      <c r="AI36" s="4" t="str">
        <f t="shared" si="1"/>
        <v>21</v>
      </c>
      <c r="AJ36" s="4" t="str">
        <f t="shared" si="2"/>
        <v>00</v>
      </c>
    </row>
    <row r="37" spans="1:36" x14ac:dyDescent="0.25">
      <c r="C37" s="3">
        <v>5</v>
      </c>
      <c r="D37" s="3" t="s">
        <v>426</v>
      </c>
      <c r="E37" s="3" t="s">
        <v>332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25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29">
        <v>0</v>
      </c>
      <c r="W37" s="3">
        <v>0</v>
      </c>
      <c r="X37" s="5">
        <v>0</v>
      </c>
      <c r="Y37" s="5">
        <v>0</v>
      </c>
      <c r="Z37" s="3">
        <v>0</v>
      </c>
      <c r="AA37" s="22">
        <v>1</v>
      </c>
      <c r="AB37" s="3">
        <v>0</v>
      </c>
      <c r="AC37" s="3">
        <v>0</v>
      </c>
      <c r="AD37" s="14">
        <v>0</v>
      </c>
      <c r="AE37" s="3">
        <v>0</v>
      </c>
      <c r="AF37" s="3">
        <v>0</v>
      </c>
      <c r="AG37" s="3">
        <v>0</v>
      </c>
      <c r="AH37" s="25">
        <v>0</v>
      </c>
      <c r="AI37" s="4" t="str">
        <f t="shared" si="1"/>
        <v>00</v>
      </c>
      <c r="AJ37" s="4" t="str">
        <f t="shared" si="2"/>
        <v>50</v>
      </c>
    </row>
    <row r="38" spans="1:36" x14ac:dyDescent="0.25">
      <c r="C38" s="5">
        <v>6</v>
      </c>
      <c r="D38" s="5" t="s">
        <v>427</v>
      </c>
      <c r="E38" s="3" t="s">
        <v>432</v>
      </c>
      <c r="G38" s="20">
        <v>1</v>
      </c>
      <c r="H38" s="5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5">
        <v>0</v>
      </c>
      <c r="O38" s="21">
        <v>1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29">
        <v>0</v>
      </c>
      <c r="W38" s="3">
        <v>0</v>
      </c>
      <c r="X38" s="22">
        <v>1</v>
      </c>
      <c r="Y38" s="5">
        <v>0</v>
      </c>
      <c r="Z38" s="3">
        <v>0</v>
      </c>
      <c r="AA38" s="3">
        <v>0</v>
      </c>
      <c r="AB38" s="3">
        <v>0</v>
      </c>
      <c r="AC38" s="3">
        <v>0</v>
      </c>
      <c r="AD38" s="14">
        <v>0</v>
      </c>
      <c r="AE38" s="3">
        <v>0</v>
      </c>
      <c r="AF38" s="3">
        <v>0</v>
      </c>
      <c r="AG38" s="3">
        <v>0</v>
      </c>
      <c r="AH38" s="25">
        <v>0</v>
      </c>
      <c r="AI38" s="4" t="str">
        <f t="shared" si="1"/>
        <v>11</v>
      </c>
      <c r="AJ38" s="4" t="str">
        <f t="shared" si="2"/>
        <v>20</v>
      </c>
    </row>
    <row r="39" spans="1:36" x14ac:dyDescent="0.25">
      <c r="A39" s="6" t="s">
        <v>32</v>
      </c>
      <c r="B39" s="6" t="s">
        <v>452</v>
      </c>
      <c r="C39" s="3">
        <v>4</v>
      </c>
      <c r="D39" s="3" t="s">
        <v>345</v>
      </c>
      <c r="E39" s="3" t="s">
        <v>331</v>
      </c>
      <c r="G39" s="3">
        <v>0</v>
      </c>
      <c r="H39" s="20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5">
        <v>0</v>
      </c>
      <c r="O39" s="21">
        <v>1</v>
      </c>
      <c r="P39" s="5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29">
        <v>0</v>
      </c>
      <c r="W39" s="3">
        <v>0</v>
      </c>
      <c r="X39" s="5">
        <v>0</v>
      </c>
      <c r="Y39" s="5">
        <v>0</v>
      </c>
      <c r="Z39" s="5">
        <v>0</v>
      </c>
      <c r="AA39" s="3">
        <v>0</v>
      </c>
      <c r="AB39" s="5">
        <v>0</v>
      </c>
      <c r="AC39" s="3">
        <v>0</v>
      </c>
      <c r="AD39" s="14">
        <v>0</v>
      </c>
      <c r="AE39" s="3">
        <v>0</v>
      </c>
      <c r="AF39" s="3">
        <v>0</v>
      </c>
      <c r="AG39" s="3">
        <v>0</v>
      </c>
      <c r="AH39" s="25">
        <v>0</v>
      </c>
      <c r="AI39" s="4" t="str">
        <f t="shared" si="1"/>
        <v>21</v>
      </c>
      <c r="AJ39" s="4" t="str">
        <f t="shared" si="2"/>
        <v>00</v>
      </c>
    </row>
    <row r="40" spans="1:36" x14ac:dyDescent="0.25">
      <c r="C40" s="3">
        <v>5</v>
      </c>
      <c r="D40" s="3" t="s">
        <v>346</v>
      </c>
      <c r="E40" s="3" t="s">
        <v>332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5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29">
        <v>0</v>
      </c>
      <c r="W40" s="3">
        <v>0</v>
      </c>
      <c r="X40" s="5">
        <v>0</v>
      </c>
      <c r="Y40" s="5">
        <v>0</v>
      </c>
      <c r="Z40" s="5">
        <v>0</v>
      </c>
      <c r="AA40" s="22">
        <v>1</v>
      </c>
      <c r="AB40" s="3">
        <v>0</v>
      </c>
      <c r="AC40" s="3">
        <v>0</v>
      </c>
      <c r="AD40" s="14">
        <v>0</v>
      </c>
      <c r="AE40" s="3">
        <v>0</v>
      </c>
      <c r="AF40" s="3">
        <v>0</v>
      </c>
      <c r="AG40" s="3">
        <v>0</v>
      </c>
      <c r="AH40" s="25">
        <v>0</v>
      </c>
      <c r="AI40" s="4" t="str">
        <f t="shared" si="1"/>
        <v>00</v>
      </c>
      <c r="AJ40" s="4" t="str">
        <f t="shared" si="2"/>
        <v>50</v>
      </c>
    </row>
    <row r="41" spans="1:36" x14ac:dyDescent="0.25">
      <c r="C41" s="3">
        <v>6</v>
      </c>
      <c r="D41" s="3" t="s">
        <v>347</v>
      </c>
      <c r="E41" s="3" t="s">
        <v>400</v>
      </c>
      <c r="G41" s="20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5">
        <v>0</v>
      </c>
      <c r="O41" s="3">
        <v>0</v>
      </c>
      <c r="P41" s="21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29">
        <v>0</v>
      </c>
      <c r="W41" s="3">
        <v>0</v>
      </c>
      <c r="X41" s="5">
        <v>0</v>
      </c>
      <c r="Y41" s="5">
        <v>0</v>
      </c>
      <c r="Z41" s="5">
        <v>0</v>
      </c>
      <c r="AA41" s="3">
        <v>0</v>
      </c>
      <c r="AB41" s="3">
        <v>0</v>
      </c>
      <c r="AC41" s="3">
        <v>0</v>
      </c>
      <c r="AD41" s="14">
        <v>0</v>
      </c>
      <c r="AE41" s="3">
        <v>0</v>
      </c>
      <c r="AF41" s="3">
        <v>0</v>
      </c>
      <c r="AG41" s="3">
        <v>0</v>
      </c>
      <c r="AH41" s="25">
        <v>0</v>
      </c>
      <c r="AI41" s="4" t="str">
        <f t="shared" si="1"/>
        <v>12</v>
      </c>
      <c r="AJ41" s="4" t="str">
        <f t="shared" si="2"/>
        <v>00</v>
      </c>
    </row>
    <row r="42" spans="1:36" x14ac:dyDescent="0.25">
      <c r="A42" s="6" t="s">
        <v>297</v>
      </c>
      <c r="B42" s="6" t="s">
        <v>453</v>
      </c>
      <c r="C42" s="3">
        <v>4</v>
      </c>
      <c r="D42" s="3" t="s">
        <v>337</v>
      </c>
      <c r="E42" s="3" t="s">
        <v>331</v>
      </c>
      <c r="G42" s="3">
        <v>0</v>
      </c>
      <c r="H42" s="20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5">
        <v>0</v>
      </c>
      <c r="O42" s="21">
        <v>1</v>
      </c>
      <c r="P42" s="5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29">
        <v>0</v>
      </c>
      <c r="W42" s="3">
        <v>0</v>
      </c>
      <c r="X42" s="5">
        <v>0</v>
      </c>
      <c r="Y42" s="5">
        <v>0</v>
      </c>
      <c r="Z42" s="5">
        <v>0</v>
      </c>
      <c r="AA42" s="3">
        <v>0</v>
      </c>
      <c r="AB42" s="3">
        <v>0</v>
      </c>
      <c r="AC42" s="3">
        <v>0</v>
      </c>
      <c r="AD42" s="14">
        <v>0</v>
      </c>
      <c r="AE42" s="3">
        <v>0</v>
      </c>
      <c r="AF42" s="3">
        <v>0</v>
      </c>
      <c r="AG42" s="3">
        <v>0</v>
      </c>
      <c r="AH42" s="25">
        <v>0</v>
      </c>
      <c r="AI42" s="4" t="str">
        <f t="shared" si="1"/>
        <v>21</v>
      </c>
      <c r="AJ42" s="4" t="str">
        <f t="shared" si="2"/>
        <v>00</v>
      </c>
    </row>
    <row r="43" spans="1:36" x14ac:dyDescent="0.25">
      <c r="C43" s="3">
        <v>5</v>
      </c>
      <c r="D43" s="3" t="s">
        <v>348</v>
      </c>
      <c r="E43" s="3" t="s">
        <v>332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5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29">
        <v>0</v>
      </c>
      <c r="W43" s="3">
        <v>0</v>
      </c>
      <c r="X43" s="5">
        <v>0</v>
      </c>
      <c r="Y43" s="5">
        <v>0</v>
      </c>
      <c r="Z43" s="5">
        <v>0</v>
      </c>
      <c r="AA43" s="22">
        <v>1</v>
      </c>
      <c r="AB43" s="3">
        <v>0</v>
      </c>
      <c r="AC43" s="3">
        <v>0</v>
      </c>
      <c r="AD43" s="14">
        <v>0</v>
      </c>
      <c r="AE43" s="3">
        <v>0</v>
      </c>
      <c r="AF43" s="3">
        <v>0</v>
      </c>
      <c r="AG43" s="3">
        <v>0</v>
      </c>
      <c r="AH43" s="25">
        <v>0</v>
      </c>
      <c r="AI43" s="4" t="str">
        <f t="shared" si="1"/>
        <v>00</v>
      </c>
      <c r="AJ43" s="4" t="str">
        <f t="shared" si="2"/>
        <v>50</v>
      </c>
    </row>
    <row r="44" spans="1:36" x14ac:dyDescent="0.25">
      <c r="C44" s="5">
        <v>6</v>
      </c>
      <c r="D44" s="5" t="s">
        <v>349</v>
      </c>
      <c r="E44" s="3" t="s">
        <v>433</v>
      </c>
      <c r="G44" s="20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5">
        <v>0</v>
      </c>
      <c r="O44" s="3">
        <v>0</v>
      </c>
      <c r="P44" s="21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29">
        <v>0</v>
      </c>
      <c r="W44" s="3">
        <v>0</v>
      </c>
      <c r="X44" s="5">
        <v>0</v>
      </c>
      <c r="Y44" s="5">
        <v>0</v>
      </c>
      <c r="Z44" s="22">
        <v>1</v>
      </c>
      <c r="AA44" s="3">
        <v>0</v>
      </c>
      <c r="AB44" s="3">
        <v>0</v>
      </c>
      <c r="AC44" s="3">
        <v>0</v>
      </c>
      <c r="AD44" s="14">
        <v>0</v>
      </c>
      <c r="AE44" s="3">
        <v>0</v>
      </c>
      <c r="AF44" s="3">
        <v>0</v>
      </c>
      <c r="AG44" s="3">
        <v>0</v>
      </c>
      <c r="AH44" s="25">
        <v>0</v>
      </c>
      <c r="AI44" s="4" t="str">
        <f t="shared" si="1"/>
        <v>12</v>
      </c>
      <c r="AJ44" s="4" t="str">
        <f t="shared" si="2"/>
        <v>40</v>
      </c>
    </row>
    <row r="45" spans="1:36" x14ac:dyDescent="0.25">
      <c r="A45" s="6" t="s">
        <v>296</v>
      </c>
      <c r="B45" s="6" t="s">
        <v>454</v>
      </c>
      <c r="C45" s="3">
        <v>4</v>
      </c>
      <c r="D45" s="3" t="s">
        <v>338</v>
      </c>
      <c r="E45" s="3" t="s">
        <v>331</v>
      </c>
      <c r="G45" s="3">
        <v>0</v>
      </c>
      <c r="H45" s="20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25">
        <v>0</v>
      </c>
      <c r="O45" s="21">
        <v>1</v>
      </c>
      <c r="P45" s="5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29">
        <v>0</v>
      </c>
      <c r="W45" s="3">
        <v>0</v>
      </c>
      <c r="X45" s="5">
        <v>0</v>
      </c>
      <c r="Y45" s="5">
        <v>0</v>
      </c>
      <c r="Z45" s="5">
        <v>0</v>
      </c>
      <c r="AA45" s="3">
        <v>0</v>
      </c>
      <c r="AB45" s="3">
        <v>0</v>
      </c>
      <c r="AC45" s="3">
        <v>0</v>
      </c>
      <c r="AD45" s="14">
        <v>0</v>
      </c>
      <c r="AE45" s="3">
        <v>0</v>
      </c>
      <c r="AF45" s="3">
        <v>0</v>
      </c>
      <c r="AG45" s="3">
        <v>0</v>
      </c>
      <c r="AH45" s="25">
        <v>0</v>
      </c>
      <c r="AI45" s="4" t="str">
        <f t="shared" si="1"/>
        <v>21</v>
      </c>
      <c r="AJ45" s="4" t="str">
        <f t="shared" si="2"/>
        <v>00</v>
      </c>
    </row>
    <row r="46" spans="1:36" x14ac:dyDescent="0.25">
      <c r="C46" s="3">
        <v>5</v>
      </c>
      <c r="D46" s="3" t="s">
        <v>350</v>
      </c>
      <c r="E46" s="3" t="s">
        <v>332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25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29">
        <v>0</v>
      </c>
      <c r="W46" s="3">
        <v>0</v>
      </c>
      <c r="X46" s="5">
        <v>0</v>
      </c>
      <c r="Y46" s="5">
        <v>0</v>
      </c>
      <c r="Z46" s="5">
        <v>0</v>
      </c>
      <c r="AA46" s="22">
        <v>1</v>
      </c>
      <c r="AB46" s="3">
        <v>0</v>
      </c>
      <c r="AC46" s="3">
        <v>0</v>
      </c>
      <c r="AD46" s="14">
        <v>0</v>
      </c>
      <c r="AE46" s="3">
        <v>0</v>
      </c>
      <c r="AF46" s="3">
        <v>0</v>
      </c>
      <c r="AG46" s="3">
        <v>0</v>
      </c>
      <c r="AH46" s="25">
        <v>0</v>
      </c>
      <c r="AI46" s="4" t="str">
        <f t="shared" si="1"/>
        <v>00</v>
      </c>
      <c r="AJ46" s="4" t="str">
        <f t="shared" si="2"/>
        <v>50</v>
      </c>
    </row>
    <row r="47" spans="1:36" x14ac:dyDescent="0.25">
      <c r="C47" s="5">
        <v>6</v>
      </c>
      <c r="D47" s="5" t="s">
        <v>351</v>
      </c>
      <c r="E47" s="3" t="s">
        <v>434</v>
      </c>
      <c r="G47" s="20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25">
        <v>0</v>
      </c>
      <c r="O47" s="3">
        <v>0</v>
      </c>
      <c r="P47" s="21">
        <v>1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29">
        <v>0</v>
      </c>
      <c r="W47" s="3">
        <v>0</v>
      </c>
      <c r="X47" s="5">
        <v>0</v>
      </c>
      <c r="Y47" s="22">
        <v>1</v>
      </c>
      <c r="Z47" s="5">
        <v>0</v>
      </c>
      <c r="AA47" s="3">
        <v>0</v>
      </c>
      <c r="AB47" s="3">
        <v>0</v>
      </c>
      <c r="AC47" s="3">
        <v>0</v>
      </c>
      <c r="AD47" s="14">
        <v>0</v>
      </c>
      <c r="AE47" s="3">
        <v>0</v>
      </c>
      <c r="AF47" s="3">
        <v>0</v>
      </c>
      <c r="AG47" s="3">
        <v>0</v>
      </c>
      <c r="AH47" s="25">
        <v>0</v>
      </c>
      <c r="AI47" s="4" t="str">
        <f t="shared" si="1"/>
        <v>12</v>
      </c>
      <c r="AJ47" s="4" t="str">
        <f t="shared" si="2"/>
        <v>30</v>
      </c>
    </row>
    <row r="48" spans="1:36" x14ac:dyDescent="0.25">
      <c r="A48" s="6" t="s">
        <v>35</v>
      </c>
      <c r="B48" s="6" t="s">
        <v>455</v>
      </c>
      <c r="C48" s="3">
        <v>4</v>
      </c>
      <c r="D48" s="3" t="s">
        <v>352</v>
      </c>
      <c r="E48" s="3" t="s">
        <v>331</v>
      </c>
      <c r="G48" s="3">
        <v>0</v>
      </c>
      <c r="H48" s="20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25">
        <v>0</v>
      </c>
      <c r="O48" s="21">
        <v>1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29">
        <v>0</v>
      </c>
      <c r="W48" s="3">
        <v>0</v>
      </c>
      <c r="X48" s="5">
        <v>0</v>
      </c>
      <c r="Y48" s="5">
        <v>0</v>
      </c>
      <c r="Z48" s="5">
        <v>0</v>
      </c>
      <c r="AA48" s="3">
        <v>0</v>
      </c>
      <c r="AB48" s="3">
        <v>0</v>
      </c>
      <c r="AC48" s="3">
        <v>0</v>
      </c>
      <c r="AD48" s="14">
        <v>0</v>
      </c>
      <c r="AE48" s="3">
        <v>0</v>
      </c>
      <c r="AF48" s="3">
        <v>0</v>
      </c>
      <c r="AG48" s="3">
        <v>0</v>
      </c>
      <c r="AH48" s="25">
        <v>0</v>
      </c>
      <c r="AI48" s="4" t="str">
        <f t="shared" si="1"/>
        <v>21</v>
      </c>
      <c r="AJ48" s="4" t="str">
        <f t="shared" si="2"/>
        <v>00</v>
      </c>
    </row>
    <row r="49" spans="1:36" x14ac:dyDescent="0.25">
      <c r="C49" s="3">
        <v>5</v>
      </c>
      <c r="D49" s="3" t="s">
        <v>353</v>
      </c>
      <c r="E49" s="3" t="s">
        <v>332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25">
        <v>0</v>
      </c>
      <c r="O49" s="3">
        <v>0</v>
      </c>
      <c r="P49" s="5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29">
        <v>0</v>
      </c>
      <c r="W49" s="3">
        <v>0</v>
      </c>
      <c r="X49" s="5">
        <v>0</v>
      </c>
      <c r="Y49" s="5">
        <v>0</v>
      </c>
      <c r="Z49" s="5">
        <v>0</v>
      </c>
      <c r="AA49" s="22">
        <v>1</v>
      </c>
      <c r="AB49" s="3">
        <v>0</v>
      </c>
      <c r="AC49" s="3">
        <v>0</v>
      </c>
      <c r="AD49" s="14">
        <v>0</v>
      </c>
      <c r="AE49" s="3">
        <v>0</v>
      </c>
      <c r="AF49" s="3">
        <v>0</v>
      </c>
      <c r="AG49" s="3">
        <v>0</v>
      </c>
      <c r="AH49" s="25">
        <v>0</v>
      </c>
      <c r="AI49" s="4" t="str">
        <f t="shared" si="1"/>
        <v>00</v>
      </c>
      <c r="AJ49" s="4" t="str">
        <f t="shared" si="2"/>
        <v>50</v>
      </c>
    </row>
    <row r="50" spans="1:36" x14ac:dyDescent="0.25">
      <c r="C50" s="3">
        <v>6</v>
      </c>
      <c r="D50" s="3" t="s">
        <v>354</v>
      </c>
      <c r="E50" s="3" t="s">
        <v>401</v>
      </c>
      <c r="G50" s="3">
        <v>0</v>
      </c>
      <c r="H50" s="20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25">
        <v>0</v>
      </c>
      <c r="O50" s="3">
        <v>0</v>
      </c>
      <c r="P50" s="21">
        <v>1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29">
        <v>0</v>
      </c>
      <c r="W50" s="3">
        <v>0</v>
      </c>
      <c r="X50" s="5">
        <v>0</v>
      </c>
      <c r="Y50" s="5">
        <v>0</v>
      </c>
      <c r="Z50" s="5">
        <v>0</v>
      </c>
      <c r="AA50" s="3">
        <v>1</v>
      </c>
      <c r="AB50" s="3">
        <v>0</v>
      </c>
      <c r="AC50" s="3">
        <v>0</v>
      </c>
      <c r="AD50" s="14">
        <v>0</v>
      </c>
      <c r="AE50" s="3">
        <v>0</v>
      </c>
      <c r="AF50" s="3">
        <v>0</v>
      </c>
      <c r="AG50" s="3">
        <v>0</v>
      </c>
      <c r="AH50" s="25">
        <v>0</v>
      </c>
      <c r="AI50" s="4" t="str">
        <f t="shared" si="1"/>
        <v>22</v>
      </c>
      <c r="AJ50" s="4" t="str">
        <f t="shared" si="2"/>
        <v>50</v>
      </c>
    </row>
    <row r="51" spans="1:36" x14ac:dyDescent="0.25">
      <c r="C51" s="3">
        <v>7</v>
      </c>
      <c r="D51" s="3" t="s">
        <v>355</v>
      </c>
      <c r="E51" s="3" t="s">
        <v>402</v>
      </c>
      <c r="G51" s="3">
        <v>0</v>
      </c>
      <c r="H51" s="3">
        <v>0</v>
      </c>
      <c r="I51" s="3">
        <v>0</v>
      </c>
      <c r="J51" s="20">
        <v>1</v>
      </c>
      <c r="K51" s="3">
        <v>0</v>
      </c>
      <c r="L51" s="3">
        <v>0</v>
      </c>
      <c r="M51" s="3">
        <v>0</v>
      </c>
      <c r="N51" s="25">
        <v>0</v>
      </c>
      <c r="O51" s="3">
        <v>0</v>
      </c>
      <c r="P51" s="21">
        <v>1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29">
        <v>0</v>
      </c>
      <c r="W51" s="3">
        <v>0</v>
      </c>
      <c r="X51" s="5">
        <v>0</v>
      </c>
      <c r="Y51" s="5">
        <v>0</v>
      </c>
      <c r="Z51" s="5">
        <v>0</v>
      </c>
      <c r="AA51" s="3">
        <v>0</v>
      </c>
      <c r="AB51" s="3">
        <v>0</v>
      </c>
      <c r="AC51" s="3">
        <v>0</v>
      </c>
      <c r="AD51" s="14">
        <v>0</v>
      </c>
      <c r="AE51" s="3">
        <v>0</v>
      </c>
      <c r="AF51" s="3">
        <v>0</v>
      </c>
      <c r="AG51" s="3">
        <v>0</v>
      </c>
      <c r="AH51" s="25">
        <v>0</v>
      </c>
      <c r="AI51" s="4" t="str">
        <f t="shared" si="1"/>
        <v>42</v>
      </c>
      <c r="AJ51" s="4" t="str">
        <f t="shared" si="2"/>
        <v>00</v>
      </c>
    </row>
    <row r="52" spans="1:36" x14ac:dyDescent="0.25">
      <c r="A52" s="6" t="s">
        <v>36</v>
      </c>
      <c r="B52" s="6" t="s">
        <v>456</v>
      </c>
      <c r="C52" s="3">
        <v>4</v>
      </c>
      <c r="D52" s="3" t="s">
        <v>356</v>
      </c>
      <c r="E52" s="3" t="s">
        <v>415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20">
        <v>1</v>
      </c>
      <c r="M52" s="3">
        <v>0</v>
      </c>
      <c r="N52" s="25">
        <v>0</v>
      </c>
      <c r="O52" s="3">
        <v>0</v>
      </c>
      <c r="P52" s="3">
        <v>0</v>
      </c>
      <c r="Q52" s="21">
        <v>1</v>
      </c>
      <c r="R52" s="3">
        <v>0</v>
      </c>
      <c r="S52" s="3">
        <v>0</v>
      </c>
      <c r="T52" s="3">
        <v>0</v>
      </c>
      <c r="U52" s="3">
        <v>0</v>
      </c>
      <c r="V52" s="29">
        <v>0</v>
      </c>
      <c r="W52" s="3">
        <v>0</v>
      </c>
      <c r="X52" s="5">
        <v>0</v>
      </c>
      <c r="Y52" s="5">
        <v>0</v>
      </c>
      <c r="Z52" s="5">
        <v>0</v>
      </c>
      <c r="AA52" s="3">
        <v>0</v>
      </c>
      <c r="AB52" s="3">
        <v>0</v>
      </c>
      <c r="AC52" s="3">
        <v>0</v>
      </c>
      <c r="AD52" s="14">
        <v>0</v>
      </c>
      <c r="AE52" s="3">
        <v>0</v>
      </c>
      <c r="AF52" s="3">
        <v>0</v>
      </c>
      <c r="AG52" s="3">
        <v>0</v>
      </c>
      <c r="AH52" s="25">
        <v>0</v>
      </c>
      <c r="AI52" s="4" t="str">
        <f t="shared" si="1"/>
        <v>63</v>
      </c>
      <c r="AJ52" s="4" t="str">
        <f t="shared" si="2"/>
        <v>00</v>
      </c>
    </row>
    <row r="53" spans="1:36" x14ac:dyDescent="0.25">
      <c r="A53" s="6" t="s">
        <v>37</v>
      </c>
      <c r="B53" s="6" t="s">
        <v>457</v>
      </c>
      <c r="C53" s="3">
        <v>4</v>
      </c>
      <c r="D53" s="3" t="s">
        <v>357</v>
      </c>
      <c r="E53" s="3" t="s">
        <v>416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5">
        <v>0</v>
      </c>
      <c r="M53" s="20">
        <v>1</v>
      </c>
      <c r="N53" s="25">
        <v>0</v>
      </c>
      <c r="O53" s="3">
        <v>0</v>
      </c>
      <c r="P53" s="3">
        <v>0</v>
      </c>
      <c r="Q53" s="21">
        <v>1</v>
      </c>
      <c r="R53" s="3">
        <v>0</v>
      </c>
      <c r="S53" s="3">
        <v>0</v>
      </c>
      <c r="T53" s="3">
        <v>0</v>
      </c>
      <c r="U53" s="3">
        <v>0</v>
      </c>
      <c r="V53" s="29">
        <v>0</v>
      </c>
      <c r="W53" s="3">
        <v>0</v>
      </c>
      <c r="X53" s="5">
        <v>0</v>
      </c>
      <c r="Y53" s="5">
        <v>0</v>
      </c>
      <c r="Z53" s="5">
        <v>0</v>
      </c>
      <c r="AA53" s="3">
        <v>0</v>
      </c>
      <c r="AB53" s="3">
        <v>0</v>
      </c>
      <c r="AC53" s="3">
        <v>0</v>
      </c>
      <c r="AD53" s="14">
        <v>0</v>
      </c>
      <c r="AE53" s="3">
        <v>0</v>
      </c>
      <c r="AF53" s="3">
        <v>0</v>
      </c>
      <c r="AG53" s="3">
        <v>0</v>
      </c>
      <c r="AH53" s="25">
        <v>0</v>
      </c>
      <c r="AI53" s="4" t="str">
        <f t="shared" si="1"/>
        <v>73</v>
      </c>
      <c r="AJ53" s="4" t="str">
        <f t="shared" si="2"/>
        <v>00</v>
      </c>
    </row>
    <row r="54" spans="1:36" x14ac:dyDescent="0.25">
      <c r="A54" s="6" t="s">
        <v>38</v>
      </c>
      <c r="B54" s="6" t="s">
        <v>458</v>
      </c>
      <c r="C54" s="3">
        <v>4</v>
      </c>
      <c r="D54" s="3" t="s">
        <v>358</v>
      </c>
      <c r="E54" s="3" t="s">
        <v>410</v>
      </c>
      <c r="G54" s="3">
        <v>0</v>
      </c>
      <c r="H54" s="3">
        <v>0</v>
      </c>
      <c r="I54" s="3">
        <v>0</v>
      </c>
      <c r="J54" s="20">
        <v>1</v>
      </c>
      <c r="K54" s="3">
        <v>0</v>
      </c>
      <c r="L54" s="3">
        <v>0</v>
      </c>
      <c r="M54" s="3">
        <v>0</v>
      </c>
      <c r="N54" s="25">
        <v>0</v>
      </c>
      <c r="O54" s="3">
        <v>0</v>
      </c>
      <c r="P54" s="3">
        <v>0</v>
      </c>
      <c r="Q54" s="3">
        <v>0</v>
      </c>
      <c r="R54" s="3">
        <v>0</v>
      </c>
      <c r="S54" s="21">
        <v>1</v>
      </c>
      <c r="T54" s="3">
        <v>0</v>
      </c>
      <c r="U54" s="3">
        <v>0</v>
      </c>
      <c r="V54" s="29">
        <v>0</v>
      </c>
      <c r="W54" s="3">
        <v>0</v>
      </c>
      <c r="X54" s="5">
        <v>0</v>
      </c>
      <c r="Y54" s="5">
        <v>0</v>
      </c>
      <c r="Z54" s="5">
        <v>0</v>
      </c>
      <c r="AA54" s="3">
        <v>0</v>
      </c>
      <c r="AB54" s="3">
        <v>0</v>
      </c>
      <c r="AC54" s="3">
        <v>0</v>
      </c>
      <c r="AD54" s="14">
        <v>0</v>
      </c>
      <c r="AE54" s="3">
        <v>0</v>
      </c>
      <c r="AF54" s="3">
        <v>0</v>
      </c>
      <c r="AG54" s="3">
        <v>0</v>
      </c>
      <c r="AH54" s="25">
        <v>0</v>
      </c>
      <c r="AI54" s="4" t="str">
        <f t="shared" si="1"/>
        <v>45</v>
      </c>
      <c r="AJ54" s="4" t="str">
        <f t="shared" si="2"/>
        <v>00</v>
      </c>
    </row>
    <row r="55" spans="1:36" x14ac:dyDescent="0.25">
      <c r="A55" s="6" t="s">
        <v>39</v>
      </c>
      <c r="B55" s="6" t="s">
        <v>459</v>
      </c>
      <c r="C55" s="3">
        <v>4</v>
      </c>
      <c r="D55" s="3" t="s">
        <v>359</v>
      </c>
      <c r="E55" s="3" t="s">
        <v>428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20">
        <v>1</v>
      </c>
      <c r="N55" s="25">
        <v>0</v>
      </c>
      <c r="O55" s="3">
        <v>0</v>
      </c>
      <c r="P55" s="3">
        <v>0</v>
      </c>
      <c r="Q55" s="3">
        <v>0</v>
      </c>
      <c r="R55" s="3">
        <v>0</v>
      </c>
      <c r="S55" s="21">
        <v>1</v>
      </c>
      <c r="T55" s="3">
        <v>0</v>
      </c>
      <c r="U55" s="3">
        <v>0</v>
      </c>
      <c r="V55" s="29">
        <v>0</v>
      </c>
      <c r="W55" s="3">
        <v>0</v>
      </c>
      <c r="X55" s="5">
        <v>0</v>
      </c>
      <c r="Y55" s="5">
        <v>0</v>
      </c>
      <c r="Z55" s="5">
        <v>0</v>
      </c>
      <c r="AA55" s="3">
        <v>0</v>
      </c>
      <c r="AB55" s="3">
        <v>0</v>
      </c>
      <c r="AC55" s="3">
        <v>0</v>
      </c>
      <c r="AD55" s="14">
        <v>0</v>
      </c>
      <c r="AE55" s="3">
        <v>0</v>
      </c>
      <c r="AF55" s="3">
        <v>0</v>
      </c>
      <c r="AG55" s="3">
        <v>0</v>
      </c>
      <c r="AH55" s="25">
        <v>0</v>
      </c>
      <c r="AI55" s="4" t="str">
        <f t="shared" si="1"/>
        <v>75</v>
      </c>
      <c r="AJ55" s="4" t="str">
        <f t="shared" si="2"/>
        <v>00</v>
      </c>
    </row>
    <row r="56" spans="1:36" x14ac:dyDescent="0.25">
      <c r="A56" s="6" t="s">
        <v>40</v>
      </c>
      <c r="B56" s="6" t="s">
        <v>460</v>
      </c>
      <c r="C56" s="3">
        <v>4</v>
      </c>
      <c r="D56" s="3" t="s">
        <v>360</v>
      </c>
      <c r="E56" s="3" t="s">
        <v>411</v>
      </c>
      <c r="G56" s="3">
        <v>0</v>
      </c>
      <c r="H56" s="3">
        <v>0</v>
      </c>
      <c r="I56" s="3">
        <v>0</v>
      </c>
      <c r="J56" s="20">
        <v>1</v>
      </c>
      <c r="K56" s="3">
        <v>0</v>
      </c>
      <c r="L56" s="3">
        <v>0</v>
      </c>
      <c r="M56" s="3">
        <v>0</v>
      </c>
      <c r="N56" s="25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21">
        <v>1</v>
      </c>
      <c r="U56" s="3">
        <v>0</v>
      </c>
      <c r="V56" s="29">
        <v>0</v>
      </c>
      <c r="W56" s="3">
        <v>0</v>
      </c>
      <c r="X56" s="5">
        <v>0</v>
      </c>
      <c r="Y56" s="5">
        <v>0</v>
      </c>
      <c r="Z56" s="5">
        <v>0</v>
      </c>
      <c r="AA56" s="3">
        <v>0</v>
      </c>
      <c r="AB56" s="3">
        <v>0</v>
      </c>
      <c r="AC56" s="3">
        <v>0</v>
      </c>
      <c r="AD56" s="14">
        <v>0</v>
      </c>
      <c r="AE56" s="3">
        <v>0</v>
      </c>
      <c r="AF56" s="3">
        <v>0</v>
      </c>
      <c r="AG56" s="3">
        <v>0</v>
      </c>
      <c r="AH56" s="25">
        <v>0</v>
      </c>
      <c r="AI56" s="4" t="str">
        <f t="shared" si="1"/>
        <v>46</v>
      </c>
      <c r="AJ56" s="4" t="str">
        <f t="shared" si="2"/>
        <v>00</v>
      </c>
    </row>
    <row r="57" spans="1:36" x14ac:dyDescent="0.25">
      <c r="A57" s="6" t="s">
        <v>41</v>
      </c>
      <c r="B57" s="6" t="s">
        <v>461</v>
      </c>
      <c r="C57" s="3">
        <v>4</v>
      </c>
      <c r="D57" s="3" t="s">
        <v>361</v>
      </c>
      <c r="E57" s="3" t="s">
        <v>419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20">
        <v>1</v>
      </c>
      <c r="M57" s="3">
        <v>0</v>
      </c>
      <c r="N57" s="25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21">
        <v>1</v>
      </c>
      <c r="U57" s="3">
        <v>0</v>
      </c>
      <c r="V57" s="29">
        <v>0</v>
      </c>
      <c r="W57" s="3">
        <v>0</v>
      </c>
      <c r="X57" s="5">
        <v>0</v>
      </c>
      <c r="Y57" s="5">
        <v>0</v>
      </c>
      <c r="Z57" s="5">
        <v>0</v>
      </c>
      <c r="AA57" s="3">
        <v>0</v>
      </c>
      <c r="AB57" s="3">
        <v>0</v>
      </c>
      <c r="AC57" s="3">
        <v>0</v>
      </c>
      <c r="AD57" s="14">
        <v>0</v>
      </c>
      <c r="AE57" s="3">
        <v>0</v>
      </c>
      <c r="AF57" s="3">
        <v>0</v>
      </c>
      <c r="AG57" s="3">
        <v>0</v>
      </c>
      <c r="AH57" s="25">
        <v>0</v>
      </c>
      <c r="AI57" s="4" t="str">
        <f t="shared" si="1"/>
        <v>66</v>
      </c>
      <c r="AJ57" s="4" t="str">
        <f t="shared" si="2"/>
        <v>00</v>
      </c>
    </row>
    <row r="58" spans="1:36" x14ac:dyDescent="0.25">
      <c r="A58" s="6" t="s">
        <v>298</v>
      </c>
      <c r="B58" s="6" t="s">
        <v>462</v>
      </c>
      <c r="C58" s="3">
        <v>4</v>
      </c>
      <c r="D58" s="3" t="s">
        <v>362</v>
      </c>
      <c r="E58" s="3" t="s">
        <v>331</v>
      </c>
      <c r="G58" s="3">
        <v>0</v>
      </c>
      <c r="H58" s="20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25">
        <v>0</v>
      </c>
      <c r="O58" s="21">
        <v>1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29">
        <v>0</v>
      </c>
      <c r="W58" s="3">
        <v>0</v>
      </c>
      <c r="X58" s="5">
        <v>0</v>
      </c>
      <c r="Y58" s="5">
        <v>0</v>
      </c>
      <c r="Z58" s="5">
        <v>0</v>
      </c>
      <c r="AA58" s="3">
        <v>0</v>
      </c>
      <c r="AB58" s="3">
        <v>0</v>
      </c>
      <c r="AC58" s="3">
        <v>0</v>
      </c>
      <c r="AD58" s="14">
        <v>0</v>
      </c>
      <c r="AE58" s="3">
        <v>0</v>
      </c>
      <c r="AF58" s="3">
        <v>0</v>
      </c>
      <c r="AG58" s="3">
        <v>0</v>
      </c>
      <c r="AH58" s="25">
        <v>0</v>
      </c>
      <c r="AI58" s="4" t="str">
        <f t="shared" si="1"/>
        <v>21</v>
      </c>
      <c r="AJ58" s="4" t="str">
        <f t="shared" si="2"/>
        <v>00</v>
      </c>
    </row>
    <row r="59" spans="1:36" x14ac:dyDescent="0.25">
      <c r="C59" s="3">
        <v>5</v>
      </c>
      <c r="D59" s="3" t="s">
        <v>363</v>
      </c>
      <c r="E59" s="3" t="s">
        <v>332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25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29">
        <v>0</v>
      </c>
      <c r="W59" s="3">
        <v>0</v>
      </c>
      <c r="X59" s="5">
        <v>0</v>
      </c>
      <c r="Y59" s="5">
        <v>0</v>
      </c>
      <c r="Z59" s="5">
        <v>0</v>
      </c>
      <c r="AA59" s="22">
        <v>1</v>
      </c>
      <c r="AB59" s="3">
        <v>0</v>
      </c>
      <c r="AC59" s="3">
        <v>0</v>
      </c>
      <c r="AD59" s="14">
        <v>0</v>
      </c>
      <c r="AE59" s="3">
        <v>0</v>
      </c>
      <c r="AF59" s="3">
        <v>0</v>
      </c>
      <c r="AG59" s="3">
        <v>0</v>
      </c>
      <c r="AH59" s="25">
        <v>0</v>
      </c>
      <c r="AI59" s="4" t="str">
        <f t="shared" si="1"/>
        <v>00</v>
      </c>
      <c r="AJ59" s="4" t="str">
        <f t="shared" si="2"/>
        <v>50</v>
      </c>
    </row>
    <row r="60" spans="1:36" x14ac:dyDescent="0.25">
      <c r="C60" s="3">
        <v>6</v>
      </c>
      <c r="D60" s="3" t="s">
        <v>364</v>
      </c>
      <c r="E60" s="3" t="s">
        <v>402</v>
      </c>
      <c r="G60" s="3">
        <v>0</v>
      </c>
      <c r="H60" s="3">
        <v>0</v>
      </c>
      <c r="I60" s="3">
        <v>0</v>
      </c>
      <c r="J60" s="20">
        <v>1</v>
      </c>
      <c r="K60" s="3">
        <v>0</v>
      </c>
      <c r="L60" s="3">
        <v>0</v>
      </c>
      <c r="M60" s="3">
        <v>0</v>
      </c>
      <c r="N60" s="25">
        <v>0</v>
      </c>
      <c r="O60" s="3">
        <v>0</v>
      </c>
      <c r="P60" s="21">
        <v>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29">
        <v>0</v>
      </c>
      <c r="W60" s="3">
        <v>0</v>
      </c>
      <c r="X60" s="5">
        <v>0</v>
      </c>
      <c r="Y60" s="5">
        <v>0</v>
      </c>
      <c r="Z60" s="5">
        <v>0</v>
      </c>
      <c r="AA60" s="3">
        <v>0</v>
      </c>
      <c r="AB60" s="3">
        <v>0</v>
      </c>
      <c r="AC60" s="3">
        <v>0</v>
      </c>
      <c r="AD60" s="14">
        <v>0</v>
      </c>
      <c r="AE60" s="3">
        <v>0</v>
      </c>
      <c r="AF60" s="3">
        <v>0</v>
      </c>
      <c r="AG60" s="3">
        <v>0</v>
      </c>
      <c r="AH60" s="25">
        <v>0</v>
      </c>
      <c r="AI60" s="4" t="str">
        <f t="shared" si="1"/>
        <v>42</v>
      </c>
      <c r="AJ60" s="4" t="str">
        <f t="shared" si="2"/>
        <v>00</v>
      </c>
    </row>
    <row r="61" spans="1:36" x14ac:dyDescent="0.25">
      <c r="A61" s="6" t="s">
        <v>299</v>
      </c>
      <c r="B61" s="6" t="s">
        <v>463</v>
      </c>
      <c r="C61" s="3">
        <v>4</v>
      </c>
      <c r="D61" s="3" t="s">
        <v>365</v>
      </c>
      <c r="E61" s="3" t="s">
        <v>331</v>
      </c>
      <c r="G61" s="3">
        <v>0</v>
      </c>
      <c r="H61" s="20">
        <v>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25">
        <v>0</v>
      </c>
      <c r="O61" s="21">
        <v>1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29">
        <v>0</v>
      </c>
      <c r="W61" s="3">
        <v>0</v>
      </c>
      <c r="X61" s="5">
        <v>0</v>
      </c>
      <c r="Y61" s="5">
        <v>0</v>
      </c>
      <c r="Z61" s="5">
        <v>0</v>
      </c>
      <c r="AA61" s="3">
        <v>0</v>
      </c>
      <c r="AB61" s="3">
        <v>0</v>
      </c>
      <c r="AC61" s="3">
        <v>0</v>
      </c>
      <c r="AD61" s="14">
        <v>0</v>
      </c>
      <c r="AE61" s="3">
        <v>0</v>
      </c>
      <c r="AF61" s="3">
        <v>0</v>
      </c>
      <c r="AG61" s="3">
        <v>0</v>
      </c>
      <c r="AH61" s="25">
        <v>0</v>
      </c>
      <c r="AI61" s="4" t="str">
        <f t="shared" si="1"/>
        <v>21</v>
      </c>
      <c r="AJ61" s="4" t="str">
        <f t="shared" si="2"/>
        <v>00</v>
      </c>
    </row>
    <row r="62" spans="1:36" x14ac:dyDescent="0.25">
      <c r="C62" s="3">
        <v>5</v>
      </c>
      <c r="D62" s="3" t="s">
        <v>366</v>
      </c>
      <c r="E62" s="3" t="s">
        <v>332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25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29">
        <v>0</v>
      </c>
      <c r="W62" s="3">
        <v>0</v>
      </c>
      <c r="X62" s="5">
        <v>0</v>
      </c>
      <c r="Y62" s="5">
        <v>0</v>
      </c>
      <c r="Z62" s="5">
        <v>0</v>
      </c>
      <c r="AA62" s="22">
        <v>1</v>
      </c>
      <c r="AB62" s="3">
        <v>0</v>
      </c>
      <c r="AC62" s="3">
        <v>0</v>
      </c>
      <c r="AD62" s="14">
        <v>0</v>
      </c>
      <c r="AE62" s="3">
        <v>0</v>
      </c>
      <c r="AF62" s="3">
        <v>0</v>
      </c>
      <c r="AG62" s="3">
        <v>0</v>
      </c>
      <c r="AH62" s="25">
        <v>0</v>
      </c>
      <c r="AI62" s="4" t="str">
        <f t="shared" si="1"/>
        <v>00</v>
      </c>
      <c r="AJ62" s="4" t="str">
        <f t="shared" si="2"/>
        <v>50</v>
      </c>
    </row>
    <row r="63" spans="1:36" x14ac:dyDescent="0.25">
      <c r="C63" s="3">
        <v>6</v>
      </c>
      <c r="D63" s="3" t="s">
        <v>367</v>
      </c>
      <c r="E63" s="3" t="s">
        <v>403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20">
        <v>1</v>
      </c>
      <c r="M63" s="3">
        <v>0</v>
      </c>
      <c r="N63" s="25">
        <v>0</v>
      </c>
      <c r="O63" s="3">
        <v>0</v>
      </c>
      <c r="P63" s="21">
        <v>1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29">
        <v>0</v>
      </c>
      <c r="W63" s="3">
        <v>0</v>
      </c>
      <c r="X63" s="5">
        <v>0</v>
      </c>
      <c r="Y63" s="5">
        <v>0</v>
      </c>
      <c r="Z63" s="5">
        <v>0</v>
      </c>
      <c r="AA63" s="3">
        <v>0</v>
      </c>
      <c r="AB63" s="3">
        <v>0</v>
      </c>
      <c r="AC63" s="3">
        <v>0</v>
      </c>
      <c r="AD63" s="14">
        <v>0</v>
      </c>
      <c r="AE63" s="3">
        <v>0</v>
      </c>
      <c r="AF63" s="3">
        <v>0</v>
      </c>
      <c r="AG63" s="3">
        <v>0</v>
      </c>
      <c r="AH63" s="25">
        <v>0</v>
      </c>
      <c r="AI63" s="4" t="str">
        <f t="shared" si="1"/>
        <v>62</v>
      </c>
      <c r="AJ63" s="4" t="str">
        <f t="shared" si="2"/>
        <v>00</v>
      </c>
    </row>
    <row r="64" spans="1:36" x14ac:dyDescent="0.25">
      <c r="A64" s="6" t="s">
        <v>300</v>
      </c>
      <c r="B64" s="6" t="s">
        <v>464</v>
      </c>
      <c r="C64" s="3">
        <v>4</v>
      </c>
      <c r="D64" s="3" t="s">
        <v>368</v>
      </c>
      <c r="E64" s="3" t="s">
        <v>331</v>
      </c>
      <c r="G64" s="3">
        <v>0</v>
      </c>
      <c r="H64" s="20">
        <v>1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25">
        <v>0</v>
      </c>
      <c r="O64" s="21">
        <v>1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29">
        <v>0</v>
      </c>
      <c r="W64" s="3">
        <v>0</v>
      </c>
      <c r="X64" s="5">
        <v>0</v>
      </c>
      <c r="Y64" s="5">
        <v>0</v>
      </c>
      <c r="Z64" s="5">
        <v>0</v>
      </c>
      <c r="AA64" s="3">
        <v>0</v>
      </c>
      <c r="AB64" s="3">
        <v>0</v>
      </c>
      <c r="AC64" s="3">
        <v>0</v>
      </c>
      <c r="AD64" s="14">
        <v>0</v>
      </c>
      <c r="AE64" s="3">
        <v>0</v>
      </c>
      <c r="AF64" s="3">
        <v>0</v>
      </c>
      <c r="AG64" s="3">
        <v>0</v>
      </c>
      <c r="AH64" s="25">
        <v>0</v>
      </c>
      <c r="AI64" s="4" t="str">
        <f t="shared" si="1"/>
        <v>21</v>
      </c>
      <c r="AJ64" s="4" t="str">
        <f t="shared" si="2"/>
        <v>00</v>
      </c>
    </row>
    <row r="65" spans="1:36" x14ac:dyDescent="0.25">
      <c r="C65" s="3">
        <v>5</v>
      </c>
      <c r="D65" s="3" t="s">
        <v>369</v>
      </c>
      <c r="E65" s="3" t="s">
        <v>332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25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29">
        <v>0</v>
      </c>
      <c r="W65" s="3">
        <v>0</v>
      </c>
      <c r="X65" s="5">
        <v>0</v>
      </c>
      <c r="Y65" s="5">
        <v>0</v>
      </c>
      <c r="Z65" s="5">
        <v>0</v>
      </c>
      <c r="AA65" s="22">
        <v>1</v>
      </c>
      <c r="AB65" s="3">
        <v>0</v>
      </c>
      <c r="AC65" s="3">
        <v>0</v>
      </c>
      <c r="AD65" s="14">
        <v>0</v>
      </c>
      <c r="AE65" s="3">
        <v>0</v>
      </c>
      <c r="AF65" s="3">
        <v>0</v>
      </c>
      <c r="AG65" s="3">
        <v>0</v>
      </c>
      <c r="AH65" s="25">
        <v>0</v>
      </c>
      <c r="AI65" s="4" t="str">
        <f t="shared" si="1"/>
        <v>00</v>
      </c>
      <c r="AJ65" s="4" t="str">
        <f t="shared" si="2"/>
        <v>50</v>
      </c>
    </row>
    <row r="66" spans="1:36" x14ac:dyDescent="0.25">
      <c r="C66" s="3">
        <v>6</v>
      </c>
      <c r="D66" s="3" t="s">
        <v>370</v>
      </c>
      <c r="E66" s="3" t="s">
        <v>404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20">
        <v>1</v>
      </c>
      <c r="N66" s="25">
        <v>0</v>
      </c>
      <c r="O66" s="3">
        <v>0</v>
      </c>
      <c r="P66" s="21">
        <v>1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29">
        <v>0</v>
      </c>
      <c r="W66" s="3">
        <v>0</v>
      </c>
      <c r="X66" s="5">
        <v>0</v>
      </c>
      <c r="Y66" s="5">
        <v>0</v>
      </c>
      <c r="Z66" s="5">
        <v>0</v>
      </c>
      <c r="AA66" s="3">
        <v>0</v>
      </c>
      <c r="AB66" s="3">
        <v>0</v>
      </c>
      <c r="AC66" s="3">
        <v>0</v>
      </c>
      <c r="AD66" s="14">
        <v>0</v>
      </c>
      <c r="AE66" s="3">
        <v>0</v>
      </c>
      <c r="AF66" s="3">
        <v>0</v>
      </c>
      <c r="AG66" s="3">
        <v>0</v>
      </c>
      <c r="AH66" s="25">
        <v>0</v>
      </c>
      <c r="AI66" s="4" t="str">
        <f t="shared" si="1"/>
        <v>72</v>
      </c>
      <c r="AJ66" s="4" t="str">
        <f t="shared" si="2"/>
        <v>00</v>
      </c>
    </row>
    <row r="67" spans="1:36" x14ac:dyDescent="0.25">
      <c r="A67" s="6" t="s">
        <v>42</v>
      </c>
      <c r="B67" s="6" t="s">
        <v>465</v>
      </c>
      <c r="C67" s="3">
        <v>4</v>
      </c>
      <c r="D67" s="3" t="s">
        <v>371</v>
      </c>
      <c r="E67" s="3" t="s">
        <v>423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25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29">
        <v>0</v>
      </c>
      <c r="W67" s="3">
        <v>0</v>
      </c>
      <c r="X67" s="5">
        <v>0</v>
      </c>
      <c r="Y67" s="5">
        <v>0</v>
      </c>
      <c r="Z67" s="5">
        <v>0</v>
      </c>
      <c r="AA67" s="3">
        <v>0</v>
      </c>
      <c r="AB67" s="3">
        <v>0</v>
      </c>
      <c r="AC67" s="3">
        <v>0</v>
      </c>
      <c r="AD67" s="14">
        <v>0</v>
      </c>
      <c r="AE67" s="3">
        <v>0</v>
      </c>
      <c r="AF67" s="3">
        <v>0</v>
      </c>
      <c r="AG67" s="3">
        <v>0</v>
      </c>
      <c r="AH67" s="25">
        <v>0</v>
      </c>
      <c r="AI67" s="4" t="str">
        <f t="shared" ref="AI67:AI96" si="3">DEC2HEX((G67*1+H67*2+I67*3+J67*4+K67*5+L67*6+M67*7+N67*8)*16+(O67*1+P67*2+Q67*3+R67*4+S67*5+T67*6+U67*7+V67*8), 2)</f>
        <v>00</v>
      </c>
      <c r="AJ67" s="4" t="str">
        <f t="shared" si="2"/>
        <v>00</v>
      </c>
    </row>
    <row r="68" spans="1:36" x14ac:dyDescent="0.25">
      <c r="A68" s="6" t="s">
        <v>43</v>
      </c>
      <c r="B68" s="6" t="s">
        <v>466</v>
      </c>
      <c r="C68" s="3">
        <v>4</v>
      </c>
      <c r="D68" s="3" t="s">
        <v>373</v>
      </c>
      <c r="E68" s="3" t="s">
        <v>333</v>
      </c>
      <c r="G68" s="3">
        <v>0</v>
      </c>
      <c r="H68" s="3">
        <v>0</v>
      </c>
      <c r="I68" s="3">
        <v>0</v>
      </c>
      <c r="J68" s="3">
        <v>0</v>
      </c>
      <c r="K68" s="20">
        <v>1</v>
      </c>
      <c r="L68" s="3">
        <v>0</v>
      </c>
      <c r="M68" s="3">
        <v>0</v>
      </c>
      <c r="N68" s="25">
        <v>0</v>
      </c>
      <c r="O68" s="3">
        <v>0</v>
      </c>
      <c r="P68" s="3">
        <v>0</v>
      </c>
      <c r="Q68" s="3">
        <v>0</v>
      </c>
      <c r="R68" s="3">
        <v>0</v>
      </c>
      <c r="S68" s="21">
        <v>1</v>
      </c>
      <c r="T68" s="3">
        <v>0</v>
      </c>
      <c r="U68" s="3">
        <v>0</v>
      </c>
      <c r="V68" s="29">
        <v>0</v>
      </c>
      <c r="W68" s="3">
        <v>0</v>
      </c>
      <c r="X68" s="5">
        <v>0</v>
      </c>
      <c r="Y68" s="5">
        <v>0</v>
      </c>
      <c r="Z68" s="5">
        <v>0</v>
      </c>
      <c r="AA68" s="3">
        <v>0</v>
      </c>
      <c r="AB68" s="3">
        <v>0</v>
      </c>
      <c r="AC68" s="3">
        <v>0</v>
      </c>
      <c r="AD68" s="14">
        <v>0</v>
      </c>
      <c r="AE68" s="3">
        <v>0</v>
      </c>
      <c r="AF68" s="3">
        <v>0</v>
      </c>
      <c r="AG68" s="3">
        <v>0</v>
      </c>
      <c r="AH68" s="25">
        <v>0</v>
      </c>
      <c r="AI68" s="4" t="str">
        <f t="shared" si="3"/>
        <v>55</v>
      </c>
      <c r="AJ68" s="4" t="str">
        <f t="shared" si="2"/>
        <v>00</v>
      </c>
    </row>
    <row r="69" spans="1:36" x14ac:dyDescent="0.25">
      <c r="C69" s="3">
        <v>5</v>
      </c>
      <c r="D69" s="3" t="s">
        <v>374</v>
      </c>
      <c r="E69" s="3" t="s">
        <v>412</v>
      </c>
      <c r="F69" s="4" t="s">
        <v>301</v>
      </c>
      <c r="G69" s="3">
        <v>0</v>
      </c>
      <c r="H69" s="3">
        <v>0</v>
      </c>
      <c r="I69" s="3">
        <v>0</v>
      </c>
      <c r="J69" s="20">
        <v>1</v>
      </c>
      <c r="K69" s="3">
        <v>0</v>
      </c>
      <c r="L69" s="3">
        <v>0</v>
      </c>
      <c r="M69" s="3">
        <v>0</v>
      </c>
      <c r="N69" s="25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21">
        <v>1</v>
      </c>
      <c r="V69" s="29">
        <v>0</v>
      </c>
      <c r="W69" s="22">
        <v>1</v>
      </c>
      <c r="X69" s="5">
        <v>0</v>
      </c>
      <c r="Y69" s="5">
        <v>0</v>
      </c>
      <c r="Z69" s="5">
        <v>0</v>
      </c>
      <c r="AA69" s="3">
        <v>0</v>
      </c>
      <c r="AB69" s="3">
        <v>0</v>
      </c>
      <c r="AC69" s="3">
        <v>0</v>
      </c>
      <c r="AD69" s="14">
        <v>0</v>
      </c>
      <c r="AE69" s="3">
        <v>0</v>
      </c>
      <c r="AF69" s="3">
        <v>0</v>
      </c>
      <c r="AG69" s="22">
        <v>1</v>
      </c>
      <c r="AH69" s="25">
        <v>0</v>
      </c>
      <c r="AI69" s="4" t="str">
        <f t="shared" si="3"/>
        <v>47</v>
      </c>
      <c r="AJ69" s="4" t="str">
        <f t="shared" si="2"/>
        <v>12</v>
      </c>
    </row>
    <row r="70" spans="1:36" x14ac:dyDescent="0.25">
      <c r="A70" s="6" t="s">
        <v>44</v>
      </c>
      <c r="B70" s="6" t="s">
        <v>467</v>
      </c>
      <c r="C70" s="3">
        <v>4</v>
      </c>
      <c r="D70" s="3" t="s">
        <v>533</v>
      </c>
      <c r="E70" s="3" t="s">
        <v>335</v>
      </c>
      <c r="G70" s="3">
        <v>0</v>
      </c>
      <c r="H70" s="3">
        <v>0</v>
      </c>
      <c r="I70" s="3">
        <v>0</v>
      </c>
      <c r="J70" s="3">
        <v>0</v>
      </c>
      <c r="K70" s="20">
        <v>1</v>
      </c>
      <c r="L70" s="3">
        <v>0</v>
      </c>
      <c r="M70" s="3">
        <v>0</v>
      </c>
      <c r="N70" s="25">
        <v>0</v>
      </c>
      <c r="O70" s="3">
        <v>0</v>
      </c>
      <c r="P70" s="3">
        <v>0</v>
      </c>
      <c r="Q70" s="3">
        <v>0</v>
      </c>
      <c r="R70" s="3">
        <v>0</v>
      </c>
      <c r="S70" s="5">
        <v>0</v>
      </c>
      <c r="T70" s="21">
        <v>1</v>
      </c>
      <c r="U70" s="3">
        <v>0</v>
      </c>
      <c r="V70" s="29">
        <v>0</v>
      </c>
      <c r="W70" s="3">
        <v>0</v>
      </c>
      <c r="X70" s="5">
        <v>0</v>
      </c>
      <c r="Y70" s="5">
        <v>0</v>
      </c>
      <c r="Z70" s="5">
        <v>0</v>
      </c>
      <c r="AA70" s="3">
        <v>0</v>
      </c>
      <c r="AB70" s="3">
        <v>0</v>
      </c>
      <c r="AC70" s="3">
        <v>0</v>
      </c>
      <c r="AD70" s="14">
        <v>0</v>
      </c>
      <c r="AE70" s="3">
        <v>0</v>
      </c>
      <c r="AF70" s="3">
        <v>0</v>
      </c>
      <c r="AG70" s="3">
        <v>0</v>
      </c>
      <c r="AH70" s="25">
        <v>0</v>
      </c>
      <c r="AI70" s="4" t="str">
        <f t="shared" si="3"/>
        <v>56</v>
      </c>
      <c r="AJ70" s="4" t="str">
        <f t="shared" si="2"/>
        <v>00</v>
      </c>
    </row>
    <row r="71" spans="1:36" x14ac:dyDescent="0.25">
      <c r="C71" s="3">
        <v>5</v>
      </c>
      <c r="D71" s="3" t="s">
        <v>534</v>
      </c>
      <c r="E71" s="3" t="s">
        <v>412</v>
      </c>
      <c r="F71" s="4" t="s">
        <v>301</v>
      </c>
      <c r="G71" s="3">
        <v>0</v>
      </c>
      <c r="H71" s="3">
        <v>0</v>
      </c>
      <c r="I71" s="3">
        <v>0</v>
      </c>
      <c r="J71" s="20">
        <v>1</v>
      </c>
      <c r="K71" s="3">
        <v>0</v>
      </c>
      <c r="L71" s="3">
        <v>0</v>
      </c>
      <c r="M71" s="3">
        <v>0</v>
      </c>
      <c r="N71" s="25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21">
        <v>1</v>
      </c>
      <c r="V71" s="29">
        <v>0</v>
      </c>
      <c r="W71" s="22">
        <v>1</v>
      </c>
      <c r="X71" s="5">
        <v>0</v>
      </c>
      <c r="Y71" s="5">
        <v>0</v>
      </c>
      <c r="Z71" s="5">
        <v>0</v>
      </c>
      <c r="AA71" s="3">
        <v>0</v>
      </c>
      <c r="AB71" s="3">
        <v>0</v>
      </c>
      <c r="AC71" s="3">
        <v>0</v>
      </c>
      <c r="AD71" s="14">
        <v>0</v>
      </c>
      <c r="AE71" s="3">
        <v>0</v>
      </c>
      <c r="AF71" s="3">
        <v>0</v>
      </c>
      <c r="AG71" s="22">
        <v>1</v>
      </c>
      <c r="AH71" s="25">
        <v>0</v>
      </c>
      <c r="AI71" s="4" t="str">
        <f t="shared" si="3"/>
        <v>47</v>
      </c>
      <c r="AJ71" s="4" t="str">
        <f t="shared" ref="AJ71:AJ96" si="4">DEC2HEX((W71*1+X71*2+Y71*3+Z71*4+AA71*5+AB71*6+AC71*7+AD71*8)*16+(AH71*2^0+AG71*2^1+AF71*2^2+AE71*2^3),2)</f>
        <v>12</v>
      </c>
    </row>
    <row r="72" spans="1:36" x14ac:dyDescent="0.25">
      <c r="A72" s="6" t="s">
        <v>47</v>
      </c>
      <c r="B72" s="6" t="s">
        <v>468</v>
      </c>
      <c r="C72" s="3">
        <v>4</v>
      </c>
      <c r="D72" s="3" t="s">
        <v>375</v>
      </c>
      <c r="E72" s="3" t="s">
        <v>331</v>
      </c>
      <c r="G72" s="3">
        <v>0</v>
      </c>
      <c r="H72" s="20">
        <v>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25">
        <v>0</v>
      </c>
      <c r="O72" s="21">
        <v>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29">
        <v>0</v>
      </c>
      <c r="W72" s="3">
        <v>0</v>
      </c>
      <c r="X72" s="5">
        <v>0</v>
      </c>
      <c r="Y72" s="5">
        <v>0</v>
      </c>
      <c r="Z72" s="5">
        <v>0</v>
      </c>
      <c r="AA72" s="3">
        <v>0</v>
      </c>
      <c r="AB72" s="3">
        <v>0</v>
      </c>
      <c r="AC72" s="3">
        <v>0</v>
      </c>
      <c r="AD72" s="14">
        <v>0</v>
      </c>
      <c r="AE72" s="3">
        <v>0</v>
      </c>
      <c r="AF72" s="3">
        <v>0</v>
      </c>
      <c r="AG72" s="3">
        <v>0</v>
      </c>
      <c r="AH72" s="25">
        <v>0</v>
      </c>
      <c r="AI72" s="4" t="str">
        <f t="shared" si="3"/>
        <v>21</v>
      </c>
      <c r="AJ72" s="4" t="str">
        <f t="shared" si="4"/>
        <v>00</v>
      </c>
    </row>
    <row r="73" spans="1:36" x14ac:dyDescent="0.25">
      <c r="C73" s="3">
        <v>5</v>
      </c>
      <c r="D73" s="3" t="s">
        <v>376</v>
      </c>
      <c r="E73" s="3" t="s">
        <v>332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25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29">
        <v>0</v>
      </c>
      <c r="W73" s="3">
        <v>0</v>
      </c>
      <c r="X73" s="5">
        <v>0</v>
      </c>
      <c r="Y73" s="5">
        <v>0</v>
      </c>
      <c r="Z73" s="5">
        <v>0</v>
      </c>
      <c r="AA73" s="22">
        <v>1</v>
      </c>
      <c r="AB73" s="3">
        <v>0</v>
      </c>
      <c r="AC73" s="3">
        <v>0</v>
      </c>
      <c r="AD73" s="14">
        <v>0</v>
      </c>
      <c r="AE73" s="3">
        <v>0</v>
      </c>
      <c r="AF73" s="3">
        <v>0</v>
      </c>
      <c r="AG73" s="3">
        <v>0</v>
      </c>
      <c r="AH73" s="25">
        <v>0</v>
      </c>
      <c r="AI73" s="4" t="str">
        <f t="shared" si="3"/>
        <v>00</v>
      </c>
      <c r="AJ73" s="4" t="str">
        <f t="shared" si="4"/>
        <v>50</v>
      </c>
    </row>
    <row r="74" spans="1:36" x14ac:dyDescent="0.25">
      <c r="C74" s="3">
        <v>6</v>
      </c>
      <c r="D74" s="3" t="s">
        <v>377</v>
      </c>
      <c r="E74" s="3" t="s">
        <v>399</v>
      </c>
      <c r="G74" s="3">
        <v>0</v>
      </c>
      <c r="H74" s="3">
        <v>0</v>
      </c>
      <c r="I74" s="3">
        <v>0</v>
      </c>
      <c r="J74" s="3">
        <v>0</v>
      </c>
      <c r="K74" s="20">
        <v>1</v>
      </c>
      <c r="L74" s="3">
        <v>0</v>
      </c>
      <c r="M74" s="3">
        <v>0</v>
      </c>
      <c r="N74" s="25">
        <v>0</v>
      </c>
      <c r="O74" s="3">
        <v>0</v>
      </c>
      <c r="P74" s="21">
        <v>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29">
        <v>0</v>
      </c>
      <c r="W74" s="3">
        <v>0</v>
      </c>
      <c r="X74" s="5">
        <v>0</v>
      </c>
      <c r="Y74" s="5">
        <v>0</v>
      </c>
      <c r="Z74" s="5">
        <v>0</v>
      </c>
      <c r="AA74" s="3">
        <v>0</v>
      </c>
      <c r="AB74" s="3">
        <v>0</v>
      </c>
      <c r="AC74" s="3">
        <v>0</v>
      </c>
      <c r="AD74" s="14">
        <v>0</v>
      </c>
      <c r="AE74" s="3">
        <v>0</v>
      </c>
      <c r="AF74" s="3">
        <v>0</v>
      </c>
      <c r="AG74" s="3">
        <v>0</v>
      </c>
      <c r="AH74" s="25">
        <v>0</v>
      </c>
      <c r="AI74" s="4" t="str">
        <f t="shared" si="3"/>
        <v>52</v>
      </c>
      <c r="AJ74" s="4" t="str">
        <f t="shared" si="4"/>
        <v>00</v>
      </c>
    </row>
    <row r="75" spans="1:36" x14ac:dyDescent="0.25">
      <c r="C75" s="3">
        <v>7</v>
      </c>
      <c r="D75" s="3" t="s">
        <v>378</v>
      </c>
      <c r="E75" s="3" t="s">
        <v>412</v>
      </c>
      <c r="F75" s="4" t="s">
        <v>301</v>
      </c>
      <c r="G75" s="3">
        <v>0</v>
      </c>
      <c r="H75" s="3">
        <v>0</v>
      </c>
      <c r="I75" s="3">
        <v>0</v>
      </c>
      <c r="J75" s="20">
        <v>1</v>
      </c>
      <c r="K75" s="3">
        <v>0</v>
      </c>
      <c r="L75" s="3">
        <v>0</v>
      </c>
      <c r="M75" s="3">
        <v>0</v>
      </c>
      <c r="N75" s="25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21">
        <v>1</v>
      </c>
      <c r="V75" s="29">
        <v>0</v>
      </c>
      <c r="W75" s="22">
        <v>1</v>
      </c>
      <c r="X75" s="5">
        <v>0</v>
      </c>
      <c r="Y75" s="5">
        <v>0</v>
      </c>
      <c r="Z75" s="5">
        <v>0</v>
      </c>
      <c r="AA75" s="3">
        <v>0</v>
      </c>
      <c r="AB75" s="3">
        <v>0</v>
      </c>
      <c r="AC75" s="3">
        <v>0</v>
      </c>
      <c r="AD75" s="14">
        <v>0</v>
      </c>
      <c r="AE75" s="3">
        <v>0</v>
      </c>
      <c r="AF75" s="3">
        <v>0</v>
      </c>
      <c r="AG75" s="22">
        <v>1</v>
      </c>
      <c r="AH75" s="25">
        <v>0</v>
      </c>
      <c r="AI75" s="4" t="str">
        <f t="shared" si="3"/>
        <v>47</v>
      </c>
      <c r="AJ75" s="4" t="str">
        <f t="shared" si="4"/>
        <v>12</v>
      </c>
    </row>
    <row r="76" spans="1:36" x14ac:dyDescent="0.25">
      <c r="A76" s="11" t="s">
        <v>48</v>
      </c>
      <c r="B76" s="6" t="s">
        <v>469</v>
      </c>
      <c r="C76" s="3">
        <v>4</v>
      </c>
      <c r="D76" s="3" t="s">
        <v>379</v>
      </c>
      <c r="E76" s="3" t="s">
        <v>417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27">
        <v>1</v>
      </c>
      <c r="O76" s="3">
        <v>0</v>
      </c>
      <c r="P76" s="3">
        <v>0</v>
      </c>
      <c r="Q76" s="21">
        <v>1</v>
      </c>
      <c r="R76" s="3">
        <v>0</v>
      </c>
      <c r="S76" s="3">
        <v>0</v>
      </c>
      <c r="T76" s="3">
        <v>0</v>
      </c>
      <c r="U76" s="3">
        <v>0</v>
      </c>
      <c r="V76" s="29">
        <v>0</v>
      </c>
      <c r="W76" s="3">
        <v>0</v>
      </c>
      <c r="X76" s="5">
        <v>0</v>
      </c>
      <c r="Y76" s="5">
        <v>0</v>
      </c>
      <c r="Z76" s="5">
        <v>0</v>
      </c>
      <c r="AA76" s="3">
        <v>0</v>
      </c>
      <c r="AB76" s="3">
        <v>0</v>
      </c>
      <c r="AC76" s="3">
        <v>0</v>
      </c>
      <c r="AD76" s="14">
        <v>0</v>
      </c>
      <c r="AE76" s="3">
        <v>0</v>
      </c>
      <c r="AF76" s="3">
        <v>0</v>
      </c>
      <c r="AG76" s="3">
        <v>0</v>
      </c>
      <c r="AH76" s="25">
        <v>0</v>
      </c>
      <c r="AI76" s="4" t="str">
        <f t="shared" si="3"/>
        <v>83</v>
      </c>
      <c r="AJ76" s="4" t="str">
        <f t="shared" si="4"/>
        <v>00</v>
      </c>
    </row>
    <row r="77" spans="1:36" x14ac:dyDescent="0.25">
      <c r="A77" s="8" t="s">
        <v>49</v>
      </c>
      <c r="B77" s="8" t="s">
        <v>470</v>
      </c>
      <c r="C77" s="5">
        <v>4</v>
      </c>
      <c r="D77" s="5" t="s">
        <v>435</v>
      </c>
      <c r="E77" s="5" t="s">
        <v>439</v>
      </c>
      <c r="F77" s="23" t="s">
        <v>437</v>
      </c>
      <c r="G77" s="5">
        <v>0</v>
      </c>
      <c r="H77" s="5">
        <v>0</v>
      </c>
      <c r="I77" s="5">
        <v>0</v>
      </c>
      <c r="J77" s="20">
        <v>1</v>
      </c>
      <c r="K77" s="5">
        <v>0</v>
      </c>
      <c r="L77" s="5">
        <v>0</v>
      </c>
      <c r="M77" s="5">
        <v>0</v>
      </c>
      <c r="N77" s="26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21">
        <v>1</v>
      </c>
      <c r="V77" s="29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14">
        <v>0</v>
      </c>
      <c r="AE77" s="3">
        <v>0</v>
      </c>
      <c r="AF77" s="22">
        <v>1</v>
      </c>
      <c r="AG77" s="3">
        <v>0</v>
      </c>
      <c r="AH77" s="25">
        <v>0</v>
      </c>
      <c r="AI77" s="4" t="str">
        <f t="shared" si="3"/>
        <v>47</v>
      </c>
      <c r="AJ77" s="4" t="str">
        <f t="shared" si="4"/>
        <v>04</v>
      </c>
    </row>
    <row r="78" spans="1:36" x14ac:dyDescent="0.25">
      <c r="A78" s="8" t="s">
        <v>50</v>
      </c>
      <c r="B78" s="8" t="s">
        <v>471</v>
      </c>
      <c r="C78" s="5">
        <v>4</v>
      </c>
      <c r="D78" s="5" t="s">
        <v>436</v>
      </c>
      <c r="E78" s="5" t="s">
        <v>440</v>
      </c>
      <c r="F78" s="23" t="s">
        <v>438</v>
      </c>
      <c r="G78" s="5">
        <v>0</v>
      </c>
      <c r="H78" s="5">
        <v>0</v>
      </c>
      <c r="I78" s="5">
        <v>0</v>
      </c>
      <c r="J78" s="20">
        <v>1</v>
      </c>
      <c r="K78" s="5">
        <v>0</v>
      </c>
      <c r="L78" s="5">
        <v>0</v>
      </c>
      <c r="M78" s="5">
        <v>0</v>
      </c>
      <c r="N78" s="26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21">
        <v>1</v>
      </c>
      <c r="V78" s="29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14">
        <v>0</v>
      </c>
      <c r="AE78" s="3">
        <v>0</v>
      </c>
      <c r="AF78" s="22">
        <v>1</v>
      </c>
      <c r="AG78" s="3">
        <v>0</v>
      </c>
      <c r="AH78" s="31">
        <v>1</v>
      </c>
      <c r="AI78" s="4" t="str">
        <f t="shared" si="3"/>
        <v>47</v>
      </c>
      <c r="AJ78" s="4" t="str">
        <f t="shared" si="4"/>
        <v>05</v>
      </c>
    </row>
    <row r="79" spans="1:36" x14ac:dyDescent="0.25">
      <c r="A79" s="6" t="s">
        <v>51</v>
      </c>
      <c r="B79" s="6" t="s">
        <v>472</v>
      </c>
      <c r="C79" s="3">
        <v>4</v>
      </c>
      <c r="D79" s="3" t="s">
        <v>372</v>
      </c>
      <c r="E79" s="5" t="s">
        <v>401</v>
      </c>
      <c r="F79" s="4" t="s">
        <v>289</v>
      </c>
      <c r="G79" s="3">
        <v>0</v>
      </c>
      <c r="H79" s="20">
        <v>1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25">
        <v>0</v>
      </c>
      <c r="O79" s="3">
        <v>0</v>
      </c>
      <c r="P79" s="21">
        <v>1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29">
        <v>0</v>
      </c>
      <c r="W79" s="3">
        <v>0</v>
      </c>
      <c r="X79" s="5">
        <v>0</v>
      </c>
      <c r="Y79" s="5">
        <v>0</v>
      </c>
      <c r="Z79" s="5">
        <v>0</v>
      </c>
      <c r="AA79" s="3">
        <v>0</v>
      </c>
      <c r="AB79" s="3">
        <v>0</v>
      </c>
      <c r="AC79" s="3">
        <v>0</v>
      </c>
      <c r="AD79" s="14">
        <v>0</v>
      </c>
      <c r="AE79" s="5">
        <v>0</v>
      </c>
      <c r="AF79" s="22">
        <v>1</v>
      </c>
      <c r="AG79" s="22">
        <v>1</v>
      </c>
      <c r="AH79" s="25">
        <v>0</v>
      </c>
      <c r="AI79" s="4" t="str">
        <f t="shared" si="3"/>
        <v>22</v>
      </c>
      <c r="AJ79" s="4" t="str">
        <f t="shared" si="4"/>
        <v>06</v>
      </c>
    </row>
    <row r="80" spans="1:36" x14ac:dyDescent="0.25">
      <c r="C80" s="3">
        <v>5</v>
      </c>
      <c r="D80" s="3" t="s">
        <v>380</v>
      </c>
      <c r="E80" s="3" t="s">
        <v>400</v>
      </c>
      <c r="G80" s="20">
        <v>1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25">
        <v>0</v>
      </c>
      <c r="O80" s="3">
        <v>0</v>
      </c>
      <c r="P80" s="21">
        <v>1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29">
        <v>0</v>
      </c>
      <c r="W80" s="3">
        <v>0</v>
      </c>
      <c r="X80" s="5">
        <v>0</v>
      </c>
      <c r="Y80" s="5">
        <v>0</v>
      </c>
      <c r="Z80" s="5">
        <v>0</v>
      </c>
      <c r="AA80" s="3">
        <v>0</v>
      </c>
      <c r="AB80" s="3">
        <v>0</v>
      </c>
      <c r="AC80" s="3">
        <v>0</v>
      </c>
      <c r="AD80" s="14">
        <v>0</v>
      </c>
      <c r="AE80" s="3">
        <v>0</v>
      </c>
      <c r="AF80" s="3">
        <v>0</v>
      </c>
      <c r="AG80" s="3">
        <v>0</v>
      </c>
      <c r="AH80" s="25">
        <v>0</v>
      </c>
      <c r="AI80" s="4" t="str">
        <f t="shared" si="3"/>
        <v>12</v>
      </c>
      <c r="AJ80" s="4" t="str">
        <f t="shared" si="4"/>
        <v>00</v>
      </c>
    </row>
    <row r="81" spans="1:36" x14ac:dyDescent="0.25">
      <c r="A81" s="6" t="s">
        <v>52</v>
      </c>
      <c r="B81" s="6" t="s">
        <v>473</v>
      </c>
      <c r="C81" s="3">
        <v>4</v>
      </c>
      <c r="D81" s="3" t="s">
        <v>381</v>
      </c>
      <c r="E81" s="3" t="s">
        <v>331</v>
      </c>
      <c r="G81" s="3">
        <v>0</v>
      </c>
      <c r="H81" s="20">
        <v>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25">
        <v>0</v>
      </c>
      <c r="O81" s="21">
        <v>1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29">
        <v>0</v>
      </c>
      <c r="W81" s="3">
        <v>0</v>
      </c>
      <c r="X81" s="5">
        <v>0</v>
      </c>
      <c r="Y81" s="5">
        <v>0</v>
      </c>
      <c r="Z81" s="5">
        <v>0</v>
      </c>
      <c r="AA81" s="3">
        <v>0</v>
      </c>
      <c r="AB81" s="3">
        <v>0</v>
      </c>
      <c r="AC81" s="3">
        <v>0</v>
      </c>
      <c r="AD81" s="14">
        <v>0</v>
      </c>
      <c r="AE81" s="3">
        <v>0</v>
      </c>
      <c r="AF81" s="3">
        <v>0</v>
      </c>
      <c r="AG81" s="3">
        <v>0</v>
      </c>
      <c r="AH81" s="25">
        <v>0</v>
      </c>
      <c r="AI81" s="4" t="str">
        <f t="shared" si="3"/>
        <v>21</v>
      </c>
      <c r="AJ81" s="4" t="str">
        <f t="shared" si="4"/>
        <v>00</v>
      </c>
    </row>
    <row r="82" spans="1:36" x14ac:dyDescent="0.25">
      <c r="C82" s="3">
        <v>5</v>
      </c>
      <c r="D82" s="3" t="s">
        <v>382</v>
      </c>
      <c r="E82" s="3" t="s">
        <v>332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25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29">
        <v>0</v>
      </c>
      <c r="W82" s="3">
        <v>0</v>
      </c>
      <c r="X82" s="5">
        <v>0</v>
      </c>
      <c r="Y82" s="5">
        <v>0</v>
      </c>
      <c r="Z82" s="5">
        <v>0</v>
      </c>
      <c r="AA82" s="22">
        <v>1</v>
      </c>
      <c r="AB82" s="3">
        <v>0</v>
      </c>
      <c r="AC82" s="3">
        <v>0</v>
      </c>
      <c r="AD82" s="14">
        <v>0</v>
      </c>
      <c r="AE82" s="3">
        <v>0</v>
      </c>
      <c r="AF82" s="3">
        <v>0</v>
      </c>
      <c r="AG82" s="3">
        <v>0</v>
      </c>
      <c r="AH82" s="25">
        <v>0</v>
      </c>
      <c r="AI82" s="4" t="str">
        <f t="shared" si="3"/>
        <v>00</v>
      </c>
      <c r="AJ82" s="4" t="str">
        <f t="shared" si="4"/>
        <v>50</v>
      </c>
    </row>
    <row r="83" spans="1:36" x14ac:dyDescent="0.25">
      <c r="C83" s="3">
        <v>6</v>
      </c>
      <c r="D83" s="3" t="s">
        <v>383</v>
      </c>
      <c r="E83" s="3" t="s">
        <v>401</v>
      </c>
      <c r="G83" s="3">
        <v>0</v>
      </c>
      <c r="H83" s="20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25">
        <v>0</v>
      </c>
      <c r="O83" s="3">
        <v>0</v>
      </c>
      <c r="P83" s="21">
        <v>1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29">
        <v>0</v>
      </c>
      <c r="W83" s="3">
        <v>0</v>
      </c>
      <c r="X83" s="5">
        <v>0</v>
      </c>
      <c r="Y83" s="5">
        <v>0</v>
      </c>
      <c r="Z83" s="5">
        <v>0</v>
      </c>
      <c r="AA83" s="3">
        <v>0</v>
      </c>
      <c r="AB83" s="3">
        <v>0</v>
      </c>
      <c r="AC83" s="3">
        <v>0</v>
      </c>
      <c r="AD83" s="14">
        <v>0</v>
      </c>
      <c r="AE83" s="3">
        <v>0</v>
      </c>
      <c r="AF83" s="3">
        <v>0</v>
      </c>
      <c r="AG83" s="3">
        <v>0</v>
      </c>
      <c r="AH83" s="25">
        <v>0</v>
      </c>
      <c r="AI83" s="4" t="str">
        <f t="shared" si="3"/>
        <v>22</v>
      </c>
      <c r="AJ83" s="4" t="str">
        <f t="shared" si="4"/>
        <v>00</v>
      </c>
    </row>
    <row r="84" spans="1:36" x14ac:dyDescent="0.25">
      <c r="C84" s="3">
        <v>7</v>
      </c>
      <c r="D84" s="3" t="s">
        <v>384</v>
      </c>
      <c r="E84" s="3" t="s">
        <v>405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25">
        <v>0</v>
      </c>
      <c r="O84" s="3">
        <v>0</v>
      </c>
      <c r="P84" s="3">
        <v>0</v>
      </c>
      <c r="Q84" s="21">
        <v>1</v>
      </c>
      <c r="R84" s="3">
        <v>0</v>
      </c>
      <c r="S84" s="3">
        <v>0</v>
      </c>
      <c r="T84" s="3">
        <v>0</v>
      </c>
      <c r="U84" s="3">
        <v>0</v>
      </c>
      <c r="V84" s="29">
        <v>0</v>
      </c>
      <c r="W84" s="3">
        <v>0</v>
      </c>
      <c r="X84" s="5">
        <v>0</v>
      </c>
      <c r="Y84" s="5">
        <v>0</v>
      </c>
      <c r="Z84" s="5">
        <v>0</v>
      </c>
      <c r="AA84" s="3">
        <v>0</v>
      </c>
      <c r="AB84" s="22">
        <v>1</v>
      </c>
      <c r="AC84" s="3">
        <v>0</v>
      </c>
      <c r="AD84" s="14">
        <v>0</v>
      </c>
      <c r="AE84" s="3">
        <v>0</v>
      </c>
      <c r="AF84" s="3">
        <v>0</v>
      </c>
      <c r="AG84" s="3">
        <v>0</v>
      </c>
      <c r="AH84" s="25">
        <v>0</v>
      </c>
      <c r="AI84" s="4" t="str">
        <f t="shared" si="3"/>
        <v>03</v>
      </c>
      <c r="AJ84" s="4" t="str">
        <f t="shared" si="4"/>
        <v>60</v>
      </c>
    </row>
    <row r="85" spans="1:36" x14ac:dyDescent="0.25">
      <c r="A85" s="6" t="s">
        <v>53</v>
      </c>
      <c r="B85" s="6" t="s">
        <v>474</v>
      </c>
      <c r="C85" s="3">
        <v>4</v>
      </c>
      <c r="D85" s="3" t="s">
        <v>385</v>
      </c>
      <c r="E85" s="3" t="s">
        <v>333</v>
      </c>
      <c r="G85" s="3">
        <v>0</v>
      </c>
      <c r="H85" s="3">
        <v>0</v>
      </c>
      <c r="I85" s="3">
        <v>0</v>
      </c>
      <c r="J85" s="3">
        <v>0</v>
      </c>
      <c r="K85" s="20">
        <v>1</v>
      </c>
      <c r="L85" s="3">
        <v>0</v>
      </c>
      <c r="M85" s="3">
        <v>0</v>
      </c>
      <c r="N85" s="25">
        <v>0</v>
      </c>
      <c r="O85" s="3">
        <v>0</v>
      </c>
      <c r="P85" s="3">
        <v>0</v>
      </c>
      <c r="Q85" s="3">
        <v>0</v>
      </c>
      <c r="R85" s="3">
        <v>0</v>
      </c>
      <c r="S85" s="21">
        <v>1</v>
      </c>
      <c r="T85" s="3">
        <v>0</v>
      </c>
      <c r="U85" s="3">
        <v>0</v>
      </c>
      <c r="V85" s="29">
        <v>0</v>
      </c>
      <c r="W85" s="3">
        <v>0</v>
      </c>
      <c r="X85" s="5">
        <v>0</v>
      </c>
      <c r="Y85" s="5">
        <v>0</v>
      </c>
      <c r="Z85" s="5">
        <v>0</v>
      </c>
      <c r="AA85" s="3">
        <v>0</v>
      </c>
      <c r="AB85" s="3">
        <v>0</v>
      </c>
      <c r="AC85" s="3">
        <v>0</v>
      </c>
      <c r="AD85" s="14">
        <v>0</v>
      </c>
      <c r="AE85" s="3">
        <v>0</v>
      </c>
      <c r="AF85" s="3">
        <v>0</v>
      </c>
      <c r="AG85" s="3">
        <v>0</v>
      </c>
      <c r="AH85" s="25">
        <v>0</v>
      </c>
      <c r="AI85" s="4" t="str">
        <f t="shared" si="3"/>
        <v>55</v>
      </c>
      <c r="AJ85" s="4" t="str">
        <f t="shared" si="4"/>
        <v>00</v>
      </c>
    </row>
    <row r="86" spans="1:36" x14ac:dyDescent="0.25">
      <c r="C86" s="3">
        <v>5</v>
      </c>
      <c r="D86" s="3" t="s">
        <v>386</v>
      </c>
      <c r="E86" s="3" t="s">
        <v>413</v>
      </c>
      <c r="F86" s="4" t="s">
        <v>302</v>
      </c>
      <c r="G86" s="3">
        <v>0</v>
      </c>
      <c r="H86" s="3">
        <v>0</v>
      </c>
      <c r="I86" s="3">
        <v>0</v>
      </c>
      <c r="J86" s="20">
        <v>1</v>
      </c>
      <c r="K86" s="3">
        <v>0</v>
      </c>
      <c r="L86" s="3">
        <v>0</v>
      </c>
      <c r="M86" s="3">
        <v>0</v>
      </c>
      <c r="N86" s="25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21">
        <v>1</v>
      </c>
      <c r="V86" s="29">
        <v>0</v>
      </c>
      <c r="W86" s="22">
        <v>1</v>
      </c>
      <c r="X86" s="5">
        <v>0</v>
      </c>
      <c r="Y86" s="5">
        <v>0</v>
      </c>
      <c r="Z86" s="5">
        <v>0</v>
      </c>
      <c r="AA86" s="3">
        <v>0</v>
      </c>
      <c r="AB86" s="3">
        <v>0</v>
      </c>
      <c r="AC86" s="3">
        <v>0</v>
      </c>
      <c r="AD86" s="14">
        <v>0</v>
      </c>
      <c r="AE86" s="22">
        <v>1</v>
      </c>
      <c r="AF86" s="3">
        <v>1</v>
      </c>
      <c r="AG86" s="5">
        <v>0</v>
      </c>
      <c r="AH86" s="26">
        <v>0</v>
      </c>
      <c r="AI86" s="4" t="str">
        <f t="shared" si="3"/>
        <v>47</v>
      </c>
      <c r="AJ86" s="4" t="str">
        <f t="shared" si="4"/>
        <v>1C</v>
      </c>
    </row>
    <row r="87" spans="1:36" x14ac:dyDescent="0.25">
      <c r="A87" s="6" t="s">
        <v>54</v>
      </c>
      <c r="B87" s="6" t="s">
        <v>475</v>
      </c>
      <c r="C87" s="3">
        <v>4</v>
      </c>
      <c r="D87" s="3" t="s">
        <v>387</v>
      </c>
      <c r="E87" s="3" t="s">
        <v>335</v>
      </c>
      <c r="G87" s="3">
        <v>0</v>
      </c>
      <c r="H87" s="3">
        <v>0</v>
      </c>
      <c r="I87" s="3">
        <v>0</v>
      </c>
      <c r="J87" s="3">
        <v>0</v>
      </c>
      <c r="K87" s="20">
        <v>1</v>
      </c>
      <c r="L87" s="3">
        <v>0</v>
      </c>
      <c r="M87" s="3">
        <v>0</v>
      </c>
      <c r="N87" s="25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21">
        <v>1</v>
      </c>
      <c r="U87" s="3">
        <v>0</v>
      </c>
      <c r="V87" s="29">
        <v>0</v>
      </c>
      <c r="W87" s="3">
        <v>0</v>
      </c>
      <c r="X87" s="5">
        <v>0</v>
      </c>
      <c r="Y87" s="5">
        <v>0</v>
      </c>
      <c r="Z87" s="5">
        <v>0</v>
      </c>
      <c r="AA87" s="3">
        <v>0</v>
      </c>
      <c r="AB87" s="3">
        <v>0</v>
      </c>
      <c r="AC87" s="3">
        <v>0</v>
      </c>
      <c r="AD87" s="14">
        <v>0</v>
      </c>
      <c r="AE87" s="3">
        <v>0</v>
      </c>
      <c r="AF87" s="3">
        <v>0</v>
      </c>
      <c r="AG87" s="5">
        <v>0</v>
      </c>
      <c r="AH87" s="26">
        <v>0</v>
      </c>
      <c r="AI87" s="4" t="str">
        <f t="shared" si="3"/>
        <v>56</v>
      </c>
      <c r="AJ87" s="4" t="str">
        <f t="shared" si="4"/>
        <v>00</v>
      </c>
    </row>
    <row r="88" spans="1:36" x14ac:dyDescent="0.25">
      <c r="C88" s="3">
        <v>5</v>
      </c>
      <c r="D88" s="3" t="s">
        <v>388</v>
      </c>
      <c r="E88" s="3" t="s">
        <v>413</v>
      </c>
      <c r="F88" s="4" t="s">
        <v>302</v>
      </c>
      <c r="G88" s="3">
        <v>0</v>
      </c>
      <c r="H88" s="3">
        <v>0</v>
      </c>
      <c r="I88" s="3">
        <v>0</v>
      </c>
      <c r="J88" s="20">
        <v>1</v>
      </c>
      <c r="K88" s="3">
        <v>0</v>
      </c>
      <c r="L88" s="3">
        <v>0</v>
      </c>
      <c r="M88" s="3">
        <v>0</v>
      </c>
      <c r="N88" s="25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21">
        <v>1</v>
      </c>
      <c r="V88" s="29">
        <v>0</v>
      </c>
      <c r="W88" s="22">
        <v>1</v>
      </c>
      <c r="X88" s="5">
        <v>0</v>
      </c>
      <c r="Y88" s="5">
        <v>0</v>
      </c>
      <c r="Z88" s="5">
        <v>0</v>
      </c>
      <c r="AA88" s="3">
        <v>0</v>
      </c>
      <c r="AB88" s="3">
        <v>0</v>
      </c>
      <c r="AC88" s="3">
        <v>0</v>
      </c>
      <c r="AD88" s="14">
        <v>0</v>
      </c>
      <c r="AE88" s="22">
        <v>1</v>
      </c>
      <c r="AF88" s="3">
        <v>1</v>
      </c>
      <c r="AG88" s="5">
        <v>0</v>
      </c>
      <c r="AH88" s="26">
        <v>0</v>
      </c>
      <c r="AI88" s="4" t="str">
        <f t="shared" si="3"/>
        <v>47</v>
      </c>
      <c r="AJ88" s="4" t="str">
        <f t="shared" si="4"/>
        <v>1C</v>
      </c>
    </row>
    <row r="89" spans="1:36" x14ac:dyDescent="0.25">
      <c r="A89" s="6" t="s">
        <v>55</v>
      </c>
      <c r="B89" s="6" t="s">
        <v>476</v>
      </c>
      <c r="C89" s="3">
        <v>4</v>
      </c>
      <c r="D89" s="3" t="s">
        <v>389</v>
      </c>
      <c r="E89" s="3" t="s">
        <v>333</v>
      </c>
      <c r="G89" s="3">
        <v>0</v>
      </c>
      <c r="H89" s="3">
        <v>0</v>
      </c>
      <c r="I89" s="3">
        <v>0</v>
      </c>
      <c r="J89" s="3">
        <v>0</v>
      </c>
      <c r="K89" s="20">
        <v>1</v>
      </c>
      <c r="L89" s="3">
        <v>0</v>
      </c>
      <c r="M89" s="3">
        <v>0</v>
      </c>
      <c r="N89" s="25">
        <v>0</v>
      </c>
      <c r="O89" s="3">
        <v>0</v>
      </c>
      <c r="P89" s="3">
        <v>0</v>
      </c>
      <c r="Q89" s="3">
        <v>0</v>
      </c>
      <c r="R89" s="3">
        <v>0</v>
      </c>
      <c r="S89" s="21">
        <v>1</v>
      </c>
      <c r="T89" s="3">
        <v>0</v>
      </c>
      <c r="U89" s="3">
        <v>0</v>
      </c>
      <c r="V89" s="29">
        <v>0</v>
      </c>
      <c r="W89" s="3">
        <v>0</v>
      </c>
      <c r="X89" s="5">
        <v>0</v>
      </c>
      <c r="Y89" s="5">
        <v>0</v>
      </c>
      <c r="Z89" s="5">
        <v>0</v>
      </c>
      <c r="AA89" s="3">
        <v>0</v>
      </c>
      <c r="AB89" s="3">
        <v>0</v>
      </c>
      <c r="AC89" s="3">
        <v>0</v>
      </c>
      <c r="AD89" s="14">
        <v>0</v>
      </c>
      <c r="AE89" s="3">
        <v>0</v>
      </c>
      <c r="AF89" s="3">
        <v>0</v>
      </c>
      <c r="AG89" s="3">
        <v>0</v>
      </c>
      <c r="AH89" s="25">
        <v>0</v>
      </c>
      <c r="AI89" s="4" t="str">
        <f t="shared" si="3"/>
        <v>55</v>
      </c>
      <c r="AJ89" s="4" t="str">
        <f t="shared" si="4"/>
        <v>00</v>
      </c>
    </row>
    <row r="90" spans="1:36" x14ac:dyDescent="0.25">
      <c r="C90" s="3">
        <v>5</v>
      </c>
      <c r="D90" s="3" t="s">
        <v>390</v>
      </c>
      <c r="E90" s="3" t="s">
        <v>414</v>
      </c>
      <c r="F90" s="4" t="s">
        <v>303</v>
      </c>
      <c r="G90" s="3">
        <v>0</v>
      </c>
      <c r="H90" s="3">
        <v>0</v>
      </c>
      <c r="I90" s="3">
        <v>0</v>
      </c>
      <c r="J90" s="20">
        <v>1</v>
      </c>
      <c r="K90" s="3">
        <v>0</v>
      </c>
      <c r="L90" s="3">
        <v>0</v>
      </c>
      <c r="M90" s="3">
        <v>0</v>
      </c>
      <c r="N90" s="25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21">
        <v>1</v>
      </c>
      <c r="V90" s="29">
        <v>0</v>
      </c>
      <c r="W90" s="22">
        <v>1</v>
      </c>
      <c r="X90" s="5">
        <v>0</v>
      </c>
      <c r="Y90" s="5">
        <v>0</v>
      </c>
      <c r="Z90" s="5">
        <v>0</v>
      </c>
      <c r="AA90" s="3">
        <v>0</v>
      </c>
      <c r="AB90" s="3">
        <v>0</v>
      </c>
      <c r="AC90" s="3">
        <v>0</v>
      </c>
      <c r="AD90" s="14">
        <v>0</v>
      </c>
      <c r="AE90" s="3">
        <v>0</v>
      </c>
      <c r="AF90" s="3">
        <v>0</v>
      </c>
      <c r="AG90" s="22">
        <v>1</v>
      </c>
      <c r="AH90" s="31">
        <v>1</v>
      </c>
      <c r="AI90" s="4" t="str">
        <f t="shared" si="3"/>
        <v>47</v>
      </c>
      <c r="AJ90" s="4" t="str">
        <f t="shared" si="4"/>
        <v>13</v>
      </c>
    </row>
    <row r="91" spans="1:36" x14ac:dyDescent="0.25">
      <c r="A91" s="6" t="s">
        <v>56</v>
      </c>
      <c r="B91" s="6" t="s">
        <v>477</v>
      </c>
      <c r="C91" s="3">
        <v>4</v>
      </c>
      <c r="D91" s="3" t="s">
        <v>391</v>
      </c>
      <c r="E91" s="3" t="s">
        <v>335</v>
      </c>
      <c r="G91" s="3">
        <v>0</v>
      </c>
      <c r="H91" s="3">
        <v>0</v>
      </c>
      <c r="I91" s="3">
        <v>0</v>
      </c>
      <c r="J91" s="3">
        <v>0</v>
      </c>
      <c r="K91" s="20">
        <v>1</v>
      </c>
      <c r="L91" s="3">
        <v>0</v>
      </c>
      <c r="M91" s="3">
        <v>0</v>
      </c>
      <c r="N91" s="25">
        <v>0</v>
      </c>
      <c r="O91" s="3">
        <v>0</v>
      </c>
      <c r="P91" s="3">
        <v>0</v>
      </c>
      <c r="Q91" s="3">
        <v>0</v>
      </c>
      <c r="R91" s="3">
        <v>0</v>
      </c>
      <c r="S91" s="5">
        <v>0</v>
      </c>
      <c r="T91" s="21">
        <v>1</v>
      </c>
      <c r="U91" s="3">
        <v>0</v>
      </c>
      <c r="V91" s="29">
        <v>0</v>
      </c>
      <c r="W91" s="3">
        <v>0</v>
      </c>
      <c r="X91" s="5">
        <v>0</v>
      </c>
      <c r="Y91" s="5">
        <v>0</v>
      </c>
      <c r="Z91" s="5">
        <v>0</v>
      </c>
      <c r="AA91" s="3">
        <v>0</v>
      </c>
      <c r="AB91" s="3">
        <v>0</v>
      </c>
      <c r="AC91" s="3">
        <v>0</v>
      </c>
      <c r="AD91" s="14">
        <v>0</v>
      </c>
      <c r="AE91" s="3">
        <v>0</v>
      </c>
      <c r="AF91" s="3">
        <v>0</v>
      </c>
      <c r="AG91" s="3">
        <v>0</v>
      </c>
      <c r="AH91" s="25">
        <v>0</v>
      </c>
      <c r="AI91" s="4" t="str">
        <f t="shared" si="3"/>
        <v>56</v>
      </c>
      <c r="AJ91" s="4" t="str">
        <f t="shared" si="4"/>
        <v>00</v>
      </c>
    </row>
    <row r="92" spans="1:36" x14ac:dyDescent="0.25">
      <c r="C92" s="3">
        <v>5</v>
      </c>
      <c r="D92" s="3" t="s">
        <v>392</v>
      </c>
      <c r="E92" s="3" t="s">
        <v>414</v>
      </c>
      <c r="F92" s="4" t="s">
        <v>303</v>
      </c>
      <c r="G92" s="3">
        <v>0</v>
      </c>
      <c r="H92" s="3">
        <v>0</v>
      </c>
      <c r="I92" s="3">
        <v>0</v>
      </c>
      <c r="J92" s="20">
        <v>1</v>
      </c>
      <c r="K92" s="3">
        <v>0</v>
      </c>
      <c r="L92" s="3">
        <v>0</v>
      </c>
      <c r="M92" s="3">
        <v>0</v>
      </c>
      <c r="N92" s="25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21">
        <v>1</v>
      </c>
      <c r="V92" s="29">
        <v>0</v>
      </c>
      <c r="W92" s="22">
        <v>1</v>
      </c>
      <c r="X92" s="5">
        <v>0</v>
      </c>
      <c r="Y92" s="5">
        <v>0</v>
      </c>
      <c r="Z92" s="5">
        <v>0</v>
      </c>
      <c r="AA92" s="3">
        <v>0</v>
      </c>
      <c r="AB92" s="3">
        <v>0</v>
      </c>
      <c r="AC92" s="3">
        <v>0</v>
      </c>
      <c r="AD92" s="14">
        <v>0</v>
      </c>
      <c r="AE92" s="3">
        <v>0</v>
      </c>
      <c r="AF92" s="3">
        <v>0</v>
      </c>
      <c r="AG92" s="22">
        <v>1</v>
      </c>
      <c r="AH92" s="31">
        <v>1</v>
      </c>
      <c r="AI92" s="4" t="str">
        <f t="shared" si="3"/>
        <v>47</v>
      </c>
      <c r="AJ92" s="4" t="str">
        <f t="shared" si="4"/>
        <v>13</v>
      </c>
    </row>
    <row r="93" spans="1:36" x14ac:dyDescent="0.25">
      <c r="A93" s="6" t="s">
        <v>57</v>
      </c>
      <c r="B93" s="6" t="s">
        <v>478</v>
      </c>
      <c r="C93" s="3">
        <v>4</v>
      </c>
      <c r="D93" s="3" t="s">
        <v>393</v>
      </c>
      <c r="E93" s="3" t="s">
        <v>331</v>
      </c>
      <c r="G93" s="3">
        <v>0</v>
      </c>
      <c r="H93" s="20">
        <v>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25">
        <v>0</v>
      </c>
      <c r="O93" s="21">
        <v>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29">
        <v>0</v>
      </c>
      <c r="W93" s="3">
        <v>0</v>
      </c>
      <c r="X93" s="5">
        <v>0</v>
      </c>
      <c r="Y93" s="5">
        <v>0</v>
      </c>
      <c r="Z93" s="5">
        <v>0</v>
      </c>
      <c r="AA93" s="3">
        <v>0</v>
      </c>
      <c r="AB93" s="3">
        <v>0</v>
      </c>
      <c r="AC93" s="3">
        <v>0</v>
      </c>
      <c r="AD93" s="14">
        <v>0</v>
      </c>
      <c r="AE93" s="3">
        <v>0</v>
      </c>
      <c r="AF93" s="3">
        <v>0</v>
      </c>
      <c r="AG93" s="3">
        <v>0</v>
      </c>
      <c r="AH93" s="25">
        <v>0</v>
      </c>
      <c r="AI93" s="4" t="str">
        <f t="shared" si="3"/>
        <v>21</v>
      </c>
      <c r="AJ93" s="4" t="str">
        <f t="shared" si="4"/>
        <v>00</v>
      </c>
    </row>
    <row r="94" spans="1:36" x14ac:dyDescent="0.25">
      <c r="C94" s="3">
        <v>5</v>
      </c>
      <c r="D94" s="3" t="s">
        <v>394</v>
      </c>
      <c r="E94" s="3" t="s">
        <v>332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25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29">
        <v>0</v>
      </c>
      <c r="W94" s="3">
        <v>0</v>
      </c>
      <c r="X94" s="5">
        <v>0</v>
      </c>
      <c r="Y94" s="5">
        <v>0</v>
      </c>
      <c r="Z94" s="5">
        <v>0</v>
      </c>
      <c r="AA94" s="22">
        <v>1</v>
      </c>
      <c r="AB94" s="3">
        <v>0</v>
      </c>
      <c r="AC94" s="3">
        <v>0</v>
      </c>
      <c r="AD94" s="14">
        <v>0</v>
      </c>
      <c r="AE94" s="3">
        <v>0</v>
      </c>
      <c r="AF94" s="3">
        <v>0</v>
      </c>
      <c r="AG94" s="3">
        <v>0</v>
      </c>
      <c r="AH94" s="25">
        <v>0</v>
      </c>
      <c r="AI94" s="4" t="str">
        <f t="shared" si="3"/>
        <v>00</v>
      </c>
      <c r="AJ94" s="4" t="str">
        <f t="shared" si="4"/>
        <v>50</v>
      </c>
    </row>
    <row r="95" spans="1:36" x14ac:dyDescent="0.25">
      <c r="C95" s="3">
        <v>6</v>
      </c>
      <c r="D95" s="3" t="s">
        <v>395</v>
      </c>
      <c r="E95" s="3" t="s">
        <v>399</v>
      </c>
      <c r="G95" s="3">
        <v>0</v>
      </c>
      <c r="H95" s="3">
        <v>0</v>
      </c>
      <c r="I95" s="3">
        <v>0</v>
      </c>
      <c r="J95" s="3">
        <v>0</v>
      </c>
      <c r="K95" s="20">
        <v>1</v>
      </c>
      <c r="L95" s="3">
        <v>0</v>
      </c>
      <c r="M95" s="3">
        <v>0</v>
      </c>
      <c r="N95" s="25">
        <v>0</v>
      </c>
      <c r="O95" s="3">
        <v>0</v>
      </c>
      <c r="P95" s="21">
        <v>1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29">
        <v>0</v>
      </c>
      <c r="W95" s="3">
        <v>0</v>
      </c>
      <c r="X95" s="5">
        <v>0</v>
      </c>
      <c r="Y95" s="5">
        <v>0</v>
      </c>
      <c r="Z95" s="5">
        <v>0</v>
      </c>
      <c r="AA95" s="3">
        <v>0</v>
      </c>
      <c r="AB95" s="3">
        <v>0</v>
      </c>
      <c r="AC95" s="3">
        <v>0</v>
      </c>
      <c r="AD95" s="14">
        <v>0</v>
      </c>
      <c r="AE95" s="3">
        <v>0</v>
      </c>
      <c r="AF95" s="3">
        <v>0</v>
      </c>
      <c r="AG95" s="3">
        <v>0</v>
      </c>
      <c r="AH95" s="25">
        <v>0</v>
      </c>
      <c r="AI95" s="4" t="str">
        <f t="shared" si="3"/>
        <v>52</v>
      </c>
      <c r="AJ95" s="4" t="str">
        <f t="shared" si="4"/>
        <v>00</v>
      </c>
    </row>
    <row r="96" spans="1:36" x14ac:dyDescent="0.25">
      <c r="C96" s="3">
        <v>7</v>
      </c>
      <c r="D96" s="3" t="s">
        <v>396</v>
      </c>
      <c r="E96" s="3" t="s">
        <v>414</v>
      </c>
      <c r="F96" s="4" t="s">
        <v>303</v>
      </c>
      <c r="G96" s="3">
        <v>0</v>
      </c>
      <c r="H96" s="3">
        <v>0</v>
      </c>
      <c r="I96" s="3">
        <v>0</v>
      </c>
      <c r="J96" s="20">
        <v>1</v>
      </c>
      <c r="K96" s="3">
        <v>0</v>
      </c>
      <c r="L96" s="3">
        <v>0</v>
      </c>
      <c r="M96" s="3">
        <v>0</v>
      </c>
      <c r="N96" s="25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21">
        <v>1</v>
      </c>
      <c r="V96" s="29">
        <v>0</v>
      </c>
      <c r="W96" s="22">
        <v>1</v>
      </c>
      <c r="X96" s="5">
        <v>0</v>
      </c>
      <c r="Y96" s="5">
        <v>0</v>
      </c>
      <c r="Z96" s="5">
        <v>0</v>
      </c>
      <c r="AA96" s="3">
        <v>0</v>
      </c>
      <c r="AB96" s="3">
        <v>0</v>
      </c>
      <c r="AC96" s="3">
        <v>0</v>
      </c>
      <c r="AD96" s="14">
        <v>0</v>
      </c>
      <c r="AE96" s="3">
        <v>0</v>
      </c>
      <c r="AF96" s="3">
        <v>0</v>
      </c>
      <c r="AG96" s="22">
        <v>1</v>
      </c>
      <c r="AH96" s="31">
        <v>1</v>
      </c>
      <c r="AI96" s="4" t="str">
        <f t="shared" si="3"/>
        <v>47</v>
      </c>
      <c r="AJ96" s="4" t="str">
        <f t="shared" si="4"/>
        <v>13</v>
      </c>
    </row>
  </sheetData>
  <autoFilter ref="A1:AJ96"/>
  <pageMargins left="0.7" right="0.7" top="0.75" bottom="0.75" header="0.3" footer="0.3"/>
  <pageSetup orientation="portrait" r:id="rId1"/>
  <ignoredErrors>
    <ignoredError sqref="B7 B25 B32 B29 B52:B55 B57 B61 B67 B77 B81 B85 B8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C18" sqref="C18"/>
    </sheetView>
  </sheetViews>
  <sheetFormatPr defaultRowHeight="15" x14ac:dyDescent="0.25"/>
  <cols>
    <col min="1" max="1" width="9" style="3" bestFit="1" customWidth="1"/>
    <col min="2" max="2" width="2.140625" style="3" bestFit="1" customWidth="1"/>
    <col min="3" max="3" width="40.85546875" style="3" bestFit="1" customWidth="1"/>
    <col min="4" max="5" width="9.140625" style="3"/>
    <col min="6" max="6" width="2.140625" style="3" bestFit="1" customWidth="1"/>
    <col min="7" max="7" width="13.42578125" style="3" customWidth="1"/>
    <col min="8" max="8" width="9.140625" style="3"/>
    <col min="9" max="9" width="2.140625" style="3" bestFit="1" customWidth="1"/>
    <col min="10" max="10" width="12" style="3" customWidth="1"/>
  </cols>
  <sheetData>
    <row r="1" spans="1:10" x14ac:dyDescent="0.25">
      <c r="A1" s="3" t="s">
        <v>497</v>
      </c>
      <c r="B1" s="3" t="s">
        <v>498</v>
      </c>
      <c r="C1" s="3" t="s">
        <v>494</v>
      </c>
      <c r="F1" s="35" t="s">
        <v>499</v>
      </c>
      <c r="G1" s="35"/>
      <c r="I1" s="35" t="s">
        <v>500</v>
      </c>
      <c r="J1" s="35"/>
    </row>
    <row r="2" spans="1:10" x14ac:dyDescent="0.25">
      <c r="A2" s="3" t="s">
        <v>265</v>
      </c>
      <c r="C2" s="3" t="s">
        <v>506</v>
      </c>
      <c r="F2" s="3">
        <v>0</v>
      </c>
      <c r="G2" s="3" t="s">
        <v>501</v>
      </c>
      <c r="I2" s="3">
        <v>0</v>
      </c>
      <c r="J2" s="3" t="s">
        <v>501</v>
      </c>
    </row>
    <row r="3" spans="1:10" x14ac:dyDescent="0.25">
      <c r="A3" s="3" t="s">
        <v>268</v>
      </c>
      <c r="C3" s="3" t="s">
        <v>507</v>
      </c>
      <c r="F3" s="3">
        <v>1</v>
      </c>
      <c r="G3" s="3" t="s">
        <v>265</v>
      </c>
      <c r="I3" s="3">
        <v>1</v>
      </c>
      <c r="J3" s="3" t="s">
        <v>267</v>
      </c>
    </row>
    <row r="4" spans="1:10" x14ac:dyDescent="0.25">
      <c r="A4" s="3" t="s">
        <v>270</v>
      </c>
      <c r="C4" s="3" t="s">
        <v>508</v>
      </c>
      <c r="F4" s="3">
        <v>2</v>
      </c>
      <c r="G4" s="3" t="s">
        <v>268</v>
      </c>
      <c r="I4" s="3">
        <v>2</v>
      </c>
      <c r="J4" s="3" t="s">
        <v>269</v>
      </c>
    </row>
    <row r="5" spans="1:10" x14ac:dyDescent="0.25">
      <c r="A5" s="3" t="s">
        <v>271</v>
      </c>
      <c r="C5" s="3" t="s">
        <v>509</v>
      </c>
      <c r="F5" s="3">
        <v>3</v>
      </c>
      <c r="G5" s="3" t="s">
        <v>270</v>
      </c>
      <c r="I5" s="3">
        <v>3</v>
      </c>
      <c r="J5" s="3" t="s">
        <v>272</v>
      </c>
    </row>
    <row r="6" spans="1:10" x14ac:dyDescent="0.25">
      <c r="A6" s="3" t="s">
        <v>273</v>
      </c>
      <c r="C6" s="3" t="s">
        <v>510</v>
      </c>
      <c r="F6" s="3">
        <v>4</v>
      </c>
      <c r="G6" s="3" t="s">
        <v>271</v>
      </c>
      <c r="I6" s="3">
        <v>4</v>
      </c>
      <c r="J6" s="3" t="s">
        <v>274</v>
      </c>
    </row>
    <row r="7" spans="1:10" x14ac:dyDescent="0.25">
      <c r="A7" s="3" t="s">
        <v>275</v>
      </c>
      <c r="C7" s="3" t="s">
        <v>511</v>
      </c>
      <c r="F7" s="3">
        <v>5</v>
      </c>
      <c r="G7" s="3" t="s">
        <v>273</v>
      </c>
      <c r="I7" s="3">
        <v>5</v>
      </c>
      <c r="J7" s="3" t="s">
        <v>276</v>
      </c>
    </row>
    <row r="8" spans="1:10" x14ac:dyDescent="0.25">
      <c r="A8" s="3" t="s">
        <v>277</v>
      </c>
      <c r="C8" s="3" t="s">
        <v>512</v>
      </c>
      <c r="F8" s="3">
        <v>6</v>
      </c>
      <c r="G8" s="3" t="s">
        <v>275</v>
      </c>
      <c r="I8" s="3">
        <v>6</v>
      </c>
      <c r="J8" s="3" t="s">
        <v>278</v>
      </c>
    </row>
    <row r="9" spans="1:10" x14ac:dyDescent="0.25">
      <c r="A9" s="3" t="s">
        <v>280</v>
      </c>
      <c r="C9" s="3" t="s">
        <v>513</v>
      </c>
      <c r="F9" s="3">
        <v>7</v>
      </c>
      <c r="G9" s="3" t="s">
        <v>277</v>
      </c>
      <c r="I9" s="3">
        <v>7</v>
      </c>
      <c r="J9" s="3" t="s">
        <v>279</v>
      </c>
    </row>
    <row r="10" spans="1:10" x14ac:dyDescent="0.25">
      <c r="A10" s="3" t="s">
        <v>267</v>
      </c>
      <c r="C10" s="3" t="s">
        <v>514</v>
      </c>
      <c r="F10" s="3">
        <v>8</v>
      </c>
      <c r="G10" s="3" t="s">
        <v>280</v>
      </c>
      <c r="I10" s="3">
        <v>8</v>
      </c>
      <c r="J10" s="3" t="s">
        <v>501</v>
      </c>
    </row>
    <row r="11" spans="1:10" x14ac:dyDescent="0.25">
      <c r="A11" s="3" t="s">
        <v>269</v>
      </c>
      <c r="C11" s="3" t="s">
        <v>515</v>
      </c>
      <c r="F11" s="3">
        <v>9</v>
      </c>
      <c r="G11" s="3" t="s">
        <v>501</v>
      </c>
      <c r="I11" s="3">
        <v>9</v>
      </c>
      <c r="J11" s="3" t="s">
        <v>501</v>
      </c>
    </row>
    <row r="12" spans="1:10" x14ac:dyDescent="0.25">
      <c r="A12" s="3" t="s">
        <v>272</v>
      </c>
      <c r="C12" s="3" t="s">
        <v>516</v>
      </c>
      <c r="F12" s="3" t="s">
        <v>502</v>
      </c>
      <c r="G12" s="3" t="s">
        <v>501</v>
      </c>
      <c r="I12" s="3" t="s">
        <v>502</v>
      </c>
      <c r="J12" s="3" t="s">
        <v>501</v>
      </c>
    </row>
    <row r="13" spans="1:10" x14ac:dyDescent="0.25">
      <c r="A13" s="3" t="s">
        <v>274</v>
      </c>
      <c r="C13" s="3" t="s">
        <v>517</v>
      </c>
      <c r="F13" s="3" t="s">
        <v>490</v>
      </c>
      <c r="G13" s="3" t="s">
        <v>501</v>
      </c>
      <c r="I13" s="3" t="s">
        <v>490</v>
      </c>
      <c r="J13" s="3" t="s">
        <v>501</v>
      </c>
    </row>
    <row r="14" spans="1:10" x14ac:dyDescent="0.25">
      <c r="A14" s="3" t="s">
        <v>276</v>
      </c>
      <c r="C14" s="3" t="s">
        <v>518</v>
      </c>
      <c r="F14" s="3" t="s">
        <v>503</v>
      </c>
      <c r="G14" s="3" t="s">
        <v>501</v>
      </c>
      <c r="I14" s="3" t="s">
        <v>503</v>
      </c>
      <c r="J14" s="3" t="s">
        <v>501</v>
      </c>
    </row>
    <row r="15" spans="1:10" x14ac:dyDescent="0.25">
      <c r="A15" s="3" t="s">
        <v>278</v>
      </c>
      <c r="C15" s="3" t="s">
        <v>519</v>
      </c>
      <c r="F15" s="3" t="s">
        <v>489</v>
      </c>
      <c r="G15" s="3" t="s">
        <v>501</v>
      </c>
      <c r="I15" s="3" t="s">
        <v>489</v>
      </c>
      <c r="J15" s="3" t="s">
        <v>501</v>
      </c>
    </row>
    <row r="16" spans="1:10" x14ac:dyDescent="0.25">
      <c r="A16" s="3" t="s">
        <v>279</v>
      </c>
      <c r="C16" s="3" t="s">
        <v>520</v>
      </c>
      <c r="F16" s="3" t="s">
        <v>504</v>
      </c>
      <c r="G16" s="3" t="s">
        <v>501</v>
      </c>
      <c r="I16" s="3" t="s">
        <v>504</v>
      </c>
      <c r="J16" s="3" t="s">
        <v>501</v>
      </c>
    </row>
    <row r="17" spans="1:10" x14ac:dyDescent="0.25">
      <c r="A17" s="3" t="s">
        <v>281</v>
      </c>
      <c r="C17" s="3" t="s">
        <v>521</v>
      </c>
      <c r="F17" s="3" t="s">
        <v>505</v>
      </c>
      <c r="G17" s="3" t="s">
        <v>501</v>
      </c>
      <c r="I17" s="3" t="s">
        <v>505</v>
      </c>
      <c r="J17" s="3" t="s">
        <v>501</v>
      </c>
    </row>
    <row r="18" spans="1:10" x14ac:dyDescent="0.25">
      <c r="A18" s="3" t="s">
        <v>431</v>
      </c>
    </row>
    <row r="19" spans="1:10" x14ac:dyDescent="0.25">
      <c r="A19" s="3" t="s">
        <v>429</v>
      </c>
    </row>
    <row r="20" spans="1:10" x14ac:dyDescent="0.25">
      <c r="A20" s="3" t="s">
        <v>430</v>
      </c>
    </row>
    <row r="21" spans="1:10" x14ac:dyDescent="0.25">
      <c r="A21" s="3" t="s">
        <v>481</v>
      </c>
      <c r="C21" s="3" t="s">
        <v>523</v>
      </c>
    </row>
    <row r="22" spans="1:10" x14ac:dyDescent="0.25">
      <c r="A22" s="3" t="s">
        <v>482</v>
      </c>
      <c r="C22" s="3" t="s">
        <v>522</v>
      </c>
    </row>
    <row r="23" spans="1:10" x14ac:dyDescent="0.25">
      <c r="A23" s="3" t="s">
        <v>480</v>
      </c>
      <c r="C23" s="3" t="s">
        <v>524</v>
      </c>
    </row>
    <row r="24" spans="1:10" x14ac:dyDescent="0.25">
      <c r="A24" s="3" t="s">
        <v>479</v>
      </c>
      <c r="C24" s="3" t="s">
        <v>525</v>
      </c>
    </row>
    <row r="25" spans="1:10" x14ac:dyDescent="0.25">
      <c r="A25" s="3" t="s">
        <v>266</v>
      </c>
      <c r="C25" s="3" t="s">
        <v>526</v>
      </c>
    </row>
    <row r="26" spans="1:10" x14ac:dyDescent="0.25">
      <c r="A26" s="3" t="s">
        <v>290</v>
      </c>
      <c r="C26" s="3" t="s">
        <v>527</v>
      </c>
    </row>
    <row r="27" spans="1:10" x14ac:dyDescent="0.25">
      <c r="A27" s="3" t="s">
        <v>282</v>
      </c>
      <c r="C27" s="3" t="s">
        <v>528</v>
      </c>
    </row>
    <row r="39" spans="1:1" x14ac:dyDescent="0.25">
      <c r="A39" s="5"/>
    </row>
    <row r="40" spans="1:1" x14ac:dyDescent="0.25">
      <c r="A40" s="5"/>
    </row>
    <row r="41" spans="1:1" x14ac:dyDescent="0.25">
      <c r="A41" s="5"/>
    </row>
  </sheetData>
  <mergeCells count="2">
    <mergeCell ref="F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 Code</vt:lpstr>
      <vt:lpstr>Op Code - Hierarchy</vt:lpstr>
      <vt:lpstr>Microcode</vt:lpstr>
      <vt:lpstr>Control Bits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jprimeau</dc:creator>
  <cp:lastModifiedBy>Jonathan</cp:lastModifiedBy>
  <dcterms:created xsi:type="dcterms:W3CDTF">2014-09-29T16:36:36Z</dcterms:created>
  <dcterms:modified xsi:type="dcterms:W3CDTF">2014-10-06T00:48:03Z</dcterms:modified>
</cp:coreProperties>
</file>