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7.wmf" ContentType="image/x-wmf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<sst xmlns="http://schemas.openxmlformats.org/spreadsheetml/2006/main" count="137" uniqueCount="37">
  <si>
    <t xml:space="preserve">VALUES</t>
  </si>
  <si>
    <t xml:space="preserve">Water 10k</t>
  </si>
  <si>
    <t xml:space="preserve">Water Half</t>
  </si>
  <si>
    <t xml:space="preserve">WC 25k</t>
  </si>
  <si>
    <t xml:space="preserve">Solid 35k</t>
  </si>
  <si>
    <t xml:space="preserve">WC 30k (A*B*C*D)</t>
  </si>
  <si>
    <t xml:space="preserve">Water 30k (A*C*D)</t>
  </si>
  <si>
    <t xml:space="preserve">µ</t>
  </si>
  <si>
    <r>
      <rPr>
        <sz val="10"/>
        <rFont val="Arial"/>
        <family val="2"/>
      </rPr>
      <t xml:space="preserve">1/</t>
    </r>
    <r>
      <rPr>
        <sz val="11"/>
        <color rgb="FF000000"/>
        <rFont val="Calibri"/>
        <family val="2"/>
        <charset val="1"/>
      </rPr>
      <t xml:space="preserve">µ</t>
    </r>
  </si>
  <si>
    <t xml:space="preserve">x1</t>
  </si>
  <si>
    <t xml:space="preserve">x2</t>
  </si>
  <si>
    <t xml:space="preserve">mean</t>
  </si>
  <si>
    <t xml:space="preserve">-</t>
  </si>
  <si>
    <t xml:space="preserve">+</t>
  </si>
  <si>
    <t xml:space="preserve">13256.33829716745</t>
  </si>
  <si>
    <t xml:space="preserve">Mean</t>
  </si>
  <si>
    <t xml:space="preserve">12662.27679138501</t>
  </si>
  <si>
    <t xml:space="preserve">12247.90093172853</t>
  </si>
  <si>
    <t xml:space="preserve">12474.13532790321</t>
  </si>
  <si>
    <t xml:space="preserve">11926.13226410519</t>
  </si>
  <si>
    <t xml:space="preserve">12956.73306341394</t>
  </si>
  <si>
    <t xml:space="preserve">12491.86425519025</t>
  </si>
  <si>
    <t xml:space="preserve">12632.57706055908</t>
  </si>
  <si>
    <t xml:space="preserve">12331.94664302356</t>
  </si>
  <si>
    <t xml:space="preserve">12830.40095878457</t>
  </si>
  <si>
    <t xml:space="preserve">13204.02576607304</t>
  </si>
  <si>
    <t xml:space="preserve">12532.97055523557</t>
  </si>
  <si>
    <t xml:space="preserve">13571.75226348981</t>
  </si>
  <si>
    <t xml:space="preserve">12551.92716809285</t>
  </si>
  <si>
    <t xml:space="preserve">12838.12853401733</t>
  </si>
  <si>
    <t xml:space="preserve">12358.98181740655</t>
  </si>
  <si>
    <t xml:space="preserve">Water -</t>
  </si>
  <si>
    <t xml:space="preserve">Water +</t>
  </si>
  <si>
    <t xml:space="preserve">WC -</t>
  </si>
  <si>
    <t xml:space="preserve">WC +</t>
  </si>
  <si>
    <t xml:space="preserve">Solid -</t>
  </si>
  <si>
    <t xml:space="preserve">Solid +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</si>
</sst>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9D18E"/>
        <bgColor rgb="FFD9D9D9"/>
      </patternFill>
    </fill>
    <fill>
      <patternFill patternType="solid">
        <fgColor rgb="FFDEEBF7"/>
        <bgColor rgb="FFD9D9D9"/>
      </patternFill>
    </fill>
    <fill>
      <patternFill patternType="solid">
        <fgColor rgb="FFFBE5D6"/>
        <bgColor rgb="FFDEEBF7"/>
      </patternFill>
    </fill>
    <fill>
      <patternFill patternType="solid">
        <fgColor rgb="FFD9D9D9"/>
        <bgColor rgb="FFDEEBF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201240</xdr:colOff>
      <xdr:row>21</xdr:row>
      <xdr:rowOff>64800</xdr:rowOff>
    </xdr:from>
    <xdr:to>
      <xdr:col>4</xdr:col>
      <xdr:colOff>834120</xdr:colOff>
      <xdr:row>24</xdr:row>
      <xdr:rowOff>89640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01240" y="3694320"/>
          <a:ext cx="4046400" cy="512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3.82"/>
    <col collapsed="false" customWidth="true" hidden="false" outlineLevel="0" max="5" min="5" style="0" width="16.61"/>
    <col collapsed="false" customWidth="true" hidden="false" outlineLevel="0" max="6" min="6" style="0" width="20.86"/>
  </cols>
  <sheetData>
    <row r="1" customFormat="false" ht="12.8" hidden="false" customHeight="false" outlineLevel="0" collapsed="false">
      <c r="G1" s="1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1</v>
      </c>
      <c r="H2" s="0" t="s">
        <v>2</v>
      </c>
      <c r="I2" s="0" t="s">
        <v>3</v>
      </c>
      <c r="J2" s="0" t="s">
        <v>4</v>
      </c>
      <c r="K2" s="0" t="s">
        <v>5</v>
      </c>
      <c r="L2" s="0" t="s">
        <v>6</v>
      </c>
      <c r="M2" s="2" t="s">
        <v>7</v>
      </c>
      <c r="N2" s="3" t="s">
        <v>8</v>
      </c>
      <c r="O2" s="0" t="s">
        <v>9</v>
      </c>
      <c r="P2" s="0" t="s">
        <v>10</v>
      </c>
      <c r="Q2" s="0" t="s">
        <v>11</v>
      </c>
    </row>
    <row r="3" customFormat="false" ht="13.8" hidden="false" customHeight="false" outlineLevel="0" collapsed="false">
      <c r="A3" s="4" t="s">
        <v>12</v>
      </c>
      <c r="B3" s="4" t="s">
        <v>12</v>
      </c>
      <c r="C3" s="4" t="s">
        <v>12</v>
      </c>
      <c r="D3" s="4" t="s">
        <v>12</v>
      </c>
      <c r="E3" s="4" t="s">
        <v>13</v>
      </c>
      <c r="F3" s="4" t="s">
        <v>12</v>
      </c>
      <c r="G3" s="1" t="n">
        <v>1</v>
      </c>
      <c r="H3" s="1" t="n">
        <v>1</v>
      </c>
      <c r="I3" s="1" t="n">
        <v>2</v>
      </c>
      <c r="J3" s="1" t="n">
        <v>2</v>
      </c>
      <c r="K3" s="1" t="n">
        <v>60</v>
      </c>
      <c r="L3" s="1" t="n">
        <v>1</v>
      </c>
      <c r="M3" s="0" t="s">
        <v>14</v>
      </c>
      <c r="N3" s="3" t="n">
        <f aca="false">1/M3</f>
        <v>7.54356125789031E-005</v>
      </c>
      <c r="O3" s="0" t="n">
        <f aca="true">LN(RAND())/-N3</f>
        <v>13799.6452181595</v>
      </c>
      <c r="P3" s="0" t="n">
        <f aca="true">LN(RAND())/-N3</f>
        <v>2005.52912699594</v>
      </c>
      <c r="Q3" s="0" t="n">
        <f aca="false">(O3+P3)/2</f>
        <v>7902.58717257772</v>
      </c>
      <c r="R3" s="0" t="n">
        <f aca="false">Q3+Q4</f>
        <v>12699.0399457298</v>
      </c>
      <c r="S3" s="0" t="n">
        <f aca="false">R3+R4</f>
        <v>21843.3094838247</v>
      </c>
      <c r="T3" s="0" t="n">
        <f aca="false">S3+S4</f>
        <v>53962.8749856965</v>
      </c>
      <c r="U3" s="5" t="n">
        <f aca="false">T3/8</f>
        <v>6745.35937321206</v>
      </c>
      <c r="V3" s="0" t="s">
        <v>15</v>
      </c>
    </row>
    <row r="4" customFormat="false" ht="13.8" hidden="false" customHeight="false" outlineLevel="0" collapsed="false">
      <c r="A4" s="4" t="s">
        <v>12</v>
      </c>
      <c r="B4" s="4" t="s">
        <v>12</v>
      </c>
      <c r="C4" s="4" t="s">
        <v>12</v>
      </c>
      <c r="D4" s="4" t="s">
        <v>13</v>
      </c>
      <c r="E4" s="4" t="s">
        <v>12</v>
      </c>
      <c r="F4" s="4" t="s">
        <v>13</v>
      </c>
      <c r="G4" s="1" t="n">
        <v>1</v>
      </c>
      <c r="H4" s="1" t="n">
        <v>1</v>
      </c>
      <c r="I4" s="1" t="n">
        <v>2</v>
      </c>
      <c r="J4" s="1" t="n">
        <v>8</v>
      </c>
      <c r="K4" s="1" t="n">
        <v>2</v>
      </c>
      <c r="L4" s="1" t="n">
        <v>5</v>
      </c>
      <c r="M4" s="0" t="s">
        <v>16</v>
      </c>
      <c r="N4" s="3" t="n">
        <f aca="false">1/M4</f>
        <v>7.89747386252342E-005</v>
      </c>
      <c r="O4" s="0" t="n">
        <f aca="true">LN(RAND())/-N4</f>
        <v>1658.48654819611</v>
      </c>
      <c r="P4" s="0" t="n">
        <f aca="true">LN(RAND())/-N4</f>
        <v>7934.41899810812</v>
      </c>
      <c r="Q4" s="0" t="n">
        <f aca="false">(O4+P4)/2</f>
        <v>4796.45277315212</v>
      </c>
      <c r="R4" s="0" t="n">
        <f aca="false">Q5+Q6</f>
        <v>9144.26953809485</v>
      </c>
      <c r="S4" s="0" t="n">
        <f aca="false">R5+R6</f>
        <v>32119.5655018718</v>
      </c>
      <c r="T4" s="0" t="n">
        <f aca="false">S5+S6</f>
        <v>90176.9863843598</v>
      </c>
      <c r="U4" s="5" t="n">
        <f aca="false">T4/4</f>
        <v>22544.24659609</v>
      </c>
    </row>
    <row r="5" customFormat="false" ht="13.8" hidden="false" customHeight="false" outlineLevel="0" collapsed="false">
      <c r="A5" s="4" t="s">
        <v>12</v>
      </c>
      <c r="B5" s="4" t="s">
        <v>12</v>
      </c>
      <c r="C5" s="4" t="s">
        <v>13</v>
      </c>
      <c r="D5" s="4" t="s">
        <v>13</v>
      </c>
      <c r="E5" s="4" t="s">
        <v>13</v>
      </c>
      <c r="F5" s="4" t="s">
        <v>13</v>
      </c>
      <c r="G5" s="1" t="n">
        <v>1</v>
      </c>
      <c r="H5" s="1" t="n">
        <v>1</v>
      </c>
      <c r="I5" s="1" t="n">
        <v>60</v>
      </c>
      <c r="J5" s="1" t="n">
        <v>8</v>
      </c>
      <c r="K5" s="1" t="n">
        <v>60</v>
      </c>
      <c r="L5" s="1" t="n">
        <v>5</v>
      </c>
      <c r="M5" s="0" t="s">
        <v>17</v>
      </c>
      <c r="N5" s="3" t="n">
        <f aca="false">1/M5</f>
        <v>8.16466434186671E-005</v>
      </c>
      <c r="O5" s="0" t="n">
        <f aca="true">LN(RAND())/-N5</f>
        <v>652.439924406436</v>
      </c>
      <c r="P5" s="0" t="n">
        <f aca="true">LN(RAND())/-N5</f>
        <v>3631.68032351349</v>
      </c>
      <c r="Q5" s="0" t="n">
        <f aca="false">(O5+P5)/2</f>
        <v>2142.06012395996</v>
      </c>
      <c r="R5" s="0" t="n">
        <f aca="false">Q7+Q8</f>
        <v>8651.51515778772</v>
      </c>
      <c r="S5" s="0" t="n">
        <f aca="false">R7+R8</f>
        <v>52619.8738025747</v>
      </c>
      <c r="T5" s="0" t="n">
        <f aca="false">S7+S8</f>
        <v>13335.0953235341</v>
      </c>
      <c r="U5" s="5" t="n">
        <f aca="false">T5/4</f>
        <v>3333.77383088353</v>
      </c>
    </row>
    <row r="6" customFormat="false" ht="13.8" hidden="false" customHeight="false" outlineLevel="0" collapsed="false">
      <c r="A6" s="4" t="s">
        <v>12</v>
      </c>
      <c r="B6" s="4" t="s">
        <v>13</v>
      </c>
      <c r="C6" s="4" t="s">
        <v>13</v>
      </c>
      <c r="D6" s="4" t="s">
        <v>13</v>
      </c>
      <c r="E6" s="4" t="s">
        <v>12</v>
      </c>
      <c r="F6" s="4" t="s">
        <v>12</v>
      </c>
      <c r="G6" s="1" t="n">
        <v>1</v>
      </c>
      <c r="H6" s="1" t="n">
        <v>5</v>
      </c>
      <c r="I6" s="1" t="n">
        <v>60</v>
      </c>
      <c r="J6" s="1" t="n">
        <v>8</v>
      </c>
      <c r="K6" s="1" t="n">
        <v>2</v>
      </c>
      <c r="L6" s="1" t="n">
        <v>1</v>
      </c>
      <c r="M6" s="0" t="s">
        <v>18</v>
      </c>
      <c r="N6" s="3" t="n">
        <f aca="false">1/M6</f>
        <v>8.01658771300256E-005</v>
      </c>
      <c r="O6" s="0" t="n">
        <f aca="true">LN(RAND())/-N6</f>
        <v>9432.3241778176</v>
      </c>
      <c r="P6" s="0" t="n">
        <f aca="true">LN(RAND())/-N6</f>
        <v>4572.09465045217</v>
      </c>
      <c r="Q6" s="0" t="n">
        <f aca="false">(O6+P6)/2</f>
        <v>7002.20941413488</v>
      </c>
      <c r="R6" s="0" t="n">
        <f aca="false">Q9+Q10</f>
        <v>23468.0503440841</v>
      </c>
      <c r="S6" s="0" t="n">
        <f aca="false">R9+R10</f>
        <v>37557.1125817852</v>
      </c>
      <c r="T6" s="0" t="n">
        <f aca="false">S9+S10</f>
        <v>24295.5204907617</v>
      </c>
      <c r="U6" s="5" t="n">
        <f aca="false">T6/4</f>
        <v>6073.88012269041</v>
      </c>
    </row>
    <row r="7" customFormat="false" ht="13.8" hidden="false" customHeight="false" outlineLevel="0" collapsed="false">
      <c r="A7" s="4" t="s">
        <v>13</v>
      </c>
      <c r="B7" s="4" t="s">
        <v>13</v>
      </c>
      <c r="C7" s="4" t="s">
        <v>13</v>
      </c>
      <c r="D7" s="4" t="s">
        <v>13</v>
      </c>
      <c r="E7" s="4" t="s">
        <v>13</v>
      </c>
      <c r="F7" s="4" t="s">
        <v>13</v>
      </c>
      <c r="G7" s="1" t="n">
        <v>5</v>
      </c>
      <c r="H7" s="1" t="n">
        <v>5</v>
      </c>
      <c r="I7" s="1" t="n">
        <v>60</v>
      </c>
      <c r="J7" s="1" t="n">
        <v>8</v>
      </c>
      <c r="K7" s="1" t="n">
        <v>60</v>
      </c>
      <c r="L7" s="1" t="n">
        <v>5</v>
      </c>
      <c r="M7" s="0" t="s">
        <v>19</v>
      </c>
      <c r="N7" s="3" t="n">
        <f aca="false">1/M7</f>
        <v>8.38494809427664E-005</v>
      </c>
      <c r="O7" s="0" t="n">
        <f aca="true">LN(RAND())/-N7</f>
        <v>6902.07608278934</v>
      </c>
      <c r="P7" s="0" t="n">
        <f aca="true">LN(RAND())/-N7</f>
        <v>2898.77321836498</v>
      </c>
      <c r="Q7" s="0" t="n">
        <f aca="false">(O7+P7)/2</f>
        <v>4900.42465057716</v>
      </c>
      <c r="R7" s="0" t="n">
        <f aca="false">Q11+Q12</f>
        <v>23414.0822815799</v>
      </c>
      <c r="S7" s="0" t="n">
        <f aca="false">R11+R12</f>
        <v>1754.01489074932</v>
      </c>
      <c r="T7" s="0" t="n">
        <f aca="false">S11+S12</f>
        <v>11261.7647786614</v>
      </c>
      <c r="U7" s="5" t="n">
        <f aca="false">T7/4</f>
        <v>2815.44119466535</v>
      </c>
    </row>
    <row r="8" customFormat="false" ht="13.8" hidden="false" customHeight="false" outlineLevel="0" collapsed="false">
      <c r="A8" s="4" t="s">
        <v>13</v>
      </c>
      <c r="B8" s="4" t="s">
        <v>13</v>
      </c>
      <c r="C8" s="4" t="s">
        <v>13</v>
      </c>
      <c r="D8" s="4" t="s">
        <v>12</v>
      </c>
      <c r="E8" s="4" t="s">
        <v>12</v>
      </c>
      <c r="F8" s="4" t="s">
        <v>12</v>
      </c>
      <c r="G8" s="1" t="n">
        <v>5</v>
      </c>
      <c r="H8" s="1" t="n">
        <v>5</v>
      </c>
      <c r="I8" s="1" t="n">
        <v>60</v>
      </c>
      <c r="J8" s="1" t="n">
        <v>2</v>
      </c>
      <c r="K8" s="1" t="n">
        <v>2</v>
      </c>
      <c r="L8" s="1" t="n">
        <v>1</v>
      </c>
      <c r="M8" s="0" t="s">
        <v>20</v>
      </c>
      <c r="N8" s="3" t="n">
        <f aca="false">1/M8</f>
        <v>7.71799492283831E-005</v>
      </c>
      <c r="O8" s="0" t="n">
        <f aca="true">LN(RAND())/-N8</f>
        <v>7500.4993188152</v>
      </c>
      <c r="P8" s="0" t="n">
        <f aca="true">LN(RAND())/-N8</f>
        <v>1.68169560593317</v>
      </c>
      <c r="Q8" s="0" t="n">
        <f aca="false">(O8+P8)/2</f>
        <v>3751.09050721056</v>
      </c>
      <c r="R8" s="0" t="n">
        <f aca="false">+Q13+Q14</f>
        <v>29205.7915209948</v>
      </c>
      <c r="S8" s="0" t="n">
        <f aca="false">+R13+R14</f>
        <v>11581.0804327848</v>
      </c>
      <c r="T8" s="0" t="n">
        <f aca="false">+S13+S14</f>
        <v>18276.5047272753</v>
      </c>
      <c r="U8" s="5" t="n">
        <f aca="false">T8/4</f>
        <v>4569.12618181882</v>
      </c>
    </row>
    <row r="9" customFormat="false" ht="13.8" hidden="false" customHeight="false" outlineLevel="0" collapsed="false">
      <c r="A9" s="4" t="s">
        <v>13</v>
      </c>
      <c r="B9" s="4" t="s">
        <v>13</v>
      </c>
      <c r="C9" s="4" t="s">
        <v>12</v>
      </c>
      <c r="D9" s="4" t="s">
        <v>12</v>
      </c>
      <c r="E9" s="4" t="s">
        <v>13</v>
      </c>
      <c r="F9" s="4" t="s">
        <v>12</v>
      </c>
      <c r="G9" s="1" t="n">
        <v>5</v>
      </c>
      <c r="H9" s="1" t="n">
        <v>5</v>
      </c>
      <c r="I9" s="1" t="n">
        <v>2</v>
      </c>
      <c r="J9" s="1" t="n">
        <v>2</v>
      </c>
      <c r="K9" s="1" t="n">
        <v>60</v>
      </c>
      <c r="L9" s="1" t="n">
        <v>1</v>
      </c>
      <c r="M9" s="0" t="s">
        <v>21</v>
      </c>
      <c r="N9" s="3" t="n">
        <f aca="false">1/M9</f>
        <v>8.005210267831E-005</v>
      </c>
      <c r="O9" s="0" t="n">
        <f aca="true">LN(RAND())/-N9</f>
        <v>4790.47117453923</v>
      </c>
      <c r="P9" s="0" t="n">
        <f aca="true">LN(RAND())/-N9</f>
        <v>5947.16459339349</v>
      </c>
      <c r="Q9" s="0" t="n">
        <f aca="false">(O9+P9)/2</f>
        <v>5368.81788396636</v>
      </c>
      <c r="R9" s="0" t="n">
        <f aca="false">+Q15+Q16</f>
        <v>12536.1585469624</v>
      </c>
      <c r="S9" s="0" t="n">
        <f aca="false">+R15+R16</f>
        <v>29121.8637732302</v>
      </c>
      <c r="T9" s="0" t="n">
        <f aca="false">+S15+S16</f>
        <v>21846.0324091185</v>
      </c>
      <c r="U9" s="5" t="n">
        <f aca="false">T9/4</f>
        <v>5461.50810227963</v>
      </c>
    </row>
    <row r="10" customFormat="false" ht="13.8" hidden="false" customHeight="false" outlineLevel="0" collapsed="false">
      <c r="A10" s="4" t="s">
        <v>13</v>
      </c>
      <c r="B10" s="4" t="s">
        <v>12</v>
      </c>
      <c r="C10" s="4" t="s">
        <v>12</v>
      </c>
      <c r="D10" s="4" t="s">
        <v>12</v>
      </c>
      <c r="E10" s="4" t="s">
        <v>12</v>
      </c>
      <c r="F10" s="4" t="s">
        <v>13</v>
      </c>
      <c r="G10" s="1" t="n">
        <v>5</v>
      </c>
      <c r="H10" s="1" t="n">
        <v>1</v>
      </c>
      <c r="I10" s="1" t="n">
        <v>2</v>
      </c>
      <c r="J10" s="1" t="n">
        <v>2</v>
      </c>
      <c r="K10" s="1" t="n">
        <v>2</v>
      </c>
      <c r="L10" s="1" t="n">
        <v>5</v>
      </c>
      <c r="M10" s="0" t="s">
        <v>22</v>
      </c>
      <c r="N10" s="3" t="n">
        <f aca="false">1/M10</f>
        <v>7.91604116251275E-005</v>
      </c>
      <c r="O10" s="0" t="n">
        <f aca="true">LN(RAND())/-N10</f>
        <v>15875.8790166338</v>
      </c>
      <c r="P10" s="0" t="n">
        <f aca="true">LN(RAND())/-N10</f>
        <v>20322.5859036017</v>
      </c>
      <c r="Q10" s="0" t="n">
        <f aca="false">(O10+P10)/2</f>
        <v>18099.2324601178</v>
      </c>
      <c r="R10" s="0" t="n">
        <f aca="false">+Q17+Q18</f>
        <v>25020.9540348228</v>
      </c>
      <c r="S10" s="0" t="n">
        <f aca="false">+R17+R18</f>
        <v>-4826.34328246849</v>
      </c>
      <c r="T10" s="0" t="n">
        <f aca="false">+S17+S18</f>
        <v>1701.95637347511</v>
      </c>
      <c r="U10" s="5" t="n">
        <f aca="false">T10/4</f>
        <v>425.489093368778</v>
      </c>
    </row>
    <row r="11" customFormat="false" ht="13.8" hidden="false" customHeight="false" outlineLevel="0" collapsed="false">
      <c r="A11" s="4" t="s">
        <v>12</v>
      </c>
      <c r="B11" s="4" t="s">
        <v>13</v>
      </c>
      <c r="C11" s="4" t="s">
        <v>12</v>
      </c>
      <c r="D11" s="4" t="s">
        <v>12</v>
      </c>
      <c r="E11" s="4" t="s">
        <v>12</v>
      </c>
      <c r="F11" s="4" t="s">
        <v>13</v>
      </c>
      <c r="G11" s="1" t="n">
        <v>1</v>
      </c>
      <c r="H11" s="1" t="n">
        <v>5</v>
      </c>
      <c r="I11" s="1" t="n">
        <v>2</v>
      </c>
      <c r="J11" s="1" t="n">
        <v>2</v>
      </c>
      <c r="K11" s="1" t="n">
        <v>2</v>
      </c>
      <c r="L11" s="1" t="n">
        <v>5</v>
      </c>
      <c r="M11" s="0" t="s">
        <v>23</v>
      </c>
      <c r="N11" s="3" t="n">
        <f aca="false">1/M11</f>
        <v>8.10901984047848E-005</v>
      </c>
      <c r="O11" s="0" t="n">
        <f aca="true">LN(RAND())/-N11</f>
        <v>6525.12109726458</v>
      </c>
      <c r="P11" s="0" t="n">
        <f aca="true">LN(RAND())/-N11</f>
        <v>11613.030085326</v>
      </c>
      <c r="Q11" s="0" t="n">
        <f aca="false">(O11+P11)/2</f>
        <v>9069.07559129527</v>
      </c>
      <c r="R11" s="0" t="n">
        <f aca="false">Q4-Q3</f>
        <v>-3106.1343994256</v>
      </c>
      <c r="S11" s="0" t="n">
        <f aca="false">R4-R3</f>
        <v>-3554.77040763499</v>
      </c>
      <c r="T11" s="0" t="n">
        <f aca="false">S4-S3</f>
        <v>10276.2560180472</v>
      </c>
      <c r="U11" s="5" t="n">
        <f aca="false">T11/4</f>
        <v>2569.06400451179</v>
      </c>
    </row>
    <row r="12" customFormat="false" ht="13.8" hidden="false" customHeight="false" outlineLevel="0" collapsed="false">
      <c r="A12" s="4" t="s">
        <v>12</v>
      </c>
      <c r="B12" s="4" t="s">
        <v>13</v>
      </c>
      <c r="C12" s="4" t="s">
        <v>13</v>
      </c>
      <c r="D12" s="4" t="s">
        <v>12</v>
      </c>
      <c r="E12" s="4" t="s">
        <v>13</v>
      </c>
      <c r="F12" s="4" t="s">
        <v>13</v>
      </c>
      <c r="G12" s="1" t="n">
        <v>1</v>
      </c>
      <c r="H12" s="1" t="n">
        <v>5</v>
      </c>
      <c r="I12" s="1" t="n">
        <v>60</v>
      </c>
      <c r="J12" s="1" t="n">
        <v>2</v>
      </c>
      <c r="K12" s="1" t="n">
        <v>60</v>
      </c>
      <c r="L12" s="1" t="n">
        <v>5</v>
      </c>
      <c r="M12" s="0" t="s">
        <v>24</v>
      </c>
      <c r="N12" s="3" t="n">
        <f aca="false">1/M12</f>
        <v>7.79398869304495E-005</v>
      </c>
      <c r="O12" s="0" t="n">
        <f aca="true">LN(RAND())/-N12</f>
        <v>22750.8420976531</v>
      </c>
      <c r="P12" s="0" t="n">
        <f aca="true">LN(RAND())/-N12</f>
        <v>5939.17128291606</v>
      </c>
      <c r="Q12" s="0" t="n">
        <f aca="false">(O12+P12)/2</f>
        <v>14345.0066902846</v>
      </c>
      <c r="R12" s="0" t="n">
        <f aca="false">+Q6-Q5</f>
        <v>4860.14929017492</v>
      </c>
      <c r="S12" s="0" t="n">
        <f aca="false">+R6-R5</f>
        <v>14816.5351862964</v>
      </c>
      <c r="T12" s="0" t="n">
        <f aca="false">+S6-S5</f>
        <v>-15062.7612207895</v>
      </c>
      <c r="U12" s="5" t="n">
        <f aca="false">T12/4</f>
        <v>-3765.69030519737</v>
      </c>
    </row>
    <row r="13" customFormat="false" ht="13.8" hidden="false" customHeight="false" outlineLevel="0" collapsed="false">
      <c r="A13" s="4" t="s">
        <v>12</v>
      </c>
      <c r="B13" s="4" t="s">
        <v>12</v>
      </c>
      <c r="C13" s="4" t="s">
        <v>13</v>
      </c>
      <c r="D13" s="4" t="s">
        <v>12</v>
      </c>
      <c r="E13" s="4" t="s">
        <v>12</v>
      </c>
      <c r="F13" s="4" t="s">
        <v>12</v>
      </c>
      <c r="G13" s="1" t="n">
        <v>1</v>
      </c>
      <c r="H13" s="1" t="n">
        <v>1</v>
      </c>
      <c r="I13" s="1" t="n">
        <v>60</v>
      </c>
      <c r="J13" s="1" t="n">
        <v>2</v>
      </c>
      <c r="K13" s="1" t="n">
        <v>2</v>
      </c>
      <c r="L13" s="1" t="n">
        <v>1</v>
      </c>
      <c r="M13" s="0" t="s">
        <v>25</v>
      </c>
      <c r="N13" s="3" t="n">
        <f aca="false">1/M13</f>
        <v>7.57344780839068E-005</v>
      </c>
      <c r="O13" s="0" t="n">
        <f aca="true">LN(RAND())/-N13</f>
        <v>4782.70466494572</v>
      </c>
      <c r="P13" s="0" t="n">
        <f aca="true">LN(RAND())/-N13</f>
        <v>577.154181808238</v>
      </c>
      <c r="Q13" s="0" t="n">
        <f aca="false">(O13+P13)/2</f>
        <v>2679.92942337698</v>
      </c>
      <c r="R13" s="0" t="n">
        <f aca="false">+Q8-Q7</f>
        <v>-1149.33414336659</v>
      </c>
      <c r="S13" s="0" t="n">
        <f aca="false">+R8-R7</f>
        <v>5791.7092394149</v>
      </c>
      <c r="T13" s="0" t="n">
        <f aca="false">+S8-S7</f>
        <v>9827.06554203549</v>
      </c>
      <c r="U13" s="5" t="n">
        <f aca="false">T13/4</f>
        <v>2456.76638550887</v>
      </c>
    </row>
    <row r="14" customFormat="false" ht="13.8" hidden="false" customHeight="false" outlineLevel="0" collapsed="false">
      <c r="A14" s="4" t="s">
        <v>13</v>
      </c>
      <c r="B14" s="4" t="s">
        <v>12</v>
      </c>
      <c r="C14" s="4" t="s">
        <v>12</v>
      </c>
      <c r="D14" s="4" t="s">
        <v>13</v>
      </c>
      <c r="E14" s="4" t="s">
        <v>13</v>
      </c>
      <c r="F14" s="4" t="s">
        <v>12</v>
      </c>
      <c r="G14" s="1" t="n">
        <v>5</v>
      </c>
      <c r="H14" s="1" t="n">
        <v>1</v>
      </c>
      <c r="I14" s="1" t="n">
        <v>2</v>
      </c>
      <c r="J14" s="1" t="n">
        <v>8</v>
      </c>
      <c r="K14" s="1" t="n">
        <v>60</v>
      </c>
      <c r="L14" s="1" t="n">
        <v>1</v>
      </c>
      <c r="M14" s="0" t="s">
        <v>26</v>
      </c>
      <c r="N14" s="3" t="n">
        <f aca="false">1/M14</f>
        <v>7.97895435557579E-005</v>
      </c>
      <c r="O14" s="0" t="n">
        <f aca="true">LN(RAND())/-N14</f>
        <v>35109.1900513757</v>
      </c>
      <c r="P14" s="0" t="n">
        <f aca="true">LN(RAND())/-N14</f>
        <v>17942.5341438599</v>
      </c>
      <c r="Q14" s="0" t="n">
        <f aca="false">(O14+P14)/2</f>
        <v>26525.8620976178</v>
      </c>
      <c r="R14" s="0" t="n">
        <f aca="false">+Q10-Q9</f>
        <v>12730.4145761514</v>
      </c>
      <c r="S14" s="0" t="n">
        <f aca="false">+R10-R9</f>
        <v>12484.7954878604</v>
      </c>
      <c r="T14" s="0" t="n">
        <f aca="false">+S10-S9</f>
        <v>-33948.2070556986</v>
      </c>
      <c r="U14" s="5" t="n">
        <f aca="false">T14/4</f>
        <v>-8487.05176392466</v>
      </c>
    </row>
    <row r="15" customFormat="false" ht="13.8" hidden="false" customHeight="false" outlineLevel="0" collapsed="false">
      <c r="A15" s="4" t="s">
        <v>13</v>
      </c>
      <c r="B15" s="4" t="s">
        <v>12</v>
      </c>
      <c r="C15" s="4" t="s">
        <v>13</v>
      </c>
      <c r="D15" s="4" t="s">
        <v>13</v>
      </c>
      <c r="E15" s="4" t="s">
        <v>12</v>
      </c>
      <c r="F15" s="4" t="s">
        <v>12</v>
      </c>
      <c r="G15" s="1" t="n">
        <v>5</v>
      </c>
      <c r="H15" s="1" t="n">
        <v>1</v>
      </c>
      <c r="I15" s="1" t="n">
        <v>60</v>
      </c>
      <c r="J15" s="1" t="n">
        <v>8</v>
      </c>
      <c r="K15" s="1" t="n">
        <v>2</v>
      </c>
      <c r="L15" s="1" t="n">
        <v>1</v>
      </c>
      <c r="M15" s="0" t="s">
        <v>27</v>
      </c>
      <c r="N15" s="3" t="n">
        <f aca="false">1/M15</f>
        <v>7.36824531265694E-005</v>
      </c>
      <c r="O15" s="0" t="n">
        <f aca="true">LN(RAND())/-N15</f>
        <v>2992.01813389152</v>
      </c>
      <c r="P15" s="0" t="n">
        <f aca="true">LN(RAND())/-N15</f>
        <v>3523.28945341694</v>
      </c>
      <c r="Q15" s="0" t="n">
        <f aca="false">(O15+P15)/2</f>
        <v>3257.65379365423</v>
      </c>
      <c r="R15" s="0" t="n">
        <f aca="false">+Q12-Q11</f>
        <v>5275.93109898933</v>
      </c>
      <c r="S15" s="0" t="n">
        <f aca="false">+R12-R11</f>
        <v>7966.28368960052</v>
      </c>
      <c r="T15" s="0" t="n">
        <f aca="false">+S12-S11</f>
        <v>18371.3055939314</v>
      </c>
      <c r="U15" s="5" t="n">
        <f aca="false">T15/4</f>
        <v>4592.82639848285</v>
      </c>
    </row>
    <row r="16" customFormat="false" ht="13.8" hidden="false" customHeight="false" outlineLevel="0" collapsed="false">
      <c r="A16" s="4" t="s">
        <v>13</v>
      </c>
      <c r="B16" s="4" t="s">
        <v>13</v>
      </c>
      <c r="C16" s="4" t="s">
        <v>12</v>
      </c>
      <c r="D16" s="4" t="s">
        <v>13</v>
      </c>
      <c r="E16" s="4" t="s">
        <v>12</v>
      </c>
      <c r="F16" s="4" t="s">
        <v>13</v>
      </c>
      <c r="G16" s="1" t="n">
        <v>5</v>
      </c>
      <c r="H16" s="1" t="n">
        <v>5</v>
      </c>
      <c r="I16" s="1" t="n">
        <v>2</v>
      </c>
      <c r="J16" s="1" t="n">
        <v>8</v>
      </c>
      <c r="K16" s="1" t="n">
        <v>2</v>
      </c>
      <c r="L16" s="1" t="n">
        <v>5</v>
      </c>
      <c r="M16" s="0" t="s">
        <v>28</v>
      </c>
      <c r="N16" s="3" t="n">
        <f aca="false">1/M16</f>
        <v>7.96690409853566E-005</v>
      </c>
      <c r="O16" s="0" t="n">
        <f aca="true">LN(RAND())/-N16</f>
        <v>8030.30794857586</v>
      </c>
      <c r="P16" s="0" t="n">
        <f aca="true">LN(RAND())/-N16</f>
        <v>10526.7015580405</v>
      </c>
      <c r="Q16" s="0" t="n">
        <f aca="false">(O16+P16)/2</f>
        <v>9278.50475330818</v>
      </c>
      <c r="R16" s="0" t="n">
        <f aca="false">+Q14-Q13</f>
        <v>23845.9326742408</v>
      </c>
      <c r="S16" s="0" t="n">
        <f aca="false">+R14-R13</f>
        <v>13879.748719518</v>
      </c>
      <c r="T16" s="0" t="n">
        <f aca="false">+S14-S13</f>
        <v>6693.08624844546</v>
      </c>
      <c r="U16" s="5" t="n">
        <f aca="false">T16/4</f>
        <v>1673.27156211137</v>
      </c>
    </row>
    <row r="17" customFormat="false" ht="13.8" hidden="false" customHeight="false" outlineLevel="0" collapsed="false">
      <c r="A17" s="4" t="s">
        <v>12</v>
      </c>
      <c r="B17" s="4" t="s">
        <v>13</v>
      </c>
      <c r="C17" s="4" t="s">
        <v>12</v>
      </c>
      <c r="D17" s="4" t="s">
        <v>13</v>
      </c>
      <c r="E17" s="4" t="s">
        <v>13</v>
      </c>
      <c r="F17" s="4" t="s">
        <v>12</v>
      </c>
      <c r="G17" s="1" t="n">
        <v>1</v>
      </c>
      <c r="H17" s="1" t="n">
        <v>5</v>
      </c>
      <c r="I17" s="1" t="n">
        <v>2</v>
      </c>
      <c r="J17" s="1" t="n">
        <v>8</v>
      </c>
      <c r="K17" s="1" t="n">
        <v>60</v>
      </c>
      <c r="L17" s="1" t="n">
        <v>1</v>
      </c>
      <c r="M17" s="0" t="s">
        <v>29</v>
      </c>
      <c r="N17" s="3" t="n">
        <f aca="false">1/M17</f>
        <v>7.78929730568041E-005</v>
      </c>
      <c r="O17" s="0" t="n">
        <f aca="true">LN(RAND())/-N17</f>
        <v>25763.6489338083</v>
      </c>
      <c r="P17" s="0" t="n">
        <f aca="true">LN(RAND())/-N17</f>
        <v>10104.4993431369</v>
      </c>
      <c r="Q17" s="0" t="n">
        <f aca="false">(O17+P17)/2</f>
        <v>17934.0741384726</v>
      </c>
      <c r="R17" s="0" t="n">
        <f aca="false">+Q16-Q15</f>
        <v>6020.85095965394</v>
      </c>
      <c r="S17" s="0" t="n">
        <f aca="false">+R16-R15</f>
        <v>18570.0015752515</v>
      </c>
      <c r="T17" s="0" t="n">
        <f aca="false">+S16-S15</f>
        <v>5913.46502991748</v>
      </c>
      <c r="U17" s="5" t="n">
        <f aca="false">T17/4</f>
        <v>1478.36625747937</v>
      </c>
    </row>
    <row r="18" customFormat="false" ht="13.8" hidden="false" customHeight="false" outlineLevel="0" collapsed="false">
      <c r="A18" s="4" t="s">
        <v>13</v>
      </c>
      <c r="B18" s="4" t="s">
        <v>12</v>
      </c>
      <c r="C18" s="4" t="s">
        <v>13</v>
      </c>
      <c r="D18" s="4" t="s">
        <v>12</v>
      </c>
      <c r="E18" s="4" t="s">
        <v>13</v>
      </c>
      <c r="F18" s="4" t="s">
        <v>13</v>
      </c>
      <c r="G18" s="1" t="n">
        <v>5</v>
      </c>
      <c r="H18" s="1" t="n">
        <v>1</v>
      </c>
      <c r="I18" s="1" t="n">
        <v>60</v>
      </c>
      <c r="J18" s="1" t="n">
        <v>2</v>
      </c>
      <c r="K18" s="1" t="n">
        <v>60</v>
      </c>
      <c r="L18" s="1" t="n">
        <v>5</v>
      </c>
      <c r="M18" s="0" t="s">
        <v>30</v>
      </c>
      <c r="N18" s="3" t="n">
        <f aca="false">1/M18</f>
        <v>8.09128142410232E-005</v>
      </c>
      <c r="O18" s="0" t="n">
        <f aca="true">LN(RAND())/-N18</f>
        <v>2985.71724557453</v>
      </c>
      <c r="P18" s="0" t="n">
        <f aca="true">LN(RAND())/-N18</f>
        <v>11188.0425471258</v>
      </c>
      <c r="Q18" s="0" t="n">
        <f aca="false">(O18+P18)/2</f>
        <v>7086.87989635017</v>
      </c>
      <c r="R18" s="0" t="n">
        <f aca="false">+Q18-Q17</f>
        <v>-10847.1942421224</v>
      </c>
      <c r="S18" s="0" t="n">
        <f aca="false">+R18-R17</f>
        <v>-16868.0452017764</v>
      </c>
      <c r="T18" s="0" t="n">
        <f aca="false">+S18-S17</f>
        <v>-35438.0467770279</v>
      </c>
      <c r="U18" s="5" t="n">
        <f aca="false">T18/4</f>
        <v>-8859.51169425697</v>
      </c>
    </row>
    <row r="27" customFormat="false" ht="12.8" hidden="false" customHeight="false" outlineLevel="0" collapsed="false">
      <c r="A27" s="0" t="s">
        <v>31</v>
      </c>
      <c r="B27" s="0" t="n">
        <v>1</v>
      </c>
    </row>
    <row r="28" customFormat="false" ht="12.8" hidden="false" customHeight="false" outlineLevel="0" collapsed="false">
      <c r="A28" s="0" t="s">
        <v>32</v>
      </c>
      <c r="B28" s="0" t="n">
        <v>5</v>
      </c>
    </row>
    <row r="29" customFormat="false" ht="12.8" hidden="false" customHeight="false" outlineLevel="0" collapsed="false">
      <c r="A29" s="0" t="s">
        <v>33</v>
      </c>
      <c r="B29" s="0" t="n">
        <v>2</v>
      </c>
    </row>
    <row r="30" customFormat="false" ht="12.8" hidden="false" customHeight="false" outlineLevel="0" collapsed="false">
      <c r="A30" s="0" t="s">
        <v>34</v>
      </c>
      <c r="B30" s="0" t="n">
        <v>60</v>
      </c>
    </row>
    <row r="31" customFormat="false" ht="12.8" hidden="false" customHeight="false" outlineLevel="0" collapsed="false">
      <c r="A31" s="0" t="s">
        <v>35</v>
      </c>
      <c r="B31" s="0" t="n">
        <v>2</v>
      </c>
    </row>
    <row r="32" customFormat="false" ht="12.8" hidden="false" customHeight="false" outlineLevel="0" collapsed="false">
      <c r="A32" s="0" t="s">
        <v>36</v>
      </c>
      <c r="B32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LibreOffice/6.3.2.2$MacOSX_X86_64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2019-12-15T11:53:43Z</dcterms:created>
  <dc:creator/>
  <dc:description/>
  <dc:language>en-US</dc:language>
  <cp:lastModifiedBy/>
  <dcterms:modified xsi:type="dcterms:W3CDTF">2019-12-15T18:04:56Z</dcterms:modified>
  <cp:revision>5</cp:revision>
  <dc:subject/>
  <dc:title/>
</cp:coreProperties>
</file>