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3.wmf" ContentType="image/x-wmf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<sst xmlns="http://schemas.openxmlformats.org/spreadsheetml/2006/main" count="128" uniqueCount="28">
  <si>
    <t xml:space="preserve">VALUES</t>
  </si>
  <si>
    <t xml:space="preserve">Water 10k</t>
  </si>
  <si>
    <t xml:space="preserve">Water Half</t>
  </si>
  <si>
    <t xml:space="preserve">WC 25k</t>
  </si>
  <si>
    <t xml:space="preserve">Solid 35k</t>
  </si>
  <si>
    <t xml:space="preserve">WC 30k (A*B*C*D)</t>
  </si>
  <si>
    <t xml:space="preserve">Water 30k (A*C*D)</t>
  </si>
  <si>
    <t xml:space="preserve">µ</t>
  </si>
  <si>
    <r>
      <rPr>
        <sz val="10"/>
        <rFont val="Arial"/>
        <family val="2"/>
      </rPr>
      <t xml:space="preserve">1/</t>
    </r>
    <r>
      <rPr>
        <sz val="11"/>
        <color rgb="FF000000"/>
        <rFont val="Calibri"/>
        <family val="2"/>
        <charset val="1"/>
      </rPr>
      <t xml:space="preserve">µ</t>
    </r>
  </si>
  <si>
    <t xml:space="preserve">x1</t>
  </si>
  <si>
    <t xml:space="preserve">x2</t>
  </si>
  <si>
    <t xml:space="preserve">mean</t>
  </si>
  <si>
    <t xml:space="preserve">-</t>
  </si>
  <si>
    <t xml:space="preserve">+</t>
  </si>
  <si>
    <t xml:space="preserve">Mean</t>
  </si>
  <si>
    <t xml:space="preserve">Workers</t>
  </si>
  <si>
    <t xml:space="preserve">Machines</t>
  </si>
  <si>
    <t xml:space="preserve">Machines*Workers</t>
  </si>
  <si>
    <t xml:space="preserve">Cleaner</t>
  </si>
  <si>
    <t xml:space="preserve">Cleaner*Workers</t>
  </si>
  <si>
    <t xml:space="preserve">Cleaner*Machines</t>
  </si>
  <si>
    <t xml:space="preserve">Cleaner*Machines*Workers</t>
  </si>
  <si>
    <t xml:space="preserve">Water -</t>
  </si>
  <si>
    <t xml:space="preserve">Water +</t>
  </si>
  <si>
    <t xml:space="preserve">WC -</t>
  </si>
  <si>
    <t xml:space="preserve">WC +</t>
  </si>
  <si>
    <t xml:space="preserve">Solid -</t>
  </si>
  <si>
    <t xml:space="preserve">Solid +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</si>
</sst>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9D18E"/>
        <bgColor rgb="FFD9D9D9"/>
      </patternFill>
    </fill>
    <fill>
      <patternFill patternType="solid">
        <fgColor rgb="FFDEEBF7"/>
        <bgColor rgb="FFD9D9D9"/>
      </patternFill>
    </fill>
    <fill>
      <patternFill patternType="solid">
        <fgColor rgb="FFFBE5D6"/>
        <bgColor rgb="FFDEEBF7"/>
      </patternFill>
    </fill>
    <fill>
      <patternFill patternType="solid">
        <fgColor rgb="FFD9D9D9"/>
        <bgColor rgb="FFDEEBF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201240</xdr:colOff>
      <xdr:row>21</xdr:row>
      <xdr:rowOff>64800</xdr:rowOff>
    </xdr:from>
    <xdr:to>
      <xdr:col>4</xdr:col>
      <xdr:colOff>996480</xdr:colOff>
      <xdr:row>24</xdr:row>
      <xdr:rowOff>89640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01240" y="3694320"/>
          <a:ext cx="4046400" cy="512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6.61"/>
    <col collapsed="false" customWidth="true" hidden="false" outlineLevel="0" max="6" min="6" style="0" width="20.86"/>
  </cols>
  <sheetData>
    <row r="1" customFormat="false" ht="12.8" hidden="false" customHeight="false" outlineLevel="0" collapsed="false">
      <c r="G1" s="1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1</v>
      </c>
      <c r="H2" s="0" t="s">
        <v>2</v>
      </c>
      <c r="I2" s="0" t="s">
        <v>3</v>
      </c>
      <c r="J2" s="0" t="s">
        <v>4</v>
      </c>
      <c r="K2" s="0" t="s">
        <v>5</v>
      </c>
      <c r="L2" s="0" t="s">
        <v>6</v>
      </c>
      <c r="M2" s="2" t="s">
        <v>7</v>
      </c>
      <c r="N2" s="3" t="s">
        <v>8</v>
      </c>
      <c r="O2" s="0" t="s">
        <v>9</v>
      </c>
      <c r="P2" s="0" t="s">
        <v>10</v>
      </c>
      <c r="Q2" s="0" t="s">
        <v>11</v>
      </c>
    </row>
    <row r="3" customFormat="false" ht="13.8" hidden="false" customHeight="false" outlineLevel="0" collapsed="false">
      <c r="A3" s="4" t="s">
        <v>12</v>
      </c>
      <c r="B3" s="4" t="s">
        <v>12</v>
      </c>
      <c r="C3" s="4" t="s">
        <v>12</v>
      </c>
      <c r="D3" s="4" t="s">
        <v>12</v>
      </c>
      <c r="E3" s="4" t="s">
        <v>13</v>
      </c>
      <c r="F3" s="4" t="s">
        <v>12</v>
      </c>
      <c r="G3" s="1" t="n">
        <v>1</v>
      </c>
      <c r="H3" s="1" t="n">
        <v>1</v>
      </c>
      <c r="I3" s="1" t="n">
        <v>2</v>
      </c>
      <c r="J3" s="1" t="n">
        <v>2</v>
      </c>
      <c r="K3" s="1" t="n">
        <v>60</v>
      </c>
      <c r="L3" s="1" t="n">
        <v>1</v>
      </c>
      <c r="M3" s="5" t="n">
        <f aca="false">G3+H3+I3</f>
        <v>4</v>
      </c>
      <c r="N3" s="3" t="n">
        <f aca="false">1/M3</f>
        <v>0.25</v>
      </c>
      <c r="O3" s="0" t="n">
        <f aca="true">LN(RAND())/-N3</f>
        <v>14.6060337175477</v>
      </c>
      <c r="P3" s="0" t="n">
        <f aca="true">LN(RAND())/-N3</f>
        <v>4.42340061157316</v>
      </c>
      <c r="Q3" s="0" t="n">
        <f aca="false">(O3+P3)/2</f>
        <v>9.51471716456043</v>
      </c>
      <c r="R3" s="0" t="n">
        <f aca="false">Q3+Q4</f>
        <v>16.7899403556111</v>
      </c>
      <c r="S3" s="0" t="n">
        <f aca="false">R3+R4</f>
        <v>273.577955133468</v>
      </c>
      <c r="T3" s="0" t="n">
        <f aca="false">S3+S4</f>
        <v>581.483961244576</v>
      </c>
      <c r="U3" s="6" t="n">
        <f aca="false">T3/8</f>
        <v>72.6854951555721</v>
      </c>
      <c r="V3" s="0" t="s">
        <v>14</v>
      </c>
    </row>
    <row r="4" customFormat="false" ht="13.8" hidden="false" customHeight="false" outlineLevel="0" collapsed="false">
      <c r="A4" s="4" t="s">
        <v>12</v>
      </c>
      <c r="B4" s="4" t="s">
        <v>12</v>
      </c>
      <c r="C4" s="4" t="s">
        <v>12</v>
      </c>
      <c r="D4" s="4" t="s">
        <v>13</v>
      </c>
      <c r="E4" s="4" t="s">
        <v>12</v>
      </c>
      <c r="F4" s="4" t="s">
        <v>13</v>
      </c>
      <c r="G4" s="1" t="n">
        <v>1</v>
      </c>
      <c r="H4" s="1" t="n">
        <v>1</v>
      </c>
      <c r="I4" s="1" t="n">
        <v>2</v>
      </c>
      <c r="J4" s="1" t="n">
        <v>8</v>
      </c>
      <c r="K4" s="1" t="n">
        <v>2</v>
      </c>
      <c r="L4" s="1" t="n">
        <v>5</v>
      </c>
      <c r="M4" s="5" t="n">
        <f aca="false">G4+H4+I4</f>
        <v>4</v>
      </c>
      <c r="N4" s="3" t="n">
        <f aca="false">1/M4</f>
        <v>0.25</v>
      </c>
      <c r="O4" s="0" t="n">
        <f aca="true">LN(RAND())/-N4</f>
        <v>7.24475385787263</v>
      </c>
      <c r="P4" s="0" t="n">
        <f aca="true">LN(RAND())/-N4</f>
        <v>7.30569252422864</v>
      </c>
      <c r="Q4" s="0" t="n">
        <f aca="false">(O4+P4)/2</f>
        <v>7.27522319105064</v>
      </c>
      <c r="R4" s="0" t="n">
        <f aca="false">Q5+Q6</f>
        <v>256.788014777857</v>
      </c>
      <c r="S4" s="0" t="n">
        <f aca="false">R5+R6</f>
        <v>307.906006111109</v>
      </c>
      <c r="T4" s="0" t="n">
        <f aca="false">S5+S6</f>
        <v>-248.496664113564</v>
      </c>
      <c r="U4" s="6" t="n">
        <f aca="false">T4/4</f>
        <v>-62.124166028391</v>
      </c>
      <c r="V4" s="0" t="s">
        <v>15</v>
      </c>
    </row>
    <row r="5" customFormat="false" ht="13.8" hidden="false" customHeight="false" outlineLevel="0" collapsed="false">
      <c r="A5" s="4" t="s">
        <v>12</v>
      </c>
      <c r="B5" s="4" t="s">
        <v>12</v>
      </c>
      <c r="C5" s="4" t="s">
        <v>13</v>
      </c>
      <c r="D5" s="4" t="s">
        <v>13</v>
      </c>
      <c r="E5" s="4" t="s">
        <v>13</v>
      </c>
      <c r="F5" s="4" t="s">
        <v>13</v>
      </c>
      <c r="G5" s="1" t="n">
        <v>1</v>
      </c>
      <c r="H5" s="1" t="n">
        <v>1</v>
      </c>
      <c r="I5" s="1" t="n">
        <v>60</v>
      </c>
      <c r="J5" s="1" t="n">
        <v>8</v>
      </c>
      <c r="K5" s="1" t="n">
        <v>60</v>
      </c>
      <c r="L5" s="1" t="n">
        <v>5</v>
      </c>
      <c r="M5" s="5" t="n">
        <f aca="false">G5+H5+I5</f>
        <v>62</v>
      </c>
      <c r="N5" s="3" t="n">
        <f aca="false">1/M5</f>
        <v>0.0161290322580645</v>
      </c>
      <c r="O5" s="0" t="n">
        <f aca="true">LN(RAND())/-N5</f>
        <v>30.4818338086847</v>
      </c>
      <c r="P5" s="0" t="n">
        <f aca="true">LN(RAND())/-N5</f>
        <v>284.182053288227</v>
      </c>
      <c r="Q5" s="0" t="n">
        <f aca="false">(O5+P5)/2</f>
        <v>157.331943548456</v>
      </c>
      <c r="R5" s="0" t="n">
        <f aca="false">Q7+Q8</f>
        <v>293.180673776812</v>
      </c>
      <c r="S5" s="0" t="n">
        <f aca="false">R7+R8</f>
        <v>-60.1153662925643</v>
      </c>
      <c r="T5" s="0" t="n">
        <f aca="false">S7+S8</f>
        <v>-38.4572670202695</v>
      </c>
      <c r="U5" s="6" t="n">
        <f aca="false">T5/4</f>
        <v>-9.61431675506738</v>
      </c>
      <c r="V5" s="0" t="s">
        <v>16</v>
      </c>
    </row>
    <row r="6" customFormat="false" ht="13.8" hidden="false" customHeight="false" outlineLevel="0" collapsed="false">
      <c r="A6" s="4" t="s">
        <v>12</v>
      </c>
      <c r="B6" s="4" t="s">
        <v>13</v>
      </c>
      <c r="C6" s="4" t="s">
        <v>13</v>
      </c>
      <c r="D6" s="4" t="s">
        <v>13</v>
      </c>
      <c r="E6" s="4" t="s">
        <v>12</v>
      </c>
      <c r="F6" s="4" t="s">
        <v>12</v>
      </c>
      <c r="G6" s="1" t="n">
        <v>1</v>
      </c>
      <c r="H6" s="1" t="n">
        <v>5</v>
      </c>
      <c r="I6" s="1" t="n">
        <v>60</v>
      </c>
      <c r="J6" s="1" t="n">
        <v>8</v>
      </c>
      <c r="K6" s="1" t="n">
        <v>2</v>
      </c>
      <c r="L6" s="1" t="n">
        <v>1</v>
      </c>
      <c r="M6" s="5" t="n">
        <f aca="false">G6+H6+I6</f>
        <v>66</v>
      </c>
      <c r="N6" s="3" t="n">
        <f aca="false">1/M6</f>
        <v>0.0151515151515152</v>
      </c>
      <c r="O6" s="0" t="n">
        <f aca="true">LN(RAND())/-N6</f>
        <v>37.7874790024291</v>
      </c>
      <c r="P6" s="0" t="n">
        <f aca="true">LN(RAND())/-N6</f>
        <v>161.124663456373</v>
      </c>
      <c r="Q6" s="0" t="n">
        <f aca="false">(O6+P6)/2</f>
        <v>99.4560712294011</v>
      </c>
      <c r="R6" s="0" t="n">
        <f aca="false">Q9+Q10</f>
        <v>14.7253323342967</v>
      </c>
      <c r="S6" s="0" t="n">
        <f aca="false">R9+R10</f>
        <v>-188.381297821</v>
      </c>
      <c r="T6" s="0" t="n">
        <f aca="false">S9+S10</f>
        <v>136.614501806821</v>
      </c>
      <c r="U6" s="6" t="n">
        <f aca="false">T6/4</f>
        <v>34.1536254517053</v>
      </c>
      <c r="V6" s="0" t="s">
        <v>17</v>
      </c>
    </row>
    <row r="7" customFormat="false" ht="13.8" hidden="false" customHeight="false" outlineLevel="0" collapsed="false">
      <c r="A7" s="4" t="s">
        <v>13</v>
      </c>
      <c r="B7" s="4" t="s">
        <v>13</v>
      </c>
      <c r="C7" s="4" t="s">
        <v>13</v>
      </c>
      <c r="D7" s="4" t="s">
        <v>13</v>
      </c>
      <c r="E7" s="4" t="s">
        <v>13</v>
      </c>
      <c r="F7" s="4" t="s">
        <v>13</v>
      </c>
      <c r="G7" s="1" t="n">
        <v>5</v>
      </c>
      <c r="H7" s="1" t="n">
        <v>5</v>
      </c>
      <c r="I7" s="1" t="n">
        <v>60</v>
      </c>
      <c r="J7" s="1" t="n">
        <v>8</v>
      </c>
      <c r="K7" s="1" t="n">
        <v>60</v>
      </c>
      <c r="L7" s="1" t="n">
        <v>5</v>
      </c>
      <c r="M7" s="5" t="n">
        <f aca="false">G7+H7+I7</f>
        <v>70</v>
      </c>
      <c r="N7" s="3" t="n">
        <f aca="false">1/M7</f>
        <v>0.0142857142857143</v>
      </c>
      <c r="O7" s="0" t="n">
        <f aca="true">LN(RAND())/-N7</f>
        <v>99.1587039225592</v>
      </c>
      <c r="P7" s="0" t="n">
        <f aca="true">LN(RAND())/-N7</f>
        <v>384.338058840935</v>
      </c>
      <c r="Q7" s="0" t="n">
        <f aca="false">(O7+P7)/2</f>
        <v>241.748381381747</v>
      </c>
      <c r="R7" s="0" t="n">
        <f aca="false">Q4-Q3</f>
        <v>-2.23949397350979</v>
      </c>
      <c r="S7" s="0" t="n">
        <f aca="false">R4-R3</f>
        <v>239.998074422246</v>
      </c>
      <c r="T7" s="0" t="n">
        <f aca="false">S4-S3</f>
        <v>34.3280509776407</v>
      </c>
      <c r="U7" s="6" t="n">
        <f aca="false">T7/4</f>
        <v>8.58201274441016</v>
      </c>
      <c r="V7" s="0" t="s">
        <v>18</v>
      </c>
    </row>
    <row r="8" customFormat="false" ht="13.8" hidden="false" customHeight="false" outlineLevel="0" collapsed="false">
      <c r="A8" s="4" t="s">
        <v>13</v>
      </c>
      <c r="B8" s="4" t="s">
        <v>13</v>
      </c>
      <c r="C8" s="4" t="s">
        <v>13</v>
      </c>
      <c r="D8" s="4" t="s">
        <v>12</v>
      </c>
      <c r="E8" s="4" t="s">
        <v>12</v>
      </c>
      <c r="F8" s="4" t="s">
        <v>12</v>
      </c>
      <c r="G8" s="1" t="n">
        <v>5</v>
      </c>
      <c r="H8" s="1" t="n">
        <v>5</v>
      </c>
      <c r="I8" s="1" t="n">
        <v>60</v>
      </c>
      <c r="J8" s="1" t="n">
        <v>2</v>
      </c>
      <c r="K8" s="1" t="n">
        <v>2</v>
      </c>
      <c r="L8" s="1" t="n">
        <v>1</v>
      </c>
      <c r="M8" s="5" t="n">
        <f aca="false">G8+H8+I8</f>
        <v>70</v>
      </c>
      <c r="N8" s="3" t="n">
        <f aca="false">1/M8</f>
        <v>0.0142857142857143</v>
      </c>
      <c r="O8" s="0" t="n">
        <f aca="true">LN(RAND())/-N8</f>
        <v>72.7527881180395</v>
      </c>
      <c r="P8" s="0" t="n">
        <f aca="true">LN(RAND())/-N8</f>
        <v>30.1117966720896</v>
      </c>
      <c r="Q8" s="0" t="n">
        <f aca="false">(O8+P8)/2</f>
        <v>51.4322923950645</v>
      </c>
      <c r="R8" s="0" t="n">
        <f aca="false">Q6-Q5</f>
        <v>-57.8758723190545</v>
      </c>
      <c r="S8" s="0" t="n">
        <f aca="false">R6-R5</f>
        <v>-278.455341442515</v>
      </c>
      <c r="T8" s="0" t="n">
        <f aca="false">S6-S5</f>
        <v>-128.265931528435</v>
      </c>
      <c r="U8" s="6" t="n">
        <f aca="false">T8/4</f>
        <v>-32.0664828821088</v>
      </c>
      <c r="V8" s="0" t="s">
        <v>19</v>
      </c>
    </row>
    <row r="9" customFormat="false" ht="13.8" hidden="false" customHeight="false" outlineLevel="0" collapsed="false">
      <c r="A9" s="4" t="s">
        <v>13</v>
      </c>
      <c r="B9" s="4" t="s">
        <v>13</v>
      </c>
      <c r="C9" s="4" t="s">
        <v>12</v>
      </c>
      <c r="D9" s="4" t="s">
        <v>12</v>
      </c>
      <c r="E9" s="4" t="s">
        <v>13</v>
      </c>
      <c r="F9" s="4" t="s">
        <v>12</v>
      </c>
      <c r="G9" s="1" t="n">
        <v>5</v>
      </c>
      <c r="H9" s="1" t="n">
        <v>5</v>
      </c>
      <c r="I9" s="1" t="n">
        <v>2</v>
      </c>
      <c r="J9" s="1" t="n">
        <v>2</v>
      </c>
      <c r="K9" s="1" t="n">
        <v>60</v>
      </c>
      <c r="L9" s="1" t="n">
        <v>1</v>
      </c>
      <c r="M9" s="5" t="n">
        <f aca="false">G9+H9+I9</f>
        <v>12</v>
      </c>
      <c r="N9" s="3" t="n">
        <f aca="false">1/M9</f>
        <v>0.0833333333333333</v>
      </c>
      <c r="O9" s="0" t="n">
        <f aca="true">LN(RAND())/-N9</f>
        <v>7.80037779653499</v>
      </c>
      <c r="P9" s="0" t="n">
        <f aca="true">LN(RAND())/-N9</f>
        <v>4.99016337207847</v>
      </c>
      <c r="Q9" s="0" t="n">
        <f aca="false">(O9+P9)/2</f>
        <v>6.39527058430673</v>
      </c>
      <c r="R9" s="0" t="n">
        <f aca="false">Q8-Q7</f>
        <v>-190.316088986683</v>
      </c>
      <c r="S9" s="0" t="n">
        <f aca="false">R8-R7</f>
        <v>-55.6363783455447</v>
      </c>
      <c r="T9" s="0" t="n">
        <f aca="false">S8-S7</f>
        <v>-518.453415864761</v>
      </c>
      <c r="U9" s="6" t="n">
        <f aca="false">T9/4</f>
        <v>-129.61335396619</v>
      </c>
      <c r="V9" s="0" t="s">
        <v>20</v>
      </c>
    </row>
    <row r="10" customFormat="false" ht="13.8" hidden="false" customHeight="false" outlineLevel="0" collapsed="false">
      <c r="A10" s="4" t="s">
        <v>13</v>
      </c>
      <c r="B10" s="4" t="s">
        <v>12</v>
      </c>
      <c r="C10" s="4" t="s">
        <v>12</v>
      </c>
      <c r="D10" s="4" t="s">
        <v>12</v>
      </c>
      <c r="E10" s="4" t="s">
        <v>12</v>
      </c>
      <c r="F10" s="4" t="s">
        <v>13</v>
      </c>
      <c r="G10" s="1" t="n">
        <v>5</v>
      </c>
      <c r="H10" s="1" t="n">
        <v>1</v>
      </c>
      <c r="I10" s="1" t="n">
        <v>2</v>
      </c>
      <c r="J10" s="1" t="n">
        <v>2</v>
      </c>
      <c r="K10" s="1" t="n">
        <v>2</v>
      </c>
      <c r="L10" s="1" t="n">
        <v>5</v>
      </c>
      <c r="M10" s="5" t="n">
        <f aca="false">G10+H10+I10</f>
        <v>8</v>
      </c>
      <c r="N10" s="3" t="n">
        <f aca="false">1/M10</f>
        <v>0.125</v>
      </c>
      <c r="O10" s="0" t="n">
        <f aca="true">LN(RAND())/-N10</f>
        <v>3.97082851250447</v>
      </c>
      <c r="P10" s="0" t="n">
        <f aca="true">LN(RAND())/-N10</f>
        <v>12.6892949874754</v>
      </c>
      <c r="Q10" s="0" t="n">
        <f aca="false">(O10+P10)/2</f>
        <v>8.33006174998993</v>
      </c>
      <c r="R10" s="0" t="n">
        <f aca="false">Q10-Q9</f>
        <v>1.9347911656832</v>
      </c>
      <c r="S10" s="0" t="n">
        <f aca="false">R10-R9</f>
        <v>192.250880152366</v>
      </c>
      <c r="T10" s="0" t="n">
        <f aca="false">S10-S9</f>
        <v>247.887258497911</v>
      </c>
      <c r="U10" s="6" t="n">
        <f aca="false">T10/4</f>
        <v>61.9718146244777</v>
      </c>
      <c r="V10" s="0" t="s">
        <v>21</v>
      </c>
    </row>
    <row r="11" customFormat="false" ht="13.8" hidden="false" customHeight="false" outlineLevel="0" collapsed="false">
      <c r="A11" s="4" t="s">
        <v>12</v>
      </c>
      <c r="B11" s="4" t="s">
        <v>13</v>
      </c>
      <c r="C11" s="4" t="s">
        <v>12</v>
      </c>
      <c r="D11" s="4" t="s">
        <v>12</v>
      </c>
      <c r="E11" s="4" t="s">
        <v>12</v>
      </c>
      <c r="F11" s="4" t="s">
        <v>13</v>
      </c>
      <c r="G11" s="1" t="n">
        <v>1</v>
      </c>
      <c r="H11" s="1" t="n">
        <v>5</v>
      </c>
      <c r="I11" s="1" t="n">
        <v>2</v>
      </c>
      <c r="J11" s="1" t="n">
        <v>2</v>
      </c>
      <c r="K11" s="1" t="n">
        <v>2</v>
      </c>
      <c r="L11" s="1" t="n">
        <v>5</v>
      </c>
      <c r="M11" s="5"/>
      <c r="N11" s="3"/>
      <c r="U11" s="6"/>
    </row>
    <row r="12" customFormat="false" ht="13.8" hidden="false" customHeight="false" outlineLevel="0" collapsed="false">
      <c r="A12" s="4" t="s">
        <v>12</v>
      </c>
      <c r="B12" s="4" t="s">
        <v>13</v>
      </c>
      <c r="C12" s="4" t="s">
        <v>13</v>
      </c>
      <c r="D12" s="4" t="s">
        <v>12</v>
      </c>
      <c r="E12" s="4" t="s">
        <v>13</v>
      </c>
      <c r="F12" s="4" t="s">
        <v>13</v>
      </c>
      <c r="G12" s="1" t="n">
        <v>1</v>
      </c>
      <c r="H12" s="1" t="n">
        <v>5</v>
      </c>
      <c r="I12" s="1" t="n">
        <v>60</v>
      </c>
      <c r="J12" s="1" t="n">
        <v>2</v>
      </c>
      <c r="K12" s="1" t="n">
        <v>60</v>
      </c>
      <c r="L12" s="1" t="n">
        <v>5</v>
      </c>
      <c r="M12" s="5"/>
      <c r="N12" s="3"/>
      <c r="U12" s="6"/>
    </row>
    <row r="13" customFormat="false" ht="13.8" hidden="false" customHeight="false" outlineLevel="0" collapsed="false">
      <c r="A13" s="4" t="s">
        <v>12</v>
      </c>
      <c r="B13" s="4" t="s">
        <v>12</v>
      </c>
      <c r="C13" s="4" t="s">
        <v>13</v>
      </c>
      <c r="D13" s="4" t="s">
        <v>12</v>
      </c>
      <c r="E13" s="4" t="s">
        <v>12</v>
      </c>
      <c r="F13" s="4" t="s">
        <v>12</v>
      </c>
      <c r="G13" s="1" t="n">
        <v>1</v>
      </c>
      <c r="H13" s="1" t="n">
        <v>1</v>
      </c>
      <c r="I13" s="1" t="n">
        <v>60</v>
      </c>
      <c r="J13" s="1" t="n">
        <v>2</v>
      </c>
      <c r="K13" s="1" t="n">
        <v>2</v>
      </c>
      <c r="L13" s="1" t="n">
        <v>1</v>
      </c>
      <c r="M13" s="5"/>
      <c r="N13" s="3"/>
      <c r="U13" s="6"/>
    </row>
    <row r="14" customFormat="false" ht="13.8" hidden="false" customHeight="false" outlineLevel="0" collapsed="false">
      <c r="A14" s="4" t="s">
        <v>13</v>
      </c>
      <c r="B14" s="4" t="s">
        <v>12</v>
      </c>
      <c r="C14" s="4" t="s">
        <v>12</v>
      </c>
      <c r="D14" s="4" t="s">
        <v>13</v>
      </c>
      <c r="E14" s="4" t="s">
        <v>13</v>
      </c>
      <c r="F14" s="4" t="s">
        <v>12</v>
      </c>
      <c r="G14" s="1" t="n">
        <v>5</v>
      </c>
      <c r="H14" s="1" t="n">
        <v>1</v>
      </c>
      <c r="I14" s="1" t="n">
        <v>2</v>
      </c>
      <c r="J14" s="1" t="n">
        <v>8</v>
      </c>
      <c r="K14" s="1" t="n">
        <v>60</v>
      </c>
      <c r="L14" s="1" t="n">
        <v>1</v>
      </c>
      <c r="M14" s="5"/>
      <c r="N14" s="3"/>
      <c r="U14" s="6"/>
    </row>
    <row r="15" customFormat="false" ht="13.8" hidden="false" customHeight="false" outlineLevel="0" collapsed="false">
      <c r="A15" s="4" t="s">
        <v>13</v>
      </c>
      <c r="B15" s="4" t="s">
        <v>12</v>
      </c>
      <c r="C15" s="4" t="s">
        <v>13</v>
      </c>
      <c r="D15" s="4" t="s">
        <v>13</v>
      </c>
      <c r="E15" s="4" t="s">
        <v>12</v>
      </c>
      <c r="F15" s="4" t="s">
        <v>12</v>
      </c>
      <c r="G15" s="1" t="n">
        <v>5</v>
      </c>
      <c r="H15" s="1" t="n">
        <v>1</v>
      </c>
      <c r="I15" s="1" t="n">
        <v>60</v>
      </c>
      <c r="J15" s="1" t="n">
        <v>8</v>
      </c>
      <c r="K15" s="1" t="n">
        <v>2</v>
      </c>
      <c r="L15" s="1" t="n">
        <v>1</v>
      </c>
      <c r="M15" s="5"/>
      <c r="N15" s="3"/>
      <c r="U15" s="6"/>
    </row>
    <row r="16" customFormat="false" ht="13.8" hidden="false" customHeight="false" outlineLevel="0" collapsed="false">
      <c r="A16" s="4" t="s">
        <v>13</v>
      </c>
      <c r="B16" s="4" t="s">
        <v>13</v>
      </c>
      <c r="C16" s="4" t="s">
        <v>12</v>
      </c>
      <c r="D16" s="4" t="s">
        <v>13</v>
      </c>
      <c r="E16" s="4" t="s">
        <v>12</v>
      </c>
      <c r="F16" s="4" t="s">
        <v>13</v>
      </c>
      <c r="G16" s="1" t="n">
        <v>5</v>
      </c>
      <c r="H16" s="1" t="n">
        <v>5</v>
      </c>
      <c r="I16" s="1" t="n">
        <v>2</v>
      </c>
      <c r="J16" s="1" t="n">
        <v>8</v>
      </c>
      <c r="K16" s="1" t="n">
        <v>2</v>
      </c>
      <c r="L16" s="1" t="n">
        <v>5</v>
      </c>
      <c r="M16" s="5"/>
      <c r="N16" s="3"/>
      <c r="U16" s="6"/>
    </row>
    <row r="17" customFormat="false" ht="13.8" hidden="false" customHeight="false" outlineLevel="0" collapsed="false">
      <c r="A17" s="4" t="s">
        <v>12</v>
      </c>
      <c r="B17" s="4" t="s">
        <v>13</v>
      </c>
      <c r="C17" s="4" t="s">
        <v>12</v>
      </c>
      <c r="D17" s="4" t="s">
        <v>13</v>
      </c>
      <c r="E17" s="4" t="s">
        <v>13</v>
      </c>
      <c r="F17" s="4" t="s">
        <v>12</v>
      </c>
      <c r="G17" s="1" t="n">
        <v>1</v>
      </c>
      <c r="H17" s="1" t="n">
        <v>5</v>
      </c>
      <c r="I17" s="1" t="n">
        <v>2</v>
      </c>
      <c r="J17" s="1" t="n">
        <v>8</v>
      </c>
      <c r="K17" s="1" t="n">
        <v>60</v>
      </c>
      <c r="L17" s="1" t="n">
        <v>1</v>
      </c>
      <c r="M17" s="5"/>
      <c r="N17" s="3"/>
      <c r="U17" s="6"/>
    </row>
    <row r="18" customFormat="false" ht="13.8" hidden="false" customHeight="false" outlineLevel="0" collapsed="false">
      <c r="A18" s="4" t="s">
        <v>13</v>
      </c>
      <c r="B18" s="4" t="s">
        <v>12</v>
      </c>
      <c r="C18" s="4" t="s">
        <v>13</v>
      </c>
      <c r="D18" s="4" t="s">
        <v>12</v>
      </c>
      <c r="E18" s="4" t="s">
        <v>13</v>
      </c>
      <c r="F18" s="4" t="s">
        <v>13</v>
      </c>
      <c r="G18" s="1" t="n">
        <v>5</v>
      </c>
      <c r="H18" s="1" t="n">
        <v>1</v>
      </c>
      <c r="I18" s="1" t="n">
        <v>60</v>
      </c>
      <c r="J18" s="1" t="n">
        <v>2</v>
      </c>
      <c r="K18" s="1" t="n">
        <v>60</v>
      </c>
      <c r="L18" s="1" t="n">
        <v>5</v>
      </c>
      <c r="M18" s="5"/>
      <c r="N18" s="3"/>
      <c r="U18" s="6"/>
    </row>
    <row r="27" customFormat="false" ht="12.8" hidden="false" customHeight="false" outlineLevel="0" collapsed="false">
      <c r="A27" s="0" t="s">
        <v>22</v>
      </c>
      <c r="B27" s="0" t="n">
        <v>1</v>
      </c>
    </row>
    <row r="28" customFormat="false" ht="12.8" hidden="false" customHeight="false" outlineLevel="0" collapsed="false">
      <c r="A28" s="0" t="s">
        <v>23</v>
      </c>
      <c r="B28" s="0" t="n">
        <v>5</v>
      </c>
    </row>
    <row r="29" customFormat="false" ht="12.8" hidden="false" customHeight="false" outlineLevel="0" collapsed="false">
      <c r="A29" s="0" t="s">
        <v>24</v>
      </c>
      <c r="B29" s="0" t="n">
        <v>2</v>
      </c>
    </row>
    <row r="30" customFormat="false" ht="12.8" hidden="false" customHeight="false" outlineLevel="0" collapsed="false">
      <c r="A30" s="0" t="s">
        <v>25</v>
      </c>
      <c r="B30" s="0" t="n">
        <v>60</v>
      </c>
    </row>
    <row r="31" customFormat="false" ht="12.8" hidden="false" customHeight="false" outlineLevel="0" collapsed="false">
      <c r="A31" s="0" t="s">
        <v>26</v>
      </c>
      <c r="B31" s="0" t="n">
        <v>2</v>
      </c>
    </row>
    <row r="32" customFormat="false" ht="12.8" hidden="false" customHeight="false" outlineLevel="0" collapsed="false">
      <c r="A32" s="0" t="s">
        <v>27</v>
      </c>
      <c r="B32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LibreOffice/6.3.2.2$MacOSX_X86_64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2019-12-15T11:53:43Z</dcterms:created>
  <dc:creator/>
  <dc:description/>
  <dc:language>en-US</dc:language>
  <cp:lastModifiedBy/>
  <dcterms:modified xsi:type="dcterms:W3CDTF">2019-12-15T13:40:29Z</dcterms:modified>
  <cp:revision>2</cp:revision>
  <dc:subject/>
  <dc:title/>
</cp:coreProperties>
</file>