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 activeTab="2"/>
  </bookViews>
  <sheets>
    <sheet name="zad1" sheetId="1" r:id="rId1"/>
    <sheet name="zad2" sheetId="2" r:id="rId2"/>
    <sheet name="zad3" sheetId="3" r:id="rId3"/>
    <sheet name="zad4" sheetId="4" r:id="rId4"/>
  </sheets>
  <calcPr calcId="125725"/>
</workbook>
</file>

<file path=xl/calcChain.xml><?xml version="1.0" encoding="utf-8"?>
<calcChain xmlns="http://schemas.openxmlformats.org/spreadsheetml/2006/main">
  <c r="U24" i="3"/>
  <c r="V24"/>
  <c r="V26" s="1"/>
  <c r="T24"/>
  <c r="T26" s="1"/>
  <c r="U26"/>
  <c r="T27" l="1"/>
</calcChain>
</file>

<file path=xl/sharedStrings.xml><?xml version="1.0" encoding="utf-8"?>
<sst xmlns="http://schemas.openxmlformats.org/spreadsheetml/2006/main" count="96" uniqueCount="68">
  <si>
    <t>zad1_praca4_s24512</t>
  </si>
  <si>
    <t>F(x)=</t>
  </si>
  <si>
    <t>x= [-1,0)</t>
  </si>
  <si>
    <t>2x^3</t>
  </si>
  <si>
    <t>x=[0,1]</t>
  </si>
  <si>
    <t>x=R\(-1,1)</t>
  </si>
  <si>
    <t>{</t>
  </si>
  <si>
    <t>więc</t>
  </si>
  <si>
    <t xml:space="preserve">więc </t>
  </si>
  <si>
    <t>Var(X) = 4</t>
  </si>
  <si>
    <t>z tego wynika, że 2p=4 więc p=2</t>
  </si>
  <si>
    <t>X~N(p,2p) gdzie N(E(X),Var(X))</t>
  </si>
  <si>
    <t>E(X)=p</t>
  </si>
  <si>
    <t>Var(X)=2p</t>
  </si>
  <si>
    <t>E(X) = 2</t>
  </si>
  <si>
    <t>=&gt;</t>
  </si>
  <si>
    <t>Oblicz 𝑃(|𝑋| &lt; 𝐸𝑋^2).</t>
  </si>
  <si>
    <t>|X| &lt; E(X^2)</t>
  </si>
  <si>
    <t>więc:</t>
  </si>
  <si>
    <t>E[X] = -x * -1 + 2x^3 * 0 + wx^3 *1</t>
  </si>
  <si>
    <t>E[X] = x+2x^3 = x(2x^2 +1)</t>
  </si>
  <si>
    <t>Var(X) = E[X^2] - E[X]^2</t>
  </si>
  <si>
    <t>E[X]^2 = (x+2x^3)^2  = x^2 + 4x^4 + 4x^6 = x^2(4x^4 + 4x^2 +1) = x^2(2x^2+1)^2</t>
  </si>
  <si>
    <t>E[X]^2 = x^2(2x^2+1)^2</t>
  </si>
  <si>
    <t>E[X^2] = 2x^3 -x</t>
  </si>
  <si>
    <t>Var(X) = 2x^3 -x -x^2 - 4x^4 - 4x^6</t>
  </si>
  <si>
    <t>Var(X) = -4x^6 - 4x^4 + 2x^3 - x^2 - x</t>
  </si>
  <si>
    <t>Var(X) = -x(4x^5 + 4x^3 -3x^2 + x +1)</t>
  </si>
  <si>
    <t>-x</t>
  </si>
  <si>
    <t>x</t>
  </si>
  <si>
    <t>p(x)</t>
  </si>
  <si>
    <t>E[X] = -1 + 0 + 2 = 1</t>
  </si>
  <si>
    <t>E[X]^2 = 1</t>
  </si>
  <si>
    <t>E[X^2] = 1 + 0 +2 = 3</t>
  </si>
  <si>
    <t>Var(X) = 3 - 1 = 2</t>
  </si>
  <si>
    <t>zad2_praca4_s24512</t>
  </si>
  <si>
    <t>P (X &gt;  -1/2 | X &lt; 1/2 ) =</t>
  </si>
  <si>
    <t>P( X &gt; -1/2 SUMA X &lt; 1/2)</t>
  </si>
  <si>
    <t>P( X &gt; -1/2)</t>
  </si>
  <si>
    <t>=</t>
  </si>
  <si>
    <t>3/4</t>
  </si>
  <si>
    <t>1/2</t>
  </si>
  <si>
    <r>
      <t>P(-1/2) =</t>
    </r>
    <r>
      <rPr>
        <b/>
        <sz val="11"/>
        <color theme="1"/>
        <rFont val="Calibri"/>
        <family val="2"/>
        <charset val="238"/>
        <scheme val="minor"/>
      </rPr>
      <t xml:space="preserve"> 1/2</t>
    </r>
  </si>
  <si>
    <r>
      <t>P(1/2) = 2(1/2)^3 = 2* 1/8=</t>
    </r>
    <r>
      <rPr>
        <b/>
        <sz val="11"/>
        <color theme="1"/>
        <rFont val="Calibri"/>
        <family val="2"/>
        <charset val="238"/>
        <scheme val="minor"/>
      </rPr>
      <t xml:space="preserve"> 1/4</t>
    </r>
  </si>
  <si>
    <t>e^(X^2)</t>
  </si>
  <si>
    <t>E[e^(X^2)] =</t>
  </si>
  <si>
    <t>&lt; takich formuł użyłem powyżej</t>
  </si>
  <si>
    <t>p(e^(X^2))</t>
  </si>
  <si>
    <t>.=EXP(POTĘGA(T22;2))</t>
  </si>
  <si>
    <t>.=EXP(POTĘGA(U22;2))</t>
  </si>
  <si>
    <t>.=EXP(POTĘGA(V22;2))</t>
  </si>
  <si>
    <t>VAR(Y) = VAR(5-3X) = Var(-3X) = 9Var(X) = 36</t>
  </si>
  <si>
    <t>(wykorzystalem pkt. 9)</t>
  </si>
  <si>
    <t>E(X^2) = Var(X) + E(X)^2 =4 + 4 =12</t>
  </si>
  <si>
    <t>P(|X| &lt; 8</t>
  </si>
  <si>
    <t>P(</t>
  </si>
  <si>
    <t>|X -2|</t>
  </si>
  <si>
    <t>&lt; 2) = P(-2 &lt; X &lt; 6)</t>
  </si>
  <si>
    <t>Z2=(6-2)/2 = 2</t>
  </si>
  <si>
    <t>Z1 = (-2-2)/42= -2</t>
  </si>
  <si>
    <t xml:space="preserve">P(Z1) = P(-2) =  </t>
  </si>
  <si>
    <t xml:space="preserve">P(Z2) = P(2) = </t>
  </si>
  <si>
    <t>0.0228</t>
  </si>
  <si>
    <t>0.9772</t>
  </si>
  <si>
    <t>Więc:</t>
  </si>
  <si>
    <t>P(|X| &lt; 8) = P(Z2) - P(Z1) = 0.9544</t>
  </si>
  <si>
    <t>zad4_praca4_s24512</t>
  </si>
  <si>
    <t>zad3_praca4_s24512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</si>
</sst>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22"/>
      <color theme="1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49" fontId="2" fillId="5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0" borderId="0" xfId="0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16" borderId="1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5" xfId="0" applyFill="1" applyBorder="1"/>
    <xf numFmtId="0" fontId="0" fillId="16" borderId="6" xfId="0" applyFill="1" applyBorder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/>
    </xf>
    <xf numFmtId="0" fontId="0" fillId="17" borderId="0" xfId="0" applyFill="1" applyAlignment="1">
      <alignment horizontal="center" vertical="center"/>
    </xf>
    <xf numFmtId="49" fontId="0" fillId="17" borderId="7" xfId="0" applyNumberFormat="1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/>
    </xf>
    <xf numFmtId="49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17" borderId="0" xfId="0" applyFill="1"/>
    <xf numFmtId="0" fontId="3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18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27</xdr:row>
      <xdr:rowOff>0</xdr:rowOff>
    </xdr:from>
    <xdr:to>
      <xdr:col>23</xdr:col>
      <xdr:colOff>514859</xdr:colOff>
      <xdr:row>39</xdr:row>
      <xdr:rowOff>86056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10950" y="5143500"/>
          <a:ext cx="3648584" cy="2372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U21"/>
  <sheetViews>
    <sheetView workbookViewId="0">
      <selection activeCell="K46" sqref="K46"/>
    </sheetView>
  </sheetViews>
  <sheetFormatPr defaultRowHeight="15"/>
  <cols>
    <col min="6" max="6" width="9.85546875" bestFit="1" customWidth="1"/>
  </cols>
  <sheetData>
    <row r="4" spans="4:21">
      <c r="D4" s="1" t="s">
        <v>0</v>
      </c>
      <c r="E4" s="1"/>
      <c r="R4" s="1" t="s">
        <v>0</v>
      </c>
      <c r="S4" s="1"/>
    </row>
    <row r="6" spans="4:21">
      <c r="D6" s="2"/>
      <c r="E6" s="7" t="s">
        <v>6</v>
      </c>
      <c r="F6" s="3" t="s">
        <v>28</v>
      </c>
      <c r="G6" s="2" t="s">
        <v>2</v>
      </c>
      <c r="R6" s="2"/>
      <c r="S6" s="7" t="s">
        <v>6</v>
      </c>
      <c r="T6" s="3" t="s">
        <v>28</v>
      </c>
      <c r="U6" s="2" t="s">
        <v>2</v>
      </c>
    </row>
    <row r="7" spans="4:21">
      <c r="D7" s="2" t="s">
        <v>1</v>
      </c>
      <c r="E7" s="7"/>
      <c r="F7" s="2" t="s">
        <v>3</v>
      </c>
      <c r="G7" s="2" t="s">
        <v>4</v>
      </c>
      <c r="R7" s="2" t="s">
        <v>1</v>
      </c>
      <c r="S7" s="7"/>
      <c r="T7" s="2" t="s">
        <v>3</v>
      </c>
      <c r="U7" s="2" t="s">
        <v>4</v>
      </c>
    </row>
    <row r="8" spans="4:21">
      <c r="D8" s="2"/>
      <c r="E8" s="7"/>
      <c r="F8" s="3">
        <v>0</v>
      </c>
      <c r="G8" s="2" t="s">
        <v>5</v>
      </c>
      <c r="R8" s="2"/>
      <c r="S8" s="7"/>
      <c r="T8" s="3">
        <v>0</v>
      </c>
      <c r="U8" s="2" t="s">
        <v>5</v>
      </c>
    </row>
    <row r="10" spans="4:21" ht="15.75" thickBot="1">
      <c r="R10" s="19" t="s">
        <v>29</v>
      </c>
      <c r="S10" s="20">
        <v>-1</v>
      </c>
      <c r="T10" s="20">
        <v>0</v>
      </c>
      <c r="U10" s="21">
        <v>1</v>
      </c>
    </row>
    <row r="11" spans="4:21">
      <c r="D11" t="s">
        <v>21</v>
      </c>
      <c r="R11" s="22" t="s">
        <v>30</v>
      </c>
      <c r="S11" s="23">
        <v>1</v>
      </c>
      <c r="T11" s="23">
        <v>0</v>
      </c>
      <c r="U11" s="24">
        <v>2</v>
      </c>
    </row>
    <row r="13" spans="4:21">
      <c r="D13" s="12" t="s">
        <v>19</v>
      </c>
      <c r="E13" s="12"/>
      <c r="F13" s="12"/>
      <c r="R13" t="s">
        <v>21</v>
      </c>
    </row>
    <row r="14" spans="4:21">
      <c r="D14" s="12" t="s">
        <v>20</v>
      </c>
      <c r="E14" s="12"/>
      <c r="F14" s="12"/>
    </row>
    <row r="15" spans="4:21">
      <c r="D15" s="13" t="s">
        <v>22</v>
      </c>
      <c r="E15" s="13"/>
      <c r="F15" s="13"/>
      <c r="G15" s="13"/>
      <c r="H15" s="13"/>
      <c r="I15" s="13"/>
      <c r="J15" s="13"/>
      <c r="K15" s="13"/>
      <c r="R15" s="16" t="s">
        <v>19</v>
      </c>
      <c r="S15" s="16"/>
      <c r="T15" s="16"/>
      <c r="U15" s="16"/>
    </row>
    <row r="16" spans="4:21">
      <c r="D16" s="13" t="s">
        <v>23</v>
      </c>
      <c r="E16" s="13"/>
      <c r="F16" s="13"/>
      <c r="G16" s="13"/>
      <c r="H16" s="13"/>
      <c r="I16" s="13"/>
      <c r="J16" s="13"/>
      <c r="K16" s="13"/>
      <c r="R16" s="18" t="s">
        <v>31</v>
      </c>
      <c r="S16" s="18"/>
    </row>
    <row r="17" spans="4:19">
      <c r="D17" s="14" t="s">
        <v>24</v>
      </c>
      <c r="E17" s="14"/>
      <c r="R17" s="18" t="s">
        <v>32</v>
      </c>
      <c r="S17" s="18"/>
    </row>
    <row r="18" spans="4:19">
      <c r="R18" s="17" t="s">
        <v>33</v>
      </c>
      <c r="S18" s="17"/>
    </row>
    <row r="19" spans="4:19">
      <c r="D19" s="15" t="s">
        <v>25</v>
      </c>
      <c r="E19" s="15"/>
      <c r="F19" s="15"/>
      <c r="G19" s="15"/>
      <c r="R19" s="17" t="s">
        <v>34</v>
      </c>
      <c r="S19" s="17"/>
    </row>
    <row r="20" spans="4:19">
      <c r="D20" s="15" t="s">
        <v>26</v>
      </c>
      <c r="E20" s="15"/>
      <c r="F20" s="15"/>
      <c r="G20" s="15"/>
    </row>
    <row r="21" spans="4:19">
      <c r="D21" s="15" t="s">
        <v>27</v>
      </c>
      <c r="E21" s="15"/>
      <c r="F21" s="15"/>
      <c r="G21" s="15"/>
    </row>
  </sheetData>
  <mergeCells count="3">
    <mergeCell ref="E6:E8"/>
    <mergeCell ref="S6:S8"/>
    <mergeCell ref="R15:U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S11:AB18"/>
  <sheetViews>
    <sheetView workbookViewId="0">
      <selection activeCell="G45" sqref="G45"/>
    </sheetView>
  </sheetViews>
  <sheetFormatPr defaultRowHeight="15"/>
  <sheetData>
    <row r="11" spans="19:26">
      <c r="S11" s="1" t="s">
        <v>35</v>
      </c>
      <c r="T11" s="1"/>
    </row>
    <row r="13" spans="19:26">
      <c r="S13" s="2"/>
      <c r="T13" s="7" t="s">
        <v>6</v>
      </c>
      <c r="U13" s="3" t="s">
        <v>28</v>
      </c>
      <c r="V13" s="2" t="s">
        <v>2</v>
      </c>
      <c r="X13" s="37" t="s">
        <v>43</v>
      </c>
      <c r="Y13" s="37"/>
      <c r="Z13" s="37"/>
    </row>
    <row r="14" spans="19:26">
      <c r="S14" s="2" t="s">
        <v>1</v>
      </c>
      <c r="T14" s="7"/>
      <c r="U14" s="2" t="s">
        <v>3</v>
      </c>
      <c r="V14" s="2" t="s">
        <v>4</v>
      </c>
      <c r="X14" s="38" t="s">
        <v>42</v>
      </c>
      <c r="Y14" s="38"/>
      <c r="Z14" s="38"/>
    </row>
    <row r="15" spans="19:26">
      <c r="S15" s="2"/>
      <c r="T15" s="7"/>
      <c r="U15" s="3">
        <v>0</v>
      </c>
      <c r="V15" s="2" t="s">
        <v>5</v>
      </c>
    </row>
    <row r="17" spans="19:28">
      <c r="S17" s="29" t="s">
        <v>36</v>
      </c>
      <c r="T17" s="29"/>
      <c r="U17" s="29"/>
      <c r="V17" s="30" t="s">
        <v>37</v>
      </c>
      <c r="W17" s="30"/>
      <c r="X17" s="30"/>
      <c r="Y17" s="31" t="s">
        <v>39</v>
      </c>
      <c r="Z17" s="32" t="s">
        <v>40</v>
      </c>
      <c r="AA17" s="31" t="s">
        <v>39</v>
      </c>
      <c r="AB17" s="33">
        <v>3</v>
      </c>
    </row>
    <row r="18" spans="19:28">
      <c r="S18" s="29"/>
      <c r="T18" s="29"/>
      <c r="U18" s="29"/>
      <c r="V18" s="34" t="s">
        <v>38</v>
      </c>
      <c r="W18" s="34"/>
      <c r="X18" s="34"/>
      <c r="Y18" s="31"/>
      <c r="Z18" s="35" t="s">
        <v>41</v>
      </c>
      <c r="AA18" s="31"/>
      <c r="AB18" s="36">
        <v>8</v>
      </c>
    </row>
  </sheetData>
  <mergeCells count="7">
    <mergeCell ref="T13:T15"/>
    <mergeCell ref="V17:X17"/>
    <mergeCell ref="V18:X18"/>
    <mergeCell ref="Y17:Y18"/>
    <mergeCell ref="AA17:AA18"/>
    <mergeCell ref="S17:U18"/>
    <mergeCell ref="X13:Z13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R16:W27"/>
  <sheetViews>
    <sheetView tabSelected="1" workbookViewId="0">
      <selection activeCell="S17" sqref="S17"/>
    </sheetView>
  </sheetViews>
  <sheetFormatPr defaultRowHeight="15"/>
  <cols>
    <col min="17" max="18" width="9.140625" customWidth="1"/>
    <col min="19" max="19" width="14.5703125" customWidth="1"/>
    <col min="20" max="20" width="20.5703125" customWidth="1"/>
    <col min="21" max="21" width="23.7109375" customWidth="1"/>
    <col min="22" max="22" width="20.7109375" customWidth="1"/>
  </cols>
  <sheetData>
    <row r="16" spans="19:20">
      <c r="S16" s="1" t="s">
        <v>67</v>
      </c>
      <c r="T16" s="1"/>
    </row>
    <row r="18" spans="19:23">
      <c r="S18" s="2"/>
      <c r="T18" s="7" t="s">
        <v>6</v>
      </c>
      <c r="U18" s="3" t="s">
        <v>28</v>
      </c>
      <c r="V18" s="2" t="s">
        <v>2</v>
      </c>
    </row>
    <row r="19" spans="19:23">
      <c r="S19" s="2" t="s">
        <v>1</v>
      </c>
      <c r="T19" s="7"/>
      <c r="U19" s="2" t="s">
        <v>3</v>
      </c>
      <c r="V19" s="2" t="s">
        <v>4</v>
      </c>
    </row>
    <row r="20" spans="19:23">
      <c r="S20" s="2"/>
      <c r="T20" s="7"/>
      <c r="U20" s="3">
        <v>0</v>
      </c>
      <c r="V20" s="2" t="s">
        <v>5</v>
      </c>
    </row>
    <row r="22" spans="19:23" ht="15.75" thickBot="1">
      <c r="S22" s="19" t="s">
        <v>29</v>
      </c>
      <c r="T22" s="20">
        <v>-1</v>
      </c>
      <c r="U22" s="20">
        <v>0</v>
      </c>
      <c r="V22" s="21">
        <v>1</v>
      </c>
    </row>
    <row r="23" spans="19:23">
      <c r="S23" s="22" t="s">
        <v>30</v>
      </c>
      <c r="T23" s="23">
        <v>1</v>
      </c>
      <c r="U23" s="23">
        <v>0</v>
      </c>
      <c r="V23" s="24">
        <v>2</v>
      </c>
    </row>
    <row r="24" spans="19:23">
      <c r="S24" s="25" t="s">
        <v>44</v>
      </c>
      <c r="T24">
        <f>EXP(POWER(T22,2))</f>
        <v>2.7182818284590451</v>
      </c>
      <c r="U24">
        <f t="shared" ref="U24:V24" si="0">EXP(POWER(U22,2))</f>
        <v>1</v>
      </c>
      <c r="V24">
        <f t="shared" si="0"/>
        <v>2.7182818284590451</v>
      </c>
    </row>
    <row r="25" spans="19:23">
      <c r="T25" s="25" t="s">
        <v>48</v>
      </c>
      <c r="U25" s="25" t="s">
        <v>49</v>
      </c>
      <c r="V25" s="25" t="s">
        <v>50</v>
      </c>
      <c r="W25" s="25" t="s">
        <v>46</v>
      </c>
    </row>
    <row r="26" spans="19:23">
      <c r="S26" t="s">
        <v>47</v>
      </c>
      <c r="T26">
        <f>T24*T23</f>
        <v>2.7182818284590451</v>
      </c>
      <c r="U26">
        <f t="shared" ref="U26:V26" si="1">U24*U23</f>
        <v>0</v>
      </c>
      <c r="V26">
        <f t="shared" si="1"/>
        <v>5.4365636569180902</v>
      </c>
    </row>
    <row r="27" spans="19:23">
      <c r="S27" s="39" t="s">
        <v>45</v>
      </c>
      <c r="T27" s="39">
        <f>SUM(T26:V26)</f>
        <v>8.1548454853771357</v>
      </c>
    </row>
  </sheetData>
  <mergeCells count="1">
    <mergeCell ref="T18:T20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S15:AG34"/>
  <sheetViews>
    <sheetView workbookViewId="0">
      <selection activeCell="S16" sqref="S16"/>
    </sheetView>
  </sheetViews>
  <sheetFormatPr defaultRowHeight="15"/>
  <cols>
    <col min="4" max="4" width="14.85546875" customWidth="1"/>
    <col min="11" max="11" width="10" customWidth="1"/>
    <col min="21" max="21" width="10.42578125" customWidth="1"/>
  </cols>
  <sheetData>
    <row r="15" spans="19:20">
      <c r="S15" s="1" t="s">
        <v>66</v>
      </c>
      <c r="T15" s="1"/>
    </row>
    <row r="17" spans="19:33">
      <c r="Y17" s="10" t="s">
        <v>16</v>
      </c>
      <c r="Z17" s="10"/>
      <c r="AA17" s="10"/>
    </row>
    <row r="18" spans="19:33">
      <c r="S18" s="8" t="s">
        <v>11</v>
      </c>
      <c r="T18" s="8"/>
      <c r="U18" s="8"/>
    </row>
    <row r="19" spans="19:33">
      <c r="S19" s="4" t="s">
        <v>7</v>
      </c>
      <c r="T19" s="4"/>
      <c r="U19" s="4"/>
      <c r="AA19" s="6" t="s">
        <v>17</v>
      </c>
      <c r="AB19" s="6"/>
      <c r="AC19" s="6" t="s">
        <v>18</v>
      </c>
      <c r="AD19" s="6"/>
    </row>
    <row r="20" spans="19:33">
      <c r="S20" s="4" t="s">
        <v>12</v>
      </c>
      <c r="T20" s="4"/>
      <c r="U20" s="4"/>
      <c r="AA20" s="6" t="s">
        <v>53</v>
      </c>
      <c r="AB20" s="6"/>
      <c r="AC20" s="6"/>
      <c r="AD20" s="6"/>
    </row>
    <row r="21" spans="19:33">
      <c r="S21" s="4" t="s">
        <v>13</v>
      </c>
      <c r="T21" s="4"/>
      <c r="U21" s="4"/>
    </row>
    <row r="22" spans="19:33">
      <c r="AA22" s="40" t="s">
        <v>54</v>
      </c>
      <c r="AB22" s="40"/>
      <c r="AC22" s="40"/>
      <c r="AD22" s="40"/>
      <c r="AE22" s="26"/>
      <c r="AF22" s="26"/>
    </row>
    <row r="23" spans="19:33">
      <c r="S23" s="8" t="s">
        <v>51</v>
      </c>
      <c r="T23" s="8"/>
      <c r="U23" s="8"/>
      <c r="V23" s="8"/>
      <c r="W23" t="s">
        <v>52</v>
      </c>
      <c r="AA23" s="40"/>
      <c r="AB23" s="40"/>
      <c r="AC23" s="40"/>
      <c r="AD23" s="40"/>
      <c r="AE23" s="26"/>
      <c r="AF23" s="26"/>
    </row>
    <row r="24" spans="19:33">
      <c r="S24" s="4" t="s">
        <v>8</v>
      </c>
      <c r="T24" s="4"/>
      <c r="U24" s="4"/>
      <c r="V24" s="4"/>
      <c r="W24" s="9" t="s">
        <v>15</v>
      </c>
      <c r="X24" s="9"/>
      <c r="Y24" s="5" t="s">
        <v>14</v>
      </c>
    </row>
    <row r="25" spans="19:33">
      <c r="S25" s="4" t="s">
        <v>9</v>
      </c>
      <c r="T25" s="4"/>
      <c r="U25" s="4"/>
      <c r="V25" s="4"/>
      <c r="W25" s="9"/>
      <c r="X25" s="9"/>
      <c r="Y25" s="5" t="s">
        <v>9</v>
      </c>
    </row>
    <row r="26" spans="19:33" ht="15" customHeight="1">
      <c r="S26" s="8" t="s">
        <v>10</v>
      </c>
      <c r="T26" s="8"/>
      <c r="U26" s="8"/>
      <c r="V26" s="8"/>
      <c r="AA26" s="41" t="s">
        <v>55</v>
      </c>
      <c r="AB26" s="27" t="s">
        <v>56</v>
      </c>
      <c r="AC26" s="42" t="s">
        <v>57</v>
      </c>
      <c r="AD26" s="42"/>
      <c r="AE26" s="42"/>
      <c r="AF26" s="42"/>
      <c r="AG26" s="42"/>
    </row>
    <row r="27" spans="19:33" ht="15" customHeight="1">
      <c r="AA27" s="41"/>
      <c r="AB27" s="28">
        <v>2</v>
      </c>
      <c r="AC27" s="42"/>
      <c r="AD27" s="42"/>
      <c r="AE27" s="42"/>
      <c r="AF27" s="42"/>
      <c r="AG27" s="42"/>
    </row>
    <row r="29" spans="19:33">
      <c r="AA29" s="11" t="s">
        <v>59</v>
      </c>
      <c r="AB29" s="11"/>
      <c r="AC29" s="11"/>
    </row>
    <row r="30" spans="19:33">
      <c r="AA30" s="11" t="s">
        <v>58</v>
      </c>
      <c r="AB30" s="11"/>
      <c r="AC30" s="11"/>
    </row>
    <row r="31" spans="19:33">
      <c r="AA31" s="11" t="s">
        <v>60</v>
      </c>
      <c r="AB31" s="11"/>
      <c r="AC31" s="11" t="s">
        <v>62</v>
      </c>
    </row>
    <row r="32" spans="19:33">
      <c r="AA32" s="11" t="s">
        <v>61</v>
      </c>
      <c r="AB32" s="11"/>
      <c r="AC32" s="11" t="s">
        <v>63</v>
      </c>
    </row>
    <row r="33" spans="27:30">
      <c r="AA33" t="s">
        <v>64</v>
      </c>
    </row>
    <row r="34" spans="27:30">
      <c r="AA34" s="43" t="s">
        <v>65</v>
      </c>
      <c r="AB34" s="43"/>
      <c r="AC34" s="43"/>
      <c r="AD34" s="43"/>
    </row>
  </sheetData>
  <mergeCells count="8">
    <mergeCell ref="S26:V26"/>
    <mergeCell ref="Y17:AA17"/>
    <mergeCell ref="AA22:AD23"/>
    <mergeCell ref="AA26:AA27"/>
    <mergeCell ref="AC26:AG27"/>
    <mergeCell ref="S23:V23"/>
    <mergeCell ref="S18:U18"/>
    <mergeCell ref="W24:X2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zad1</vt:lpstr>
      <vt:lpstr>zad2</vt:lpstr>
      <vt:lpstr>zad3</vt:lpstr>
      <vt:lpstr>zad4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2024-04-25T14:15:09Z</dcterms:modified>
</cp:coreProperties>
</file>