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450" activeTab="3"/>
  </bookViews>
  <sheets>
    <sheet name="zad1" sheetId="1" r:id="rId1"/>
    <sheet name="zad2" sheetId="2" r:id="rId2"/>
    <sheet name="zad3" sheetId="3" r:id="rId3"/>
    <sheet name="zad4" sheetId="4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4"/>
  <c r="E13"/>
  <c r="AB31" i="2"/>
  <c r="AB30"/>
  <c r="AB29"/>
  <c r="X30"/>
  <c r="X31"/>
  <c r="X29"/>
  <c r="G17" i="4" l="1"/>
  <c r="E14"/>
  <c r="F14"/>
  <c r="G14"/>
  <c r="E15"/>
  <c r="F15"/>
  <c r="G15"/>
  <c r="G13"/>
  <c r="V28" i="3"/>
  <c r="AA25"/>
  <c r="AA22"/>
  <c r="AB22"/>
  <c r="AC22"/>
  <c r="AA23"/>
  <c r="AB23"/>
  <c r="AC23"/>
  <c r="AB21"/>
  <c r="AC21"/>
  <c r="AA21"/>
  <c r="V25"/>
  <c r="T21"/>
  <c r="U21"/>
  <c r="V21"/>
  <c r="T22"/>
  <c r="T23"/>
  <c r="U22"/>
  <c r="V22"/>
  <c r="U23"/>
  <c r="V23"/>
  <c r="Y24" i="2"/>
  <c r="Y25"/>
  <c r="Y23"/>
  <c r="W26"/>
  <c r="V30" s="1"/>
  <c r="X26"/>
  <c r="V31" s="1"/>
  <c r="V26"/>
  <c r="V29" s="1"/>
</calcChain>
</file>

<file path=xl/sharedStrings.xml><?xml version="1.0" encoding="utf-8"?>
<sst xmlns="http://schemas.openxmlformats.org/spreadsheetml/2006/main" count="39" uniqueCount="29">
  <si>
    <t>X/Y</t>
  </si>
  <si>
    <t>C</t>
  </si>
  <si>
    <t>0.1</t>
  </si>
  <si>
    <t>s24512_praca5_zad1</t>
  </si>
  <si>
    <t>3C = 1-(0.1+0.1+0.1+0.1) = 0.6</t>
  </si>
  <si>
    <t>C = 0.2</t>
  </si>
  <si>
    <t>P( Y&gt;0 | X&gt;0) =</t>
  </si>
  <si>
    <t>P(Y&gt;0*X&gt;0)</t>
  </si>
  <si>
    <t>P(X&gt;0)</t>
  </si>
  <si>
    <t>P(Y&gt;0 * X&gt;0) = 0+0+0.2+0.2 = 0.4</t>
  </si>
  <si>
    <t>=</t>
  </si>
  <si>
    <t>0.4</t>
  </si>
  <si>
    <t>0.6</t>
  </si>
  <si>
    <t>s24512_praca5_zad2</t>
  </si>
  <si>
    <t>Nie zachodzi równość między prawdopodobienstawami więc zmienne X i Y są zależne!</t>
  </si>
  <si>
    <t>czy  f(x,y) = fX(x) fY(y) ?</t>
  </si>
  <si>
    <t>s24512_praca5_zad3</t>
  </si>
  <si>
    <t>`</t>
  </si>
  <si>
    <t>E((3X-2Y)/6)=</t>
  </si>
  <si>
    <t xml:space="preserve">Var((3X-2Y) /6) = </t>
  </si>
  <si>
    <t>E( 1/36 * 9X^2 -12XY + 4Y^2) =</t>
  </si>
  <si>
    <t>s24512_praca5_zad4</t>
  </si>
  <si>
    <t>E((X-Y))^sqrt(Y))=</t>
  </si>
  <si>
    <t>f(Y=0)=</t>
  </si>
  <si>
    <t>f(Y=4)=</t>
  </si>
  <si>
    <t>f(Y=1)=</t>
  </si>
  <si>
    <t>f(X=-1)=</t>
  </si>
  <si>
    <t>f(X=1)=</t>
  </si>
  <si>
    <t>f(Y=3)=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</si>
</sst>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4" borderId="0" xfId="0" applyFill="1"/>
    <xf numFmtId="0" fontId="1" fillId="4" borderId="0" xfId="0" applyFont="1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1" fillId="7" borderId="0" xfId="0" applyFont="1" applyFill="1"/>
    <xf numFmtId="0" fontId="0" fillId="8" borderId="0" xfId="0" applyFill="1"/>
    <xf numFmtId="0" fontId="1" fillId="9" borderId="0" xfId="0" applyFont="1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0" xfId="0" applyFill="1"/>
    <xf numFmtId="0" fontId="0" fillId="6" borderId="0" xfId="0" applyFill="1" applyAlignment="1">
      <alignment horizontal="center"/>
    </xf>
    <xf numFmtId="0" fontId="0" fillId="0" borderId="0" xfId="0" quotePrefix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9:U34"/>
  <sheetViews>
    <sheetView workbookViewId="0">
      <selection activeCell="P40" sqref="P40"/>
    </sheetView>
  </sheetViews>
  <sheetFormatPr defaultRowHeight="15"/>
  <cols>
    <col min="17" max="17" width="11.7109375" customWidth="1"/>
    <col min="19" max="19" width="10.42578125" customWidth="1"/>
  </cols>
  <sheetData>
    <row r="9" spans="14:18">
      <c r="N9" s="29"/>
    </row>
    <row r="13" spans="14:18">
      <c r="O13" s="1" t="s">
        <v>3</v>
      </c>
      <c r="P13" s="1"/>
    </row>
    <row r="16" spans="14:18" ht="15.75" thickBot="1">
      <c r="O16" s="6" t="s">
        <v>0</v>
      </c>
      <c r="P16" s="7">
        <v>0</v>
      </c>
      <c r="Q16" s="7">
        <v>1</v>
      </c>
      <c r="R16" s="8">
        <v>4</v>
      </c>
    </row>
    <row r="17" spans="15:21" ht="15.75" thickBot="1">
      <c r="O17" s="9">
        <v>-1</v>
      </c>
      <c r="P17" s="2" t="s">
        <v>1</v>
      </c>
      <c r="Q17" s="2" t="s">
        <v>2</v>
      </c>
      <c r="R17" s="3" t="s">
        <v>2</v>
      </c>
    </row>
    <row r="18" spans="15:21" ht="15.75" thickBot="1">
      <c r="O18" s="9">
        <v>1</v>
      </c>
      <c r="P18" s="2" t="s">
        <v>2</v>
      </c>
      <c r="Q18" s="2" t="s">
        <v>1</v>
      </c>
      <c r="R18" s="3">
        <v>0</v>
      </c>
    </row>
    <row r="19" spans="15:21">
      <c r="O19" s="10">
        <v>3</v>
      </c>
      <c r="P19" s="4" t="s">
        <v>2</v>
      </c>
      <c r="Q19" s="4">
        <v>0</v>
      </c>
      <c r="R19" s="5" t="s">
        <v>1</v>
      </c>
    </row>
    <row r="21" spans="15:21">
      <c r="P21" s="11" t="s">
        <v>4</v>
      </c>
      <c r="Q21" s="11"/>
      <c r="R21" s="11"/>
    </row>
    <row r="22" spans="15:21">
      <c r="P22" s="12" t="s">
        <v>5</v>
      </c>
      <c r="Q22" s="11"/>
      <c r="R22" s="11"/>
    </row>
    <row r="24" spans="15:21" ht="15.75" thickBot="1">
      <c r="O24" s="6" t="s">
        <v>0</v>
      </c>
      <c r="P24" s="7">
        <v>0</v>
      </c>
      <c r="Q24" s="7">
        <v>1</v>
      </c>
      <c r="R24" s="8">
        <v>4</v>
      </c>
    </row>
    <row r="25" spans="15:21" ht="15.75" thickBot="1">
      <c r="O25" s="9">
        <v>-1</v>
      </c>
      <c r="P25" s="2">
        <v>0.2</v>
      </c>
      <c r="Q25" s="2">
        <v>0.1</v>
      </c>
      <c r="R25" s="3">
        <v>0.1</v>
      </c>
    </row>
    <row r="26" spans="15:21" ht="15.75" thickBot="1">
      <c r="O26" s="9">
        <v>1</v>
      </c>
      <c r="P26" s="2">
        <v>0.1</v>
      </c>
      <c r="Q26" s="25">
        <v>0.2</v>
      </c>
      <c r="R26" s="26">
        <v>0</v>
      </c>
    </row>
    <row r="27" spans="15:21">
      <c r="O27" s="10">
        <v>3</v>
      </c>
      <c r="P27" s="4">
        <v>0.1</v>
      </c>
      <c r="Q27" s="27">
        <v>0</v>
      </c>
      <c r="R27" s="28">
        <v>0.2</v>
      </c>
    </row>
    <row r="29" spans="15:21">
      <c r="O29" s="30" t="s">
        <v>9</v>
      </c>
      <c r="P29" s="30"/>
      <c r="Q29" s="30"/>
      <c r="R29" s="30"/>
      <c r="S29" s="13"/>
      <c r="T29" s="13"/>
      <c r="U29" s="13"/>
    </row>
    <row r="30" spans="15:21">
      <c r="O30" s="22" t="s">
        <v>6</v>
      </c>
      <c r="P30" s="22"/>
      <c r="Q30" s="15" t="s">
        <v>7</v>
      </c>
      <c r="R30" s="22" t="s">
        <v>10</v>
      </c>
      <c r="S30" s="15" t="s">
        <v>11</v>
      </c>
      <c r="T30" s="22" t="s">
        <v>10</v>
      </c>
      <c r="U30" s="15">
        <v>1</v>
      </c>
    </row>
    <row r="31" spans="15:21">
      <c r="O31" s="22"/>
      <c r="P31" s="22"/>
      <c r="Q31" s="16" t="s">
        <v>8</v>
      </c>
      <c r="R31" s="22"/>
      <c r="S31" s="16" t="s">
        <v>12</v>
      </c>
      <c r="T31" s="22"/>
      <c r="U31" s="14">
        <v>3</v>
      </c>
    </row>
    <row r="34" spans="15:15">
      <c r="O34" s="31"/>
    </row>
  </sheetData>
  <mergeCells count="4">
    <mergeCell ref="T30:T31"/>
    <mergeCell ref="O29:R29"/>
    <mergeCell ref="O30:P31"/>
    <mergeCell ref="R30:R3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U19:AB35"/>
  <sheetViews>
    <sheetView topLeftCell="N18" workbookViewId="0">
      <selection activeCell="AA40" sqref="AA40"/>
    </sheetView>
  </sheetViews>
  <sheetFormatPr defaultRowHeight="15"/>
  <cols>
    <col min="23" max="23" width="8" bestFit="1" customWidth="1"/>
  </cols>
  <sheetData>
    <row r="19" spans="21:28">
      <c r="U19" s="1" t="s">
        <v>13</v>
      </c>
      <c r="V19" s="1"/>
    </row>
    <row r="22" spans="21:28" ht="15.75" thickBot="1">
      <c r="U22" s="6" t="s">
        <v>0</v>
      </c>
      <c r="V22" s="7">
        <v>0</v>
      </c>
      <c r="W22" s="7">
        <v>1</v>
      </c>
      <c r="X22" s="8">
        <v>4</v>
      </c>
    </row>
    <row r="23" spans="21:28" ht="15.75" thickBot="1">
      <c r="U23" s="9">
        <v>-1</v>
      </c>
      <c r="V23" s="2">
        <v>0.2</v>
      </c>
      <c r="W23" s="2">
        <v>0.1</v>
      </c>
      <c r="X23" s="2">
        <v>0.1</v>
      </c>
      <c r="Y23">
        <f>SUM(V23:X23)</f>
        <v>0.4</v>
      </c>
    </row>
    <row r="24" spans="21:28" ht="15.75" thickBot="1">
      <c r="U24" s="9">
        <v>1</v>
      </c>
      <c r="V24" s="2">
        <v>0.1</v>
      </c>
      <c r="W24" s="2">
        <v>0.2</v>
      </c>
      <c r="X24" s="3">
        <v>0</v>
      </c>
      <c r="Y24">
        <f t="shared" ref="Y24:Y25" si="0">SUM(V24:X24)</f>
        <v>0.30000000000000004</v>
      </c>
    </row>
    <row r="25" spans="21:28" ht="15.75" thickBot="1">
      <c r="U25" s="10">
        <v>3</v>
      </c>
      <c r="V25" s="4">
        <v>0.1</v>
      </c>
      <c r="W25" s="4">
        <v>0</v>
      </c>
      <c r="X25" s="2">
        <v>0.2</v>
      </c>
      <c r="Y25">
        <f t="shared" si="0"/>
        <v>0.30000000000000004</v>
      </c>
    </row>
    <row r="26" spans="21:28">
      <c r="V26">
        <f>SUM(V23:V25)</f>
        <v>0.4</v>
      </c>
      <c r="W26">
        <f t="shared" ref="W26:X26" si="1">SUM(W23:W25)</f>
        <v>0.30000000000000004</v>
      </c>
      <c r="X26">
        <f t="shared" si="1"/>
        <v>0.30000000000000004</v>
      </c>
    </row>
    <row r="27" spans="21:28" ht="15" customHeight="1"/>
    <row r="29" spans="21:28" ht="15" customHeight="1">
      <c r="U29" t="s">
        <v>23</v>
      </c>
      <c r="V29">
        <f>V26</f>
        <v>0.4</v>
      </c>
      <c r="W29" t="s">
        <v>26</v>
      </c>
      <c r="X29">
        <f>Y23</f>
        <v>0.4</v>
      </c>
      <c r="Y29" s="23" t="s">
        <v>15</v>
      </c>
      <c r="Z29" s="23"/>
      <c r="AA29" s="23"/>
      <c r="AB29" t="b">
        <f>V23=V29*X29</f>
        <v>0</v>
      </c>
    </row>
    <row r="30" spans="21:28" ht="15" customHeight="1">
      <c r="U30" t="s">
        <v>25</v>
      </c>
      <c r="V30">
        <f>W26</f>
        <v>0.30000000000000004</v>
      </c>
      <c r="W30" t="s">
        <v>27</v>
      </c>
      <c r="X30">
        <f>Y24</f>
        <v>0.30000000000000004</v>
      </c>
      <c r="Y30" s="23"/>
      <c r="Z30" s="23"/>
      <c r="AA30" s="23"/>
      <c r="AB30" t="b">
        <f>W24=V30*X30</f>
        <v>0</v>
      </c>
    </row>
    <row r="31" spans="21:28" ht="15" customHeight="1">
      <c r="U31" t="s">
        <v>24</v>
      </c>
      <c r="V31">
        <f>X26</f>
        <v>0.30000000000000004</v>
      </c>
      <c r="W31" t="s">
        <v>28</v>
      </c>
      <c r="X31">
        <f>Y25</f>
        <v>0.30000000000000004</v>
      </c>
      <c r="Y31" s="23"/>
      <c r="Z31" s="23"/>
      <c r="AA31" s="23"/>
      <c r="AB31" t="b">
        <f>X25=V31*X31</f>
        <v>0</v>
      </c>
    </row>
    <row r="32" spans="21:28" ht="18.75" customHeight="1"/>
    <row r="33" spans="21:24" ht="15" customHeight="1">
      <c r="U33" s="24" t="s">
        <v>14</v>
      </c>
      <c r="V33" s="24"/>
      <c r="W33" s="24"/>
      <c r="X33" s="24"/>
    </row>
    <row r="34" spans="21:24">
      <c r="U34" s="24"/>
      <c r="V34" s="24"/>
      <c r="W34" s="24"/>
      <c r="X34" s="24"/>
    </row>
    <row r="35" spans="21:24">
      <c r="U35" s="24"/>
      <c r="V35" s="24"/>
      <c r="W35" s="24"/>
      <c r="X35" s="24"/>
    </row>
  </sheetData>
  <mergeCells count="2">
    <mergeCell ref="U33:X35"/>
    <mergeCell ref="Y29:AA3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S13:AC29"/>
  <sheetViews>
    <sheetView topLeftCell="Q12" zoomScale="92" zoomScaleNormal="115" workbookViewId="0">
      <selection activeCell="AB61" sqref="AB61"/>
    </sheetView>
  </sheetViews>
  <sheetFormatPr defaultRowHeight="15"/>
  <sheetData>
    <row r="13" spans="19:22">
      <c r="S13" s="1" t="s">
        <v>16</v>
      </c>
      <c r="T13" s="1"/>
    </row>
    <row r="16" spans="19:22" ht="15.75" thickBot="1">
      <c r="S16" s="6" t="s">
        <v>0</v>
      </c>
      <c r="T16" s="7">
        <v>0</v>
      </c>
      <c r="U16" s="7">
        <v>1</v>
      </c>
      <c r="V16" s="8">
        <v>4</v>
      </c>
    </row>
    <row r="17" spans="19:29" ht="15.75" thickBot="1">
      <c r="S17" s="9">
        <v>-1</v>
      </c>
      <c r="T17" s="2">
        <v>0.2</v>
      </c>
      <c r="U17" s="2">
        <v>0.1</v>
      </c>
      <c r="V17" s="2">
        <v>0.1</v>
      </c>
    </row>
    <row r="18" spans="19:29" ht="15.75" thickBot="1">
      <c r="S18" s="9">
        <v>1</v>
      </c>
      <c r="T18" s="2">
        <v>0.1</v>
      </c>
      <c r="U18" s="2">
        <v>0.2</v>
      </c>
      <c r="V18" s="3">
        <v>0</v>
      </c>
    </row>
    <row r="19" spans="19:29" ht="15.75" thickBot="1">
      <c r="S19" s="10">
        <v>3</v>
      </c>
      <c r="T19" s="4">
        <v>0.1</v>
      </c>
      <c r="U19" s="4">
        <v>0</v>
      </c>
      <c r="V19" s="2">
        <v>0.2</v>
      </c>
    </row>
    <row r="21" spans="19:29">
      <c r="T21" s="17">
        <f>(3*$S$17 - 2*T16)*T17</f>
        <v>-0.60000000000000009</v>
      </c>
      <c r="U21" s="17">
        <f t="shared" ref="U21:V21" si="0">(3*$S$17 - 2*U16)*U17</f>
        <v>-0.5</v>
      </c>
      <c r="V21" s="17">
        <f t="shared" si="0"/>
        <v>-1.1000000000000001</v>
      </c>
      <c r="X21" s="18"/>
      <c r="Y21" s="18"/>
      <c r="Z21" s="18"/>
      <c r="AA21" s="18">
        <f>(9*($S17*$S17) - 12*$S17*T$16+4*(T$16*T$16)) *T17</f>
        <v>1.8</v>
      </c>
      <c r="AB21" s="18">
        <f t="shared" ref="AB21:AC21" si="1">(9*($S17*$S17) - 12*$S17*U$16+4*(U$16*U$16)) *U17</f>
        <v>2.5</v>
      </c>
      <c r="AC21" s="18">
        <f t="shared" si="1"/>
        <v>12.100000000000001</v>
      </c>
    </row>
    <row r="22" spans="19:29">
      <c r="T22" s="17">
        <f>(3*$S$18 - 2*T$16)*T18</f>
        <v>0.30000000000000004</v>
      </c>
      <c r="U22" s="17">
        <f t="shared" ref="U22:V22" si="2">(3*$S$18 - 2*U$16)*U18</f>
        <v>0.2</v>
      </c>
      <c r="V22" s="17">
        <f t="shared" si="2"/>
        <v>0</v>
      </c>
      <c r="X22" s="18"/>
      <c r="Y22" s="18"/>
      <c r="Z22" s="18"/>
      <c r="AA22" s="18">
        <f t="shared" ref="AA22:AA23" si="3">(9*($S18*$S18) - 12*$S18*T$16+4*(T$16*T$16)) *T18</f>
        <v>0.9</v>
      </c>
      <c r="AB22" s="18">
        <f t="shared" ref="AB22:AB23" si="4">(9*($S18*$S18) - 12*$S18*U$16+4*(U$16*U$16)) *U18</f>
        <v>0.2</v>
      </c>
      <c r="AC22" s="18">
        <f t="shared" ref="AC22:AC23" si="5">(9*($S18*$S18) - 12*$S18*V$16+4*(V$16*V$16)) *V18</f>
        <v>0</v>
      </c>
    </row>
    <row r="23" spans="19:29">
      <c r="T23" s="17">
        <f>(3*$S$19- 2*T$16)*T19</f>
        <v>0.9</v>
      </c>
      <c r="U23" s="17">
        <f t="shared" ref="U23:V23" si="6">(3*$S$19- 2*U$16)*U19</f>
        <v>0</v>
      </c>
      <c r="V23" s="17">
        <f t="shared" si="6"/>
        <v>0.2</v>
      </c>
      <c r="X23" s="18"/>
      <c r="Y23" s="18"/>
      <c r="Z23" s="18"/>
      <c r="AA23" s="18">
        <f t="shared" si="3"/>
        <v>8.1</v>
      </c>
      <c r="AB23" s="18">
        <f t="shared" si="4"/>
        <v>0</v>
      </c>
      <c r="AC23" s="18">
        <f t="shared" si="5"/>
        <v>0.2</v>
      </c>
    </row>
    <row r="24" spans="19:29">
      <c r="T24" s="17"/>
      <c r="U24" s="17"/>
      <c r="V24" s="17"/>
      <c r="X24" s="18"/>
      <c r="Y24" s="18"/>
      <c r="Z24" s="18"/>
      <c r="AA24" s="18"/>
      <c r="AB24" s="18"/>
      <c r="AC24" s="18"/>
    </row>
    <row r="25" spans="19:29">
      <c r="T25" s="17" t="s">
        <v>18</v>
      </c>
      <c r="U25" s="17"/>
      <c r="V25" s="17">
        <f>SUM(T21:V23)/6</f>
        <v>-0.10000000000000002</v>
      </c>
      <c r="X25" s="18" t="s">
        <v>20</v>
      </c>
      <c r="Y25" s="18"/>
      <c r="Z25" s="18"/>
      <c r="AA25" s="18">
        <f>SUM(AA21:AC23)/36</f>
        <v>0.71666666666666667</v>
      </c>
      <c r="AB25" s="18"/>
      <c r="AC25" s="18"/>
    </row>
    <row r="28" spans="19:29">
      <c r="T28" s="19" t="s">
        <v>19</v>
      </c>
      <c r="U28" s="19"/>
      <c r="V28" s="19">
        <f>AA25-(V25*V25)</f>
        <v>0.70666666666666667</v>
      </c>
    </row>
    <row r="29" spans="19:29">
      <c r="T29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5:G17"/>
  <sheetViews>
    <sheetView tabSelected="1" workbookViewId="0">
      <selection activeCell="M14" sqref="M14"/>
    </sheetView>
  </sheetViews>
  <sheetFormatPr defaultRowHeight="15"/>
  <sheetData>
    <row r="5" spans="4:7">
      <c r="D5" s="1" t="s">
        <v>21</v>
      </c>
      <c r="E5" s="1"/>
    </row>
    <row r="8" spans="4:7" ht="15.75" thickBot="1">
      <c r="D8" s="6" t="s">
        <v>0</v>
      </c>
      <c r="E8" s="7">
        <v>0</v>
      </c>
      <c r="F8" s="7">
        <v>1</v>
      </c>
      <c r="G8" s="8">
        <v>4</v>
      </c>
    </row>
    <row r="9" spans="4:7" ht="15.75" thickBot="1">
      <c r="D9" s="9">
        <v>-1</v>
      </c>
      <c r="E9" s="2">
        <v>0.2</v>
      </c>
      <c r="F9" s="2">
        <v>0.1</v>
      </c>
      <c r="G9" s="3">
        <v>0.1</v>
      </c>
    </row>
    <row r="10" spans="4:7" ht="15.75" thickBot="1">
      <c r="D10" s="9">
        <v>1</v>
      </c>
      <c r="E10" s="2">
        <v>0.1</v>
      </c>
      <c r="F10" s="2">
        <v>0.2</v>
      </c>
      <c r="G10" s="3">
        <v>0</v>
      </c>
    </row>
    <row r="11" spans="4:7">
      <c r="D11" s="10">
        <v>3</v>
      </c>
      <c r="E11" s="4">
        <v>0.1</v>
      </c>
      <c r="F11" s="4">
        <v>0</v>
      </c>
      <c r="G11" s="5">
        <v>0.2</v>
      </c>
    </row>
    <row r="13" spans="4:7">
      <c r="E13" s="20">
        <f>(($D9-E$8)^SQRT(E$8))*E9</f>
        <v>0.2</v>
      </c>
      <c r="F13" s="20">
        <f>(($D9-F$8)^SQRT(F$8))*F9</f>
        <v>-0.2</v>
      </c>
      <c r="G13" s="20">
        <f t="shared" ref="F13:G13" si="0">(($D9-G$8)^SQRT(G$8))*G9</f>
        <v>2.5</v>
      </c>
    </row>
    <row r="14" spans="4:7">
      <c r="E14" s="20">
        <f t="shared" ref="E14:G14" si="1">(($D10-E$8)^SQRT(E$8))*E10</f>
        <v>0.1</v>
      </c>
      <c r="F14" s="20">
        <f t="shared" si="1"/>
        <v>0</v>
      </c>
      <c r="G14" s="20">
        <f t="shared" si="1"/>
        <v>0</v>
      </c>
    </row>
    <row r="15" spans="4:7">
      <c r="E15" s="20">
        <f t="shared" ref="E15:G15" si="2">(($D11-E$8)^SQRT(E$8))*E11</f>
        <v>0.1</v>
      </c>
      <c r="F15" s="20">
        <f t="shared" si="2"/>
        <v>0</v>
      </c>
      <c r="G15" s="20">
        <f t="shared" si="2"/>
        <v>0.2</v>
      </c>
    </row>
    <row r="16" spans="4:7">
      <c r="E16" s="20"/>
      <c r="F16" s="20"/>
      <c r="G16" s="20"/>
    </row>
    <row r="17" spans="5:7">
      <c r="E17" s="21" t="s">
        <v>22</v>
      </c>
      <c r="F17" s="21"/>
      <c r="G17" s="21">
        <f>SUM(E13:G15)</f>
        <v>2.9000000000000004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zad1</vt:lpstr>
      <vt:lpstr>zad2</vt:lpstr>
      <vt:lpstr>zad3</vt:lpstr>
      <vt:lpstr>zad4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2024-05-08T13:17:39Z</dcterms:modified>
</cp:coreProperties>
</file>