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9F969FAE-FF9E-4EC0-AA16-1939DED2F026}" xr6:coauthVersionLast="46" xr6:coauthVersionMax="46" xr10:uidLastSave="{00000000-0000-0000-0000-000000000000}"/>
  <bookViews>
    <workbookView xWindow="1520" yWindow="152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AM11" i="1" s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AM22" i="1" s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AM28" i="1" s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AM34" i="1" s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AM40" i="1" s="1"/>
  <c r="AP40" i="1" s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AM46" i="1" s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AM52" i="1" s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AM58" i="1" s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AM64" i="1" s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AM70" i="1" s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AM76" i="1" s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AM81" i="1" s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AM88" i="1" s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AM96" i="1" s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AM112" i="1" s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AM124" i="1" s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AM132" i="1" s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AM144" i="1" s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AM164" i="1" s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AM184" i="1" s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AM196" i="1" s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AM204" i="1" s="1"/>
  <c r="AP204" i="1" s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AM216" i="1" s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AM224" i="1" s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V231" i="1" s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AM244" i="1" s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AM255" i="1" s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V261" i="1" s="1"/>
  <c r="Q262" i="1"/>
  <c r="R262" i="1"/>
  <c r="S262" i="1"/>
  <c r="Q263" i="1"/>
  <c r="R263" i="1"/>
  <c r="S263" i="1"/>
  <c r="Q264" i="1"/>
  <c r="R264" i="1"/>
  <c r="AM264" i="1" s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U274" i="1" s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AM284" i="1" s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AM292" i="1" s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AM300" i="1" s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U310" i="1" s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AN318" i="1" s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AM323" i="1" s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AN330" i="1" s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AM335" i="1" s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AN342" i="1" s="1"/>
  <c r="Q343" i="1"/>
  <c r="R343" i="1"/>
  <c r="S343" i="1"/>
  <c r="Q344" i="1"/>
  <c r="R344" i="1"/>
  <c r="S344" i="1"/>
  <c r="AN344" i="1" s="1"/>
  <c r="Q345" i="1"/>
  <c r="R345" i="1"/>
  <c r="S345" i="1"/>
  <c r="Q346" i="1"/>
  <c r="R346" i="1"/>
  <c r="S346" i="1"/>
  <c r="Q347" i="1"/>
  <c r="R347" i="1"/>
  <c r="AM347" i="1" s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AN354" i="1" s="1"/>
  <c r="Q355" i="1"/>
  <c r="R355" i="1"/>
  <c r="S355" i="1"/>
  <c r="Q356" i="1"/>
  <c r="R356" i="1"/>
  <c r="S356" i="1"/>
  <c r="AN356" i="1" s="1"/>
  <c r="Q357" i="1"/>
  <c r="R357" i="1"/>
  <c r="S357" i="1"/>
  <c r="Q358" i="1"/>
  <c r="R358" i="1"/>
  <c r="S358" i="1"/>
  <c r="Q359" i="1"/>
  <c r="R359" i="1"/>
  <c r="AM359" i="1" s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U365" i="1" s="1"/>
  <c r="S365" i="1"/>
  <c r="Q366" i="1"/>
  <c r="R366" i="1"/>
  <c r="S366" i="1"/>
  <c r="Q367" i="1"/>
  <c r="R367" i="1"/>
  <c r="S367" i="1"/>
  <c r="Q368" i="1"/>
  <c r="R368" i="1"/>
  <c r="S368" i="1"/>
  <c r="AN368" i="1" s="1"/>
  <c r="Q369" i="1"/>
  <c r="R369" i="1"/>
  <c r="S369" i="1"/>
  <c r="Q370" i="1"/>
  <c r="R370" i="1"/>
  <c r="S370" i="1"/>
  <c r="Q371" i="1"/>
  <c r="R371" i="1"/>
  <c r="AM371" i="1" s="1"/>
  <c r="S371" i="1"/>
  <c r="Q372" i="1"/>
  <c r="R372" i="1"/>
  <c r="S372" i="1"/>
  <c r="Q373" i="1"/>
  <c r="R373" i="1"/>
  <c r="S373" i="1"/>
  <c r="Q374" i="1"/>
  <c r="R374" i="1"/>
  <c r="U374" i="1" s="1"/>
  <c r="S374" i="1"/>
  <c r="Q375" i="1"/>
  <c r="R375" i="1"/>
  <c r="S375" i="1"/>
  <c r="Q376" i="1"/>
  <c r="R376" i="1"/>
  <c r="S376" i="1"/>
  <c r="Q377" i="1"/>
  <c r="R377" i="1"/>
  <c r="S377" i="1"/>
  <c r="Q378" i="1"/>
  <c r="R378" i="1"/>
  <c r="AM378" i="1" s="1"/>
  <c r="S378" i="1"/>
  <c r="AN378" i="1" s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AM385" i="1" s="1"/>
  <c r="S385" i="1"/>
  <c r="Q386" i="1"/>
  <c r="R386" i="1"/>
  <c r="S386" i="1"/>
  <c r="Q387" i="1"/>
  <c r="R387" i="1"/>
  <c r="S387" i="1"/>
  <c r="Q388" i="1"/>
  <c r="R388" i="1"/>
  <c r="AM388" i="1" s="1"/>
  <c r="S388" i="1"/>
  <c r="Q389" i="1"/>
  <c r="R389" i="1"/>
  <c r="S389" i="1"/>
  <c r="Q390" i="1"/>
  <c r="R390" i="1"/>
  <c r="S390" i="1"/>
  <c r="Q391" i="1"/>
  <c r="R391" i="1"/>
  <c r="S391" i="1"/>
  <c r="Q392" i="1"/>
  <c r="T392" i="1" s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AM397" i="1" s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AN401" i="1" s="1"/>
  <c r="Q402" i="1"/>
  <c r="R402" i="1"/>
  <c r="S402" i="1"/>
  <c r="Q403" i="1"/>
  <c r="R403" i="1"/>
  <c r="S403" i="1"/>
  <c r="Q404" i="1"/>
  <c r="R404" i="1"/>
  <c r="S404" i="1"/>
  <c r="Q405" i="1"/>
  <c r="R405" i="1"/>
  <c r="S405" i="1"/>
  <c r="AN405" i="1" s="1"/>
  <c r="Q406" i="1"/>
  <c r="R406" i="1"/>
  <c r="S406" i="1"/>
  <c r="Q407" i="1"/>
  <c r="R407" i="1"/>
  <c r="S407" i="1"/>
  <c r="AN407" i="1" s="1"/>
  <c r="Q408" i="1"/>
  <c r="R408" i="1"/>
  <c r="S408" i="1"/>
  <c r="Q409" i="1"/>
  <c r="R409" i="1"/>
  <c r="S409" i="1"/>
  <c r="AN409" i="1" s="1"/>
  <c r="Q410" i="1"/>
  <c r="R410" i="1"/>
  <c r="S410" i="1"/>
  <c r="Q411" i="1"/>
  <c r="R411" i="1"/>
  <c r="S411" i="1"/>
  <c r="AN411" i="1" s="1"/>
  <c r="AQ411" i="1" s="1"/>
  <c r="Q412" i="1"/>
  <c r="R412" i="1"/>
  <c r="S412" i="1"/>
  <c r="Q413" i="1"/>
  <c r="R413" i="1"/>
  <c r="S413" i="1"/>
  <c r="Q414" i="1"/>
  <c r="R414" i="1"/>
  <c r="S414" i="1"/>
  <c r="Q415" i="1"/>
  <c r="R415" i="1"/>
  <c r="S415" i="1"/>
  <c r="AN415" i="1" s="1"/>
  <c r="Q416" i="1"/>
  <c r="AL416" i="1" s="1"/>
  <c r="R416" i="1"/>
  <c r="S416" i="1"/>
  <c r="Q417" i="1"/>
  <c r="R417" i="1"/>
  <c r="S417" i="1"/>
  <c r="AN417" i="1" s="1"/>
  <c r="AQ417" i="1" s="1"/>
  <c r="Q418" i="1"/>
  <c r="R418" i="1"/>
  <c r="S418" i="1"/>
  <c r="V418" i="1" s="1"/>
  <c r="Q419" i="1"/>
  <c r="R419" i="1"/>
  <c r="S419" i="1"/>
  <c r="AN419" i="1" s="1"/>
  <c r="AQ419" i="1" s="1"/>
  <c r="Q420" i="1"/>
  <c r="R420" i="1"/>
  <c r="S420" i="1"/>
  <c r="Q421" i="1"/>
  <c r="R421" i="1"/>
  <c r="S421" i="1"/>
  <c r="AN421" i="1" s="1"/>
  <c r="Q422" i="1"/>
  <c r="R422" i="1"/>
  <c r="S422" i="1"/>
  <c r="Q423" i="1"/>
  <c r="R423" i="1"/>
  <c r="S423" i="1"/>
  <c r="AN423" i="1" s="1"/>
  <c r="AQ423" i="1" s="1"/>
  <c r="Q424" i="1"/>
  <c r="R424" i="1"/>
  <c r="S424" i="1"/>
  <c r="Q425" i="1"/>
  <c r="R425" i="1"/>
  <c r="S425" i="1"/>
  <c r="AN425" i="1" s="1"/>
  <c r="Q426" i="1"/>
  <c r="R426" i="1"/>
  <c r="S426" i="1"/>
  <c r="Q427" i="1"/>
  <c r="R427" i="1"/>
  <c r="S427" i="1"/>
  <c r="Q428" i="1"/>
  <c r="R428" i="1"/>
  <c r="S428" i="1"/>
  <c r="Q429" i="1"/>
  <c r="R429" i="1"/>
  <c r="S429" i="1"/>
  <c r="AN429" i="1" s="1"/>
  <c r="Q430" i="1"/>
  <c r="R430" i="1"/>
  <c r="S430" i="1"/>
  <c r="Q431" i="1"/>
  <c r="R431" i="1"/>
  <c r="S431" i="1"/>
  <c r="Q432" i="1"/>
  <c r="R432" i="1"/>
  <c r="S432" i="1"/>
  <c r="Q433" i="1"/>
  <c r="R433" i="1"/>
  <c r="S433" i="1"/>
  <c r="AN433" i="1" s="1"/>
  <c r="Q434" i="1"/>
  <c r="AL434" i="1" s="1"/>
  <c r="AO434" i="1" s="1"/>
  <c r="R434" i="1"/>
  <c r="S434" i="1"/>
  <c r="Q435" i="1"/>
  <c r="R435" i="1"/>
  <c r="S435" i="1"/>
  <c r="AN435" i="1" s="1"/>
  <c r="AQ435" i="1" s="1"/>
  <c r="Q436" i="1"/>
  <c r="R436" i="1"/>
  <c r="S436" i="1"/>
  <c r="Q437" i="1"/>
  <c r="R437" i="1"/>
  <c r="S437" i="1"/>
  <c r="AN437" i="1" s="1"/>
  <c r="Q438" i="1"/>
  <c r="R438" i="1"/>
  <c r="S438" i="1"/>
  <c r="Q439" i="1"/>
  <c r="R439" i="1"/>
  <c r="S439" i="1"/>
  <c r="AN439" i="1" s="1"/>
  <c r="Q440" i="1"/>
  <c r="R440" i="1"/>
  <c r="S440" i="1"/>
  <c r="Q441" i="1"/>
  <c r="R441" i="1"/>
  <c r="S441" i="1"/>
  <c r="AN441" i="1" s="1"/>
  <c r="AQ441" i="1" s="1"/>
  <c r="Q442" i="1"/>
  <c r="R442" i="1"/>
  <c r="S442" i="1"/>
  <c r="Q443" i="1"/>
  <c r="R443" i="1"/>
  <c r="S443" i="1"/>
  <c r="AN443" i="1" s="1"/>
  <c r="AQ443" i="1" s="1"/>
  <c r="Q444" i="1"/>
  <c r="R444" i="1"/>
  <c r="S444" i="1"/>
  <c r="Q445" i="1"/>
  <c r="R445" i="1"/>
  <c r="S445" i="1"/>
  <c r="AN445" i="1" s="1"/>
  <c r="AQ445" i="1" s="1"/>
  <c r="Q446" i="1"/>
  <c r="R446" i="1"/>
  <c r="S446" i="1"/>
  <c r="Q447" i="1"/>
  <c r="R447" i="1"/>
  <c r="S447" i="1"/>
  <c r="AN447" i="1" s="1"/>
  <c r="AQ447" i="1" s="1"/>
  <c r="Q448" i="1"/>
  <c r="AL448" i="1" s="1"/>
  <c r="AO448" i="1" s="1"/>
  <c r="R448" i="1"/>
  <c r="S448" i="1"/>
  <c r="V448" i="1" s="1"/>
  <c r="Q449" i="1"/>
  <c r="R449" i="1"/>
  <c r="S449" i="1"/>
  <c r="AN449" i="1" s="1"/>
  <c r="AQ449" i="1" s="1"/>
  <c r="Q450" i="1"/>
  <c r="R450" i="1"/>
  <c r="S450" i="1"/>
  <c r="Q451" i="1"/>
  <c r="R451" i="1"/>
  <c r="S451" i="1"/>
  <c r="AN451" i="1" s="1"/>
  <c r="AQ451" i="1" s="1"/>
  <c r="Q452" i="1"/>
  <c r="R452" i="1"/>
  <c r="S452" i="1"/>
  <c r="Q453" i="1"/>
  <c r="R453" i="1"/>
  <c r="S453" i="1"/>
  <c r="AN453" i="1" s="1"/>
  <c r="AQ453" i="1" s="1"/>
  <c r="Q454" i="1"/>
  <c r="AL454" i="1" s="1"/>
  <c r="R454" i="1"/>
  <c r="S454" i="1"/>
  <c r="Q455" i="1"/>
  <c r="R455" i="1"/>
  <c r="S455" i="1"/>
  <c r="Q456" i="1"/>
  <c r="R456" i="1"/>
  <c r="S456" i="1"/>
  <c r="Q457" i="1"/>
  <c r="R457" i="1"/>
  <c r="S457" i="1"/>
  <c r="AN457" i="1" s="1"/>
  <c r="Q458" i="1"/>
  <c r="AL458" i="1" s="1"/>
  <c r="R458" i="1"/>
  <c r="S458" i="1"/>
  <c r="Q459" i="1"/>
  <c r="R459" i="1"/>
  <c r="S459" i="1"/>
  <c r="AN459" i="1" s="1"/>
  <c r="Q460" i="1"/>
  <c r="R460" i="1"/>
  <c r="S460" i="1"/>
  <c r="Q461" i="1"/>
  <c r="R461" i="1"/>
  <c r="S461" i="1"/>
  <c r="AN461" i="1" s="1"/>
  <c r="Q462" i="1"/>
  <c r="R462" i="1"/>
  <c r="S462" i="1"/>
  <c r="Q463" i="1"/>
  <c r="R463" i="1"/>
  <c r="S463" i="1"/>
  <c r="AN463" i="1" s="1"/>
  <c r="Q464" i="1"/>
  <c r="R464" i="1"/>
  <c r="S464" i="1"/>
  <c r="Q465" i="1"/>
  <c r="R465" i="1"/>
  <c r="S465" i="1"/>
  <c r="AN465" i="1" s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AM2" i="1"/>
  <c r="AP2" i="1" s="1"/>
  <c r="AN2" i="1"/>
  <c r="AQ2" i="1" s="1"/>
  <c r="AL4" i="1"/>
  <c r="AO4" i="1" s="1"/>
  <c r="AN4" i="1"/>
  <c r="AQ4" i="1" s="1"/>
  <c r="AM6" i="1"/>
  <c r="AM7" i="1"/>
  <c r="AM8" i="1"/>
  <c r="AM9" i="1"/>
  <c r="AM10" i="1"/>
  <c r="AM12" i="1"/>
  <c r="V12" i="1"/>
  <c r="AM13" i="1"/>
  <c r="AM14" i="1"/>
  <c r="AM15" i="1"/>
  <c r="AM16" i="1"/>
  <c r="AM17" i="1"/>
  <c r="AM18" i="1"/>
  <c r="AP18" i="1" s="1"/>
  <c r="AM19" i="1"/>
  <c r="AM20" i="1"/>
  <c r="AM21" i="1"/>
  <c r="AM23" i="1"/>
  <c r="AM24" i="1"/>
  <c r="AM25" i="1"/>
  <c r="AM26" i="1"/>
  <c r="AM27" i="1"/>
  <c r="AM29" i="1"/>
  <c r="AM30" i="1"/>
  <c r="AP30" i="1" s="1"/>
  <c r="AM31" i="1"/>
  <c r="AM32" i="1"/>
  <c r="AP32" i="1" s="1"/>
  <c r="AM33" i="1"/>
  <c r="AM35" i="1"/>
  <c r="AP35" i="1" s="1"/>
  <c r="AM36" i="1"/>
  <c r="AP36" i="1" s="1"/>
  <c r="AM37" i="1"/>
  <c r="AM38" i="1"/>
  <c r="AP38" i="1" s="1"/>
  <c r="AM39" i="1"/>
  <c r="AP39" i="1" s="1"/>
  <c r="U41" i="1"/>
  <c r="U42" i="1"/>
  <c r="AM43" i="1"/>
  <c r="AM44" i="1"/>
  <c r="AP44" i="1" s="1"/>
  <c r="AM45" i="1"/>
  <c r="AP45" i="1" s="1"/>
  <c r="AM47" i="1"/>
  <c r="AM48" i="1"/>
  <c r="AM49" i="1"/>
  <c r="AM50" i="1"/>
  <c r="AP50" i="1" s="1"/>
  <c r="AM51" i="1"/>
  <c r="AM53" i="1"/>
  <c r="AM54" i="1"/>
  <c r="AM55" i="1"/>
  <c r="AM56" i="1"/>
  <c r="AM57" i="1"/>
  <c r="AP57" i="1" s="1"/>
  <c r="AM59" i="1"/>
  <c r="AM60" i="1"/>
  <c r="AM61" i="1"/>
  <c r="AM62" i="1"/>
  <c r="AM63" i="1"/>
  <c r="AM65" i="1"/>
  <c r="AM66" i="1"/>
  <c r="AM67" i="1"/>
  <c r="AM68" i="1"/>
  <c r="AM69" i="1"/>
  <c r="AM71" i="1"/>
  <c r="AM72" i="1"/>
  <c r="AM73" i="1"/>
  <c r="AM74" i="1"/>
  <c r="AM75" i="1"/>
  <c r="AM77" i="1"/>
  <c r="AM78" i="1"/>
  <c r="AM79" i="1"/>
  <c r="T80" i="1"/>
  <c r="AM80" i="1"/>
  <c r="AM82" i="1"/>
  <c r="AM83" i="1"/>
  <c r="AM84" i="1"/>
  <c r="AM85" i="1"/>
  <c r="AM87" i="1"/>
  <c r="AM89" i="1"/>
  <c r="AM91" i="1"/>
  <c r="AM92" i="1"/>
  <c r="AM93" i="1"/>
  <c r="AM95" i="1"/>
  <c r="AM97" i="1"/>
  <c r="AP97" i="1" s="1"/>
  <c r="AM99" i="1"/>
  <c r="AM100" i="1"/>
  <c r="AM101" i="1"/>
  <c r="AM103" i="1"/>
  <c r="T104" i="1"/>
  <c r="AM104" i="1"/>
  <c r="T106" i="1"/>
  <c r="AM107" i="1"/>
  <c r="AM108" i="1"/>
  <c r="AM111" i="1"/>
  <c r="AM115" i="1"/>
  <c r="AM116" i="1"/>
  <c r="AP116" i="1" s="1"/>
  <c r="AM119" i="1"/>
  <c r="AM120" i="1"/>
  <c r="AM123" i="1"/>
  <c r="AM127" i="1"/>
  <c r="T128" i="1"/>
  <c r="AM128" i="1"/>
  <c r="T130" i="1"/>
  <c r="AM131" i="1"/>
  <c r="AM135" i="1"/>
  <c r="AM136" i="1"/>
  <c r="AM139" i="1"/>
  <c r="AM140" i="1"/>
  <c r="AM143" i="1"/>
  <c r="AM147" i="1"/>
  <c r="AM148" i="1"/>
  <c r="AP148" i="1" s="1"/>
  <c r="AM151" i="1"/>
  <c r="AP151" i="1" s="1"/>
  <c r="T152" i="1"/>
  <c r="AM152" i="1"/>
  <c r="T154" i="1"/>
  <c r="AM155" i="1"/>
  <c r="AM156" i="1"/>
  <c r="AP156" i="1" s="1"/>
  <c r="AM159" i="1"/>
  <c r="AP159" i="1" s="1"/>
  <c r="AM160" i="1"/>
  <c r="AP160" i="1" s="1"/>
  <c r="AM163" i="1"/>
  <c r="AM167" i="1"/>
  <c r="AM168" i="1"/>
  <c r="AM171" i="1"/>
  <c r="AM172" i="1"/>
  <c r="AM175" i="1"/>
  <c r="T176" i="1"/>
  <c r="AM176" i="1"/>
  <c r="T178" i="1"/>
  <c r="AM179" i="1"/>
  <c r="AM180" i="1"/>
  <c r="AP180" i="1" s="1"/>
  <c r="AM183" i="1"/>
  <c r="AM187" i="1"/>
  <c r="AM188" i="1"/>
  <c r="AM191" i="1"/>
  <c r="AP191" i="1" s="1"/>
  <c r="AM192" i="1"/>
  <c r="AM195" i="1"/>
  <c r="AM199" i="1"/>
  <c r="T200" i="1"/>
  <c r="AM200" i="1"/>
  <c r="T202" i="1"/>
  <c r="AM203" i="1"/>
  <c r="AM207" i="1"/>
  <c r="AM208" i="1"/>
  <c r="AP208" i="1" s="1"/>
  <c r="AM211" i="1"/>
  <c r="AM212" i="1"/>
  <c r="AM215" i="1"/>
  <c r="U217" i="1"/>
  <c r="U218" i="1"/>
  <c r="AM219" i="1"/>
  <c r="AM220" i="1"/>
  <c r="AM223" i="1"/>
  <c r="AM227" i="1"/>
  <c r="AM228" i="1"/>
  <c r="AM231" i="1"/>
  <c r="AM232" i="1"/>
  <c r="T233" i="1"/>
  <c r="AM235" i="1"/>
  <c r="AM236" i="1"/>
  <c r="AM239" i="1"/>
  <c r="AM240" i="1"/>
  <c r="AM243" i="1"/>
  <c r="T246" i="1"/>
  <c r="AM247" i="1"/>
  <c r="AM248" i="1"/>
  <c r="AM251" i="1"/>
  <c r="AM252" i="1"/>
  <c r="AM256" i="1"/>
  <c r="AM259" i="1"/>
  <c r="AM260" i="1"/>
  <c r="AM263" i="1"/>
  <c r="AM267" i="1"/>
  <c r="AM268" i="1"/>
  <c r="AM271" i="1"/>
  <c r="AM272" i="1"/>
  <c r="U273" i="1"/>
  <c r="AM275" i="1"/>
  <c r="AM276" i="1"/>
  <c r="AM279" i="1"/>
  <c r="AM280" i="1"/>
  <c r="AM283" i="1"/>
  <c r="U285" i="1"/>
  <c r="U286" i="1"/>
  <c r="AM287" i="1"/>
  <c r="AM288" i="1"/>
  <c r="AM291" i="1"/>
  <c r="AM295" i="1"/>
  <c r="AP295" i="1" s="1"/>
  <c r="AM296" i="1"/>
  <c r="U297" i="1"/>
  <c r="U298" i="1"/>
  <c r="AM299" i="1"/>
  <c r="AM303" i="1"/>
  <c r="AM304" i="1"/>
  <c r="AP304" i="1" s="1"/>
  <c r="AM307" i="1"/>
  <c r="AM308" i="1"/>
  <c r="U309" i="1"/>
  <c r="AM311" i="1"/>
  <c r="AM312" i="1"/>
  <c r="AP312" i="1" s="1"/>
  <c r="AL315" i="1"/>
  <c r="AO315" i="1" s="1"/>
  <c r="AM315" i="1"/>
  <c r="AP315" i="1" s="1"/>
  <c r="AM318" i="1"/>
  <c r="AN320" i="1"/>
  <c r="AL321" i="1"/>
  <c r="U321" i="1"/>
  <c r="U322" i="1"/>
  <c r="AL323" i="1"/>
  <c r="AM325" i="1"/>
  <c r="AL326" i="1"/>
  <c r="AL328" i="1"/>
  <c r="AM328" i="1"/>
  <c r="AM330" i="1"/>
  <c r="AN332" i="1"/>
  <c r="AL333" i="1"/>
  <c r="U333" i="1"/>
  <c r="U334" i="1"/>
  <c r="AL335" i="1"/>
  <c r="AM337" i="1"/>
  <c r="AL338" i="1"/>
  <c r="AL340" i="1"/>
  <c r="AM340" i="1"/>
  <c r="AM342" i="1"/>
  <c r="AL345" i="1"/>
  <c r="U345" i="1"/>
  <c r="U346" i="1"/>
  <c r="AL347" i="1"/>
  <c r="AM349" i="1"/>
  <c r="AL350" i="1"/>
  <c r="AL352" i="1"/>
  <c r="AO352" i="1" s="1"/>
  <c r="AM352" i="1"/>
  <c r="AP352" i="1" s="1"/>
  <c r="AM354" i="1"/>
  <c r="T356" i="1"/>
  <c r="U356" i="1"/>
  <c r="AL357" i="1"/>
  <c r="AL359" i="1"/>
  <c r="AM361" i="1"/>
  <c r="AL362" i="1"/>
  <c r="AL364" i="1"/>
  <c r="AM364" i="1"/>
  <c r="T365" i="1"/>
  <c r="AM366" i="1"/>
  <c r="AN366" i="1"/>
  <c r="AL369" i="1"/>
  <c r="AL371" i="1"/>
  <c r="AM373" i="1"/>
  <c r="T374" i="1"/>
  <c r="AL376" i="1"/>
  <c r="AM376" i="1"/>
  <c r="AN380" i="1"/>
  <c r="AL381" i="1"/>
  <c r="AL383" i="1"/>
  <c r="AM383" i="1"/>
  <c r="AL386" i="1"/>
  <c r="AL388" i="1"/>
  <c r="AM390" i="1"/>
  <c r="AP390" i="1" s="1"/>
  <c r="AN390" i="1"/>
  <c r="AQ390" i="1" s="1"/>
  <c r="U392" i="1"/>
  <c r="AN392" i="1"/>
  <c r="AL393" i="1"/>
  <c r="AO393" i="1" s="1"/>
  <c r="AL395" i="1"/>
  <c r="AM395" i="1"/>
  <c r="AL398" i="1"/>
  <c r="AN399" i="1"/>
  <c r="AL400" i="1"/>
  <c r="T401" i="1"/>
  <c r="U401" i="1"/>
  <c r="AL402" i="1"/>
  <c r="AN403" i="1"/>
  <c r="AL404" i="1"/>
  <c r="AL406" i="1"/>
  <c r="AL408" i="1"/>
  <c r="V408" i="1"/>
  <c r="T409" i="1"/>
  <c r="AL410" i="1"/>
  <c r="AL412" i="1"/>
  <c r="AN413" i="1"/>
  <c r="T414" i="1"/>
  <c r="T415" i="1"/>
  <c r="AL418" i="1"/>
  <c r="T420" i="1"/>
  <c r="AL422" i="1"/>
  <c r="U423" i="1"/>
  <c r="AL424" i="1"/>
  <c r="V424" i="1"/>
  <c r="AL426" i="1"/>
  <c r="AO426" i="1" s="1"/>
  <c r="AN427" i="1"/>
  <c r="AL428" i="1"/>
  <c r="AO428" i="1" s="1"/>
  <c r="U428" i="1"/>
  <c r="U429" i="1"/>
  <c r="AL430" i="1"/>
  <c r="AN431" i="1"/>
  <c r="AL432" i="1"/>
  <c r="T433" i="1"/>
  <c r="U434" i="1"/>
  <c r="AL435" i="1"/>
  <c r="AO435" i="1" s="1"/>
  <c r="AL436" i="1"/>
  <c r="AL437" i="1"/>
  <c r="AL438" i="1"/>
  <c r="AL439" i="1"/>
  <c r="AL440" i="1"/>
  <c r="AL441" i="1"/>
  <c r="AO441" i="1" s="1"/>
  <c r="AL442" i="1"/>
  <c r="AO442" i="1" s="1"/>
  <c r="V442" i="1"/>
  <c r="AL443" i="1"/>
  <c r="AO443" i="1" s="1"/>
  <c r="T444" i="1"/>
  <c r="AL445" i="1"/>
  <c r="AO445" i="1" s="1"/>
  <c r="AL446" i="1"/>
  <c r="AO446" i="1" s="1"/>
  <c r="AL447" i="1"/>
  <c r="AO447" i="1" s="1"/>
  <c r="U447" i="1"/>
  <c r="AL449" i="1"/>
  <c r="AO449" i="1" s="1"/>
  <c r="AL450" i="1"/>
  <c r="AO450" i="1" s="1"/>
  <c r="AL451" i="1"/>
  <c r="AO451" i="1" s="1"/>
  <c r="AL452" i="1"/>
  <c r="AO452" i="1" s="1"/>
  <c r="U452" i="1"/>
  <c r="AL453" i="1"/>
  <c r="AO453" i="1" s="1"/>
  <c r="U453" i="1"/>
  <c r="AL455" i="1"/>
  <c r="AN455" i="1"/>
  <c r="AL456" i="1"/>
  <c r="T457" i="1"/>
  <c r="U458" i="1"/>
  <c r="AL459" i="1"/>
  <c r="AL460" i="1"/>
  <c r="AL461" i="1"/>
  <c r="T462" i="1"/>
  <c r="AL463" i="1"/>
  <c r="AL464" i="1"/>
  <c r="AL465" i="1"/>
  <c r="AC4" i="1"/>
  <c r="AB4" i="1"/>
  <c r="T463" i="1" l="1"/>
  <c r="AO463" i="1" s="1"/>
  <c r="U168" i="1"/>
  <c r="AP168" i="1" s="1"/>
  <c r="U84" i="1"/>
  <c r="AP84" i="1" s="1"/>
  <c r="T451" i="1"/>
  <c r="U72" i="1"/>
  <c r="AP72" i="1" s="1"/>
  <c r="T350" i="1"/>
  <c r="AO350" i="1" s="1"/>
  <c r="U60" i="1"/>
  <c r="AP60" i="1" s="1"/>
  <c r="T321" i="1"/>
  <c r="AO321" i="1" s="1"/>
  <c r="AL462" i="1"/>
  <c r="AO462" i="1" s="1"/>
  <c r="U179" i="1"/>
  <c r="AP179" i="1" s="1"/>
  <c r="AL401" i="1"/>
  <c r="AO401" i="1" s="1"/>
  <c r="T439" i="1"/>
  <c r="AO439" i="1" s="1"/>
  <c r="U287" i="1"/>
  <c r="AP287" i="1" s="1"/>
  <c r="U143" i="1"/>
  <c r="AP143" i="1" s="1"/>
  <c r="U48" i="1"/>
  <c r="AP48" i="1" s="1"/>
  <c r="AM309" i="1"/>
  <c r="AP309" i="1" s="1"/>
  <c r="T424" i="1"/>
  <c r="AO424" i="1" s="1"/>
  <c r="U251" i="1"/>
  <c r="AP251" i="1" s="1"/>
  <c r="U132" i="1"/>
  <c r="AP132" i="1" s="1"/>
  <c r="U36" i="1"/>
  <c r="AL233" i="1"/>
  <c r="AO233" i="1" s="1"/>
  <c r="T406" i="1"/>
  <c r="AO406" i="1" s="1"/>
  <c r="U215" i="1"/>
  <c r="AP215" i="1" s="1"/>
  <c r="U107" i="1"/>
  <c r="AP107" i="1" s="1"/>
  <c r="U24" i="1"/>
  <c r="AP24" i="1" s="1"/>
  <c r="AL176" i="1"/>
  <c r="AO176" i="1" s="1"/>
  <c r="U385" i="1"/>
  <c r="AP385" i="1" s="1"/>
  <c r="U204" i="1"/>
  <c r="U12" i="1"/>
  <c r="AP12" i="1" s="1"/>
  <c r="AL106" i="1"/>
  <c r="AO106" i="1" s="1"/>
  <c r="V439" i="1"/>
  <c r="AQ439" i="1" s="1"/>
  <c r="V423" i="1"/>
  <c r="V405" i="1"/>
  <c r="AQ405" i="1" s="1"/>
  <c r="U371" i="1"/>
  <c r="AP371" i="1" s="1"/>
  <c r="U349" i="1"/>
  <c r="AP349" i="1" s="1"/>
  <c r="U312" i="1"/>
  <c r="U276" i="1"/>
  <c r="AP276" i="1" s="1"/>
  <c r="U240" i="1"/>
  <c r="AP240" i="1" s="1"/>
  <c r="U99" i="1"/>
  <c r="AP99" i="1" s="1"/>
  <c r="U83" i="1"/>
  <c r="AP83" i="1" s="1"/>
  <c r="U71" i="1"/>
  <c r="AP71" i="1" s="1"/>
  <c r="U59" i="1"/>
  <c r="AP59" i="1" s="1"/>
  <c r="U47" i="1"/>
  <c r="AP47" i="1" s="1"/>
  <c r="U35" i="1"/>
  <c r="U23" i="1"/>
  <c r="AP23" i="1" s="1"/>
  <c r="U11" i="1"/>
  <c r="AP11" i="1" s="1"/>
  <c r="AM447" i="1"/>
  <c r="AP447" i="1" s="1"/>
  <c r="AM374" i="1"/>
  <c r="AP374" i="1" s="1"/>
  <c r="AM274" i="1"/>
  <c r="AP274" i="1" s="1"/>
  <c r="V459" i="1"/>
  <c r="AQ459" i="1" s="1"/>
  <c r="V447" i="1"/>
  <c r="V435" i="1"/>
  <c r="T418" i="1"/>
  <c r="AO418" i="1" s="1"/>
  <c r="T400" i="1"/>
  <c r="AO400" i="1" s="1"/>
  <c r="T371" i="1"/>
  <c r="AO371" i="1" s="1"/>
  <c r="U335" i="1"/>
  <c r="AP335" i="1" s="1"/>
  <c r="U311" i="1"/>
  <c r="AP311" i="1" s="1"/>
  <c r="U275" i="1"/>
  <c r="AP275" i="1" s="1"/>
  <c r="U239" i="1"/>
  <c r="AP239" i="1" s="1"/>
  <c r="U203" i="1"/>
  <c r="AP203" i="1" s="1"/>
  <c r="U167" i="1"/>
  <c r="AP167" i="1" s="1"/>
  <c r="U131" i="1"/>
  <c r="AP131" i="1" s="1"/>
  <c r="U96" i="1"/>
  <c r="AP96" i="1" s="1"/>
  <c r="U80" i="1"/>
  <c r="AP80" i="1" s="1"/>
  <c r="U68" i="1"/>
  <c r="AP68" i="1" s="1"/>
  <c r="U56" i="1"/>
  <c r="AP56" i="1" s="1"/>
  <c r="U44" i="1"/>
  <c r="U32" i="1"/>
  <c r="U20" i="1"/>
  <c r="AP20" i="1" s="1"/>
  <c r="U8" i="1"/>
  <c r="AP8" i="1" s="1"/>
  <c r="AM434" i="1"/>
  <c r="AP434" i="1" s="1"/>
  <c r="AL374" i="1"/>
  <c r="AO374" i="1" s="1"/>
  <c r="AM273" i="1"/>
  <c r="AP273" i="1" s="1"/>
  <c r="AL104" i="1"/>
  <c r="AO104" i="1" s="1"/>
  <c r="T459" i="1"/>
  <c r="AO459" i="1" s="1"/>
  <c r="T447" i="1"/>
  <c r="T435" i="1"/>
  <c r="V417" i="1"/>
  <c r="V399" i="1"/>
  <c r="AQ399" i="1" s="1"/>
  <c r="U364" i="1"/>
  <c r="AP364" i="1" s="1"/>
  <c r="T335" i="1"/>
  <c r="AO335" i="1" s="1"/>
  <c r="U300" i="1"/>
  <c r="AP300" i="1" s="1"/>
  <c r="U264" i="1"/>
  <c r="AP264" i="1" s="1"/>
  <c r="U228" i="1"/>
  <c r="AP228" i="1" s="1"/>
  <c r="U192" i="1"/>
  <c r="AP192" i="1" s="1"/>
  <c r="U156" i="1"/>
  <c r="U120" i="1"/>
  <c r="AP120" i="1" s="1"/>
  <c r="U95" i="1"/>
  <c r="AP95" i="1" s="1"/>
  <c r="U79" i="1"/>
  <c r="AP79" i="1" s="1"/>
  <c r="U67" i="1"/>
  <c r="AP67" i="1" s="1"/>
  <c r="U55" i="1"/>
  <c r="AP55" i="1" s="1"/>
  <c r="U43" i="1"/>
  <c r="AP43" i="1" s="1"/>
  <c r="U31" i="1"/>
  <c r="AP31" i="1" s="1"/>
  <c r="U19" i="1"/>
  <c r="AP19" i="1" s="1"/>
  <c r="U7" i="1"/>
  <c r="AP7" i="1" s="1"/>
  <c r="AL433" i="1"/>
  <c r="AO433" i="1" s="1"/>
  <c r="AM346" i="1"/>
  <c r="AP346" i="1" s="1"/>
  <c r="V463" i="1"/>
  <c r="AQ463" i="1" s="1"/>
  <c r="V455" i="1"/>
  <c r="AQ455" i="1" s="1"/>
  <c r="V443" i="1"/>
  <c r="T430" i="1"/>
  <c r="AO430" i="1" s="1"/>
  <c r="T412" i="1"/>
  <c r="AO412" i="1" s="1"/>
  <c r="T393" i="1"/>
  <c r="T364" i="1"/>
  <c r="AO364" i="1" s="1"/>
  <c r="U328" i="1"/>
  <c r="AP328" i="1" s="1"/>
  <c r="U299" i="1"/>
  <c r="AP299" i="1" s="1"/>
  <c r="U263" i="1"/>
  <c r="AP263" i="1" s="1"/>
  <c r="U227" i="1"/>
  <c r="AP227" i="1" s="1"/>
  <c r="U191" i="1"/>
  <c r="U155" i="1"/>
  <c r="AP155" i="1" s="1"/>
  <c r="U119" i="1"/>
  <c r="AP119" i="1" s="1"/>
  <c r="U91" i="1"/>
  <c r="AP91" i="1" s="1"/>
  <c r="U76" i="1"/>
  <c r="AP76" i="1" s="1"/>
  <c r="U64" i="1"/>
  <c r="AP64" i="1" s="1"/>
  <c r="U52" i="1"/>
  <c r="AP52" i="1" s="1"/>
  <c r="U40" i="1"/>
  <c r="U28" i="1"/>
  <c r="AP28" i="1" s="1"/>
  <c r="U16" i="1"/>
  <c r="AP16" i="1" s="1"/>
  <c r="V2" i="1"/>
  <c r="AL420" i="1"/>
  <c r="AO420" i="1" s="1"/>
  <c r="AM345" i="1"/>
  <c r="AP345" i="1" s="1"/>
  <c r="AN231" i="1"/>
  <c r="AQ231" i="1" s="1"/>
  <c r="AM42" i="1"/>
  <c r="AP42" i="1" s="1"/>
  <c r="V451" i="1"/>
  <c r="T455" i="1"/>
  <c r="AO455" i="1" s="1"/>
  <c r="T443" i="1"/>
  <c r="V429" i="1"/>
  <c r="AQ429" i="1" s="1"/>
  <c r="V411" i="1"/>
  <c r="T386" i="1"/>
  <c r="AO386" i="1" s="1"/>
  <c r="T357" i="1"/>
  <c r="AO357" i="1" s="1"/>
  <c r="T328" i="1"/>
  <c r="AO328" i="1" s="1"/>
  <c r="U288" i="1"/>
  <c r="AP288" i="1" s="1"/>
  <c r="U252" i="1"/>
  <c r="AP252" i="1" s="1"/>
  <c r="U216" i="1"/>
  <c r="AP216" i="1" s="1"/>
  <c r="U180" i="1"/>
  <c r="U144" i="1"/>
  <c r="AP144" i="1" s="1"/>
  <c r="U108" i="1"/>
  <c r="AP108" i="1" s="1"/>
  <c r="U87" i="1"/>
  <c r="AP87" i="1" s="1"/>
  <c r="U75" i="1"/>
  <c r="AP75" i="1" s="1"/>
  <c r="U63" i="1"/>
  <c r="AP63" i="1" s="1"/>
  <c r="U51" i="1"/>
  <c r="AP51" i="1" s="1"/>
  <c r="U39" i="1"/>
  <c r="U27" i="1"/>
  <c r="AP27" i="1" s="1"/>
  <c r="U15" i="1"/>
  <c r="AP15" i="1" s="1"/>
  <c r="AM401" i="1"/>
  <c r="AP401" i="1" s="1"/>
  <c r="AM310" i="1"/>
  <c r="AP310" i="1" s="1"/>
  <c r="AL178" i="1"/>
  <c r="AO178" i="1" s="1"/>
  <c r="AM41" i="1"/>
  <c r="AP41" i="1" s="1"/>
  <c r="AN458" i="1"/>
  <c r="V458" i="1"/>
  <c r="AN454" i="1"/>
  <c r="V454" i="1"/>
  <c r="AN450" i="1"/>
  <c r="AQ450" i="1" s="1"/>
  <c r="V450" i="1"/>
  <c r="AN444" i="1"/>
  <c r="AQ444" i="1" s="1"/>
  <c r="V444" i="1"/>
  <c r="AN440" i="1"/>
  <c r="V440" i="1"/>
  <c r="V436" i="1"/>
  <c r="AN436" i="1"/>
  <c r="AN430" i="1"/>
  <c r="V430" i="1"/>
  <c r="AN414" i="1"/>
  <c r="V414" i="1"/>
  <c r="AN404" i="1"/>
  <c r="V404" i="1"/>
  <c r="AN398" i="1"/>
  <c r="V398" i="1"/>
  <c r="AN386" i="1"/>
  <c r="V386" i="1"/>
  <c r="AN382" i="1"/>
  <c r="V382" i="1"/>
  <c r="AN376" i="1"/>
  <c r="V376" i="1"/>
  <c r="AN362" i="1"/>
  <c r="V362" i="1"/>
  <c r="AN350" i="1"/>
  <c r="V350" i="1"/>
  <c r="AN338" i="1"/>
  <c r="V338" i="1"/>
  <c r="AN326" i="1"/>
  <c r="V326" i="1"/>
  <c r="AN316" i="1"/>
  <c r="V316" i="1"/>
  <c r="AN308" i="1"/>
  <c r="V308" i="1"/>
  <c r="AN306" i="1"/>
  <c r="V306" i="1"/>
  <c r="AN298" i="1"/>
  <c r="V298" i="1"/>
  <c r="AN294" i="1"/>
  <c r="V294" i="1"/>
  <c r="AN288" i="1"/>
  <c r="V288" i="1"/>
  <c r="AN282" i="1"/>
  <c r="V282" i="1"/>
  <c r="AN276" i="1"/>
  <c r="V276" i="1"/>
  <c r="AN272" i="1"/>
  <c r="V272" i="1"/>
  <c r="AN266" i="1"/>
  <c r="V266" i="1"/>
  <c r="AN262" i="1"/>
  <c r="V262" i="1"/>
  <c r="AN256" i="1"/>
  <c r="V256" i="1"/>
  <c r="AN252" i="1"/>
  <c r="V252" i="1"/>
  <c r="AN246" i="1"/>
  <c r="V246" i="1"/>
  <c r="AN242" i="1"/>
  <c r="V242" i="1"/>
  <c r="AN236" i="1"/>
  <c r="V236" i="1"/>
  <c r="AN230" i="1"/>
  <c r="V230" i="1"/>
  <c r="AN226" i="1"/>
  <c r="V226" i="1"/>
  <c r="AN218" i="1"/>
  <c r="V218" i="1"/>
  <c r="AN216" i="1"/>
  <c r="V216" i="1"/>
  <c r="AN208" i="1"/>
  <c r="AQ208" i="1" s="1"/>
  <c r="V208" i="1"/>
  <c r="AN202" i="1"/>
  <c r="V202" i="1"/>
  <c r="AN198" i="1"/>
  <c r="V198" i="1"/>
  <c r="AN192" i="1"/>
  <c r="V192" i="1"/>
  <c r="AN190" i="1"/>
  <c r="AQ190" i="1" s="1"/>
  <c r="V190" i="1"/>
  <c r="AN182" i="1"/>
  <c r="V182" i="1"/>
  <c r="AN178" i="1"/>
  <c r="V178" i="1"/>
  <c r="AN174" i="1"/>
  <c r="V174" i="1"/>
  <c r="AN168" i="1"/>
  <c r="V168" i="1"/>
  <c r="AN164" i="1"/>
  <c r="V164" i="1"/>
  <c r="AN158" i="1"/>
  <c r="V158" i="1"/>
  <c r="AN152" i="1"/>
  <c r="V152" i="1"/>
  <c r="AN148" i="1"/>
  <c r="AQ148" i="1" s="1"/>
  <c r="V148" i="1"/>
  <c r="AN142" i="1"/>
  <c r="V142" i="1"/>
  <c r="AN140" i="1"/>
  <c r="V140" i="1"/>
  <c r="AN132" i="1"/>
  <c r="V132" i="1"/>
  <c r="AM460" i="1"/>
  <c r="U460" i="1"/>
  <c r="U446" i="1"/>
  <c r="AM446" i="1"/>
  <c r="AP446" i="1" s="1"/>
  <c r="U440" i="1"/>
  <c r="AM440" i="1"/>
  <c r="AM432" i="1"/>
  <c r="U432" i="1"/>
  <c r="AM426" i="1"/>
  <c r="AP426" i="1" s="1"/>
  <c r="U426" i="1"/>
  <c r="U418" i="1"/>
  <c r="AM418" i="1"/>
  <c r="AM412" i="1"/>
  <c r="U412" i="1"/>
  <c r="U404" i="1"/>
  <c r="AM404" i="1"/>
  <c r="AM396" i="1"/>
  <c r="U396" i="1"/>
  <c r="AM380" i="1"/>
  <c r="U380" i="1"/>
  <c r="AM372" i="1"/>
  <c r="U372" i="1"/>
  <c r="AM348" i="1"/>
  <c r="U348" i="1"/>
  <c r="AM344" i="1"/>
  <c r="U344" i="1"/>
  <c r="U338" i="1"/>
  <c r="AM338" i="1"/>
  <c r="AM332" i="1"/>
  <c r="U332" i="1"/>
  <c r="U326" i="1"/>
  <c r="AM326" i="1"/>
  <c r="AM320" i="1"/>
  <c r="U320" i="1"/>
  <c r="AM314" i="1"/>
  <c r="AP314" i="1" s="1"/>
  <c r="U314" i="1"/>
  <c r="U294" i="1"/>
  <c r="AM294" i="1"/>
  <c r="U282" i="1"/>
  <c r="AM282" i="1"/>
  <c r="AM278" i="1"/>
  <c r="U278" i="1"/>
  <c r="AM250" i="1"/>
  <c r="U250" i="1"/>
  <c r="AM234" i="1"/>
  <c r="U234" i="1"/>
  <c r="AM182" i="1"/>
  <c r="U182" i="1"/>
  <c r="AM178" i="1"/>
  <c r="U178" i="1"/>
  <c r="AM174" i="1"/>
  <c r="U174" i="1"/>
  <c r="AM158" i="1"/>
  <c r="U158" i="1"/>
  <c r="AM134" i="1"/>
  <c r="U134" i="1"/>
  <c r="AM130" i="1"/>
  <c r="U130" i="1"/>
  <c r="AM126" i="1"/>
  <c r="U126" i="1"/>
  <c r="AM122" i="1"/>
  <c r="U122" i="1"/>
  <c r="AM118" i="1"/>
  <c r="U118" i="1"/>
  <c r="AM102" i="1"/>
  <c r="U102" i="1"/>
  <c r="AM98" i="1"/>
  <c r="U98" i="1"/>
  <c r="AM86" i="1"/>
  <c r="U86" i="1"/>
  <c r="U378" i="1"/>
  <c r="AP378" i="1" s="1"/>
  <c r="V356" i="1"/>
  <c r="AQ356" i="1" s="1"/>
  <c r="AN418" i="1"/>
  <c r="AQ418" i="1" s="1"/>
  <c r="AL396" i="1"/>
  <c r="T396" i="1"/>
  <c r="AL394" i="1"/>
  <c r="AO394" i="1" s="1"/>
  <c r="T394" i="1"/>
  <c r="AL390" i="1"/>
  <c r="AO390" i="1" s="1"/>
  <c r="T390" i="1"/>
  <c r="AL384" i="1"/>
  <c r="T384" i="1"/>
  <c r="AL382" i="1"/>
  <c r="T382" i="1"/>
  <c r="AL380" i="1"/>
  <c r="T380" i="1"/>
  <c r="AL378" i="1"/>
  <c r="T378" i="1"/>
  <c r="AL372" i="1"/>
  <c r="T372" i="1"/>
  <c r="AL370" i="1"/>
  <c r="T370" i="1"/>
  <c r="AL368" i="1"/>
  <c r="T368" i="1"/>
  <c r="AL366" i="1"/>
  <c r="T366" i="1"/>
  <c r="AL360" i="1"/>
  <c r="T360" i="1"/>
  <c r="AL358" i="1"/>
  <c r="T358" i="1"/>
  <c r="AL354" i="1"/>
  <c r="T354" i="1"/>
  <c r="AL348" i="1"/>
  <c r="T348" i="1"/>
  <c r="AL346" i="1"/>
  <c r="T346" i="1"/>
  <c r="AL344" i="1"/>
  <c r="T344" i="1"/>
  <c r="AL342" i="1"/>
  <c r="T342" i="1"/>
  <c r="AL336" i="1"/>
  <c r="T336" i="1"/>
  <c r="AL334" i="1"/>
  <c r="T334" i="1"/>
  <c r="AL332" i="1"/>
  <c r="T332" i="1"/>
  <c r="AL330" i="1"/>
  <c r="T330" i="1"/>
  <c r="AL324" i="1"/>
  <c r="T324" i="1"/>
  <c r="AL322" i="1"/>
  <c r="T322" i="1"/>
  <c r="AL320" i="1"/>
  <c r="T320" i="1"/>
  <c r="AL318" i="1"/>
  <c r="T318" i="1"/>
  <c r="AL316" i="1"/>
  <c r="T316" i="1"/>
  <c r="AL314" i="1"/>
  <c r="AO314" i="1" s="1"/>
  <c r="T314" i="1"/>
  <c r="AL312" i="1"/>
  <c r="AO312" i="1" s="1"/>
  <c r="T312" i="1"/>
  <c r="AL310" i="1"/>
  <c r="T310" i="1"/>
  <c r="AL308" i="1"/>
  <c r="T308" i="1"/>
  <c r="AL306" i="1"/>
  <c r="T306" i="1"/>
  <c r="AL304" i="1"/>
  <c r="AO304" i="1" s="1"/>
  <c r="T304" i="1"/>
  <c r="AL302" i="1"/>
  <c r="T302" i="1"/>
  <c r="AL300" i="1"/>
  <c r="T300" i="1"/>
  <c r="AL298" i="1"/>
  <c r="T298" i="1"/>
  <c r="AL296" i="1"/>
  <c r="T296" i="1"/>
  <c r="AL294" i="1"/>
  <c r="T294" i="1"/>
  <c r="AL292" i="1"/>
  <c r="T292" i="1"/>
  <c r="AL290" i="1"/>
  <c r="T290" i="1"/>
  <c r="AL288" i="1"/>
  <c r="T288" i="1"/>
  <c r="AL286" i="1"/>
  <c r="T286" i="1"/>
  <c r="AL284" i="1"/>
  <c r="T284" i="1"/>
  <c r="AL282" i="1"/>
  <c r="T282" i="1"/>
  <c r="AL280" i="1"/>
  <c r="T280" i="1"/>
  <c r="AL278" i="1"/>
  <c r="T278" i="1"/>
  <c r="AL276" i="1"/>
  <c r="T276" i="1"/>
  <c r="AL274" i="1"/>
  <c r="T274" i="1"/>
  <c r="AL272" i="1"/>
  <c r="T272" i="1"/>
  <c r="AL270" i="1"/>
  <c r="T270" i="1"/>
  <c r="AL268" i="1"/>
  <c r="T268" i="1"/>
  <c r="AL266" i="1"/>
  <c r="T266" i="1"/>
  <c r="T264" i="1"/>
  <c r="AL264" i="1"/>
  <c r="AL262" i="1"/>
  <c r="T262" i="1"/>
  <c r="T260" i="1"/>
  <c r="AL260" i="1"/>
  <c r="AL258" i="1"/>
  <c r="T258" i="1"/>
  <c r="AL256" i="1"/>
  <c r="T256" i="1"/>
  <c r="AL254" i="1"/>
  <c r="T254" i="1"/>
  <c r="T252" i="1"/>
  <c r="AL252" i="1"/>
  <c r="AL250" i="1"/>
  <c r="T250" i="1"/>
  <c r="AL248" i="1"/>
  <c r="T248" i="1"/>
  <c r="AL244" i="1"/>
  <c r="T244" i="1"/>
  <c r="AL242" i="1"/>
  <c r="T242" i="1"/>
  <c r="T240" i="1"/>
  <c r="AL240" i="1"/>
  <c r="AL238" i="1"/>
  <c r="T238" i="1"/>
  <c r="T236" i="1"/>
  <c r="AL236" i="1"/>
  <c r="AL234" i="1"/>
  <c r="T234" i="1"/>
  <c r="AL232" i="1"/>
  <c r="T232" i="1"/>
  <c r="AL230" i="1"/>
  <c r="T230" i="1"/>
  <c r="T228" i="1"/>
  <c r="AL228" i="1"/>
  <c r="AL226" i="1"/>
  <c r="T226" i="1"/>
  <c r="AL224" i="1"/>
  <c r="T224" i="1"/>
  <c r="T222" i="1"/>
  <c r="AL222" i="1"/>
  <c r="AL220" i="1"/>
  <c r="T220" i="1"/>
  <c r="AL218" i="1"/>
  <c r="T218" i="1"/>
  <c r="T216" i="1"/>
  <c r="AL216" i="1"/>
  <c r="AL214" i="1"/>
  <c r="T214" i="1"/>
  <c r="T212" i="1"/>
  <c r="AL212" i="1"/>
  <c r="AL210" i="1"/>
  <c r="T210" i="1"/>
  <c r="AL208" i="1"/>
  <c r="AO208" i="1" s="1"/>
  <c r="T208" i="1"/>
  <c r="AL206" i="1"/>
  <c r="AO206" i="1" s="1"/>
  <c r="T206" i="1"/>
  <c r="AL204" i="1"/>
  <c r="AO204" i="1" s="1"/>
  <c r="T204" i="1"/>
  <c r="T198" i="1"/>
  <c r="AL198" i="1"/>
  <c r="AL196" i="1"/>
  <c r="T196" i="1"/>
  <c r="T194" i="1"/>
  <c r="AL194" i="1"/>
  <c r="T192" i="1"/>
  <c r="AL192" i="1"/>
  <c r="T190" i="1"/>
  <c r="AL190" i="1"/>
  <c r="AO190" i="1" s="1"/>
  <c r="AL188" i="1"/>
  <c r="T188" i="1"/>
  <c r="T186" i="1"/>
  <c r="AL186" i="1"/>
  <c r="T184" i="1"/>
  <c r="AL184" i="1"/>
  <c r="T182" i="1"/>
  <c r="AL182" i="1"/>
  <c r="AL180" i="1"/>
  <c r="AO180" i="1" s="1"/>
  <c r="T180" i="1"/>
  <c r="T174" i="1"/>
  <c r="AL174" i="1"/>
  <c r="AL172" i="1"/>
  <c r="T172" i="1"/>
  <c r="T170" i="1"/>
  <c r="AL170" i="1"/>
  <c r="T168" i="1"/>
  <c r="AL168" i="1"/>
  <c r="T166" i="1"/>
  <c r="AL166" i="1"/>
  <c r="AL164" i="1"/>
  <c r="T164" i="1"/>
  <c r="T162" i="1"/>
  <c r="AL162" i="1"/>
  <c r="AO162" i="1" s="1"/>
  <c r="T160" i="1"/>
  <c r="AL160" i="1"/>
  <c r="AO160" i="1" s="1"/>
  <c r="T158" i="1"/>
  <c r="AL158" i="1"/>
  <c r="AL156" i="1"/>
  <c r="AO156" i="1" s="1"/>
  <c r="T156" i="1"/>
  <c r="T150" i="1"/>
  <c r="AL150" i="1"/>
  <c r="AO150" i="1" s="1"/>
  <c r="AL148" i="1"/>
  <c r="AO148" i="1" s="1"/>
  <c r="T148" i="1"/>
  <c r="T146" i="1"/>
  <c r="AL146" i="1"/>
  <c r="T144" i="1"/>
  <c r="AL144" i="1"/>
  <c r="T142" i="1"/>
  <c r="AL142" i="1"/>
  <c r="AL140" i="1"/>
  <c r="T140" i="1"/>
  <c r="T138" i="1"/>
  <c r="AL138" i="1"/>
  <c r="T136" i="1"/>
  <c r="AL136" i="1"/>
  <c r="T134" i="1"/>
  <c r="AL134" i="1"/>
  <c r="AL132" i="1"/>
  <c r="T132" i="1"/>
  <c r="T126" i="1"/>
  <c r="AL126" i="1"/>
  <c r="AL124" i="1"/>
  <c r="T124" i="1"/>
  <c r="T122" i="1"/>
  <c r="AL122" i="1"/>
  <c r="T120" i="1"/>
  <c r="AL120" i="1"/>
  <c r="T118" i="1"/>
  <c r="AL118" i="1"/>
  <c r="AL116" i="1"/>
  <c r="AO116" i="1" s="1"/>
  <c r="T116" i="1"/>
  <c r="T114" i="1"/>
  <c r="AL114" i="1"/>
  <c r="T112" i="1"/>
  <c r="AL112" i="1"/>
  <c r="T110" i="1"/>
  <c r="AL110" i="1"/>
  <c r="AL108" i="1"/>
  <c r="T108" i="1"/>
  <c r="T102" i="1"/>
  <c r="AL102" i="1"/>
  <c r="AL100" i="1"/>
  <c r="T100" i="1"/>
  <c r="T98" i="1"/>
  <c r="AL98" i="1"/>
  <c r="T96" i="1"/>
  <c r="AL96" i="1"/>
  <c r="T94" i="1"/>
  <c r="AL94" i="1"/>
  <c r="AL92" i="1"/>
  <c r="T92" i="1"/>
  <c r="T90" i="1"/>
  <c r="AL90" i="1"/>
  <c r="T88" i="1"/>
  <c r="AL88" i="1"/>
  <c r="T86" i="1"/>
  <c r="AL86" i="1"/>
  <c r="AL84" i="1"/>
  <c r="T84" i="1"/>
  <c r="AL82" i="1"/>
  <c r="T82" i="1"/>
  <c r="AL78" i="1"/>
  <c r="T78" i="1"/>
  <c r="T76" i="1"/>
  <c r="AL76" i="1"/>
  <c r="AL74" i="1"/>
  <c r="T74" i="1"/>
  <c r="AL72" i="1"/>
  <c r="T72" i="1"/>
  <c r="AL70" i="1"/>
  <c r="T70" i="1"/>
  <c r="T68" i="1"/>
  <c r="AL68" i="1"/>
  <c r="AL66" i="1"/>
  <c r="T66" i="1"/>
  <c r="T64" i="1"/>
  <c r="AL64" i="1"/>
  <c r="AL62" i="1"/>
  <c r="T62" i="1"/>
  <c r="AL60" i="1"/>
  <c r="T60" i="1"/>
  <c r="AL58" i="1"/>
  <c r="T58" i="1"/>
  <c r="T56" i="1"/>
  <c r="AL56" i="1"/>
  <c r="AL54" i="1"/>
  <c r="T54" i="1"/>
  <c r="T52" i="1"/>
  <c r="AL52" i="1"/>
  <c r="AL50" i="1"/>
  <c r="AO50" i="1" s="1"/>
  <c r="T50" i="1"/>
  <c r="AL48" i="1"/>
  <c r="T48" i="1"/>
  <c r="AL46" i="1"/>
  <c r="T46" i="1"/>
  <c r="AL44" i="1"/>
  <c r="AO44" i="1" s="1"/>
  <c r="T44" i="1"/>
  <c r="AL42" i="1"/>
  <c r="T42" i="1"/>
  <c r="AL40" i="1"/>
  <c r="T40" i="1"/>
  <c r="AL38" i="1"/>
  <c r="AO38" i="1" s="1"/>
  <c r="T38" i="1"/>
  <c r="AL36" i="1"/>
  <c r="AO36" i="1" s="1"/>
  <c r="T36" i="1"/>
  <c r="AL34" i="1"/>
  <c r="T34" i="1"/>
  <c r="AL32" i="1"/>
  <c r="AO32" i="1" s="1"/>
  <c r="T32" i="1"/>
  <c r="AL30" i="1"/>
  <c r="AO30" i="1" s="1"/>
  <c r="T30" i="1"/>
  <c r="T28" i="1"/>
  <c r="AL28" i="1"/>
  <c r="AL26" i="1"/>
  <c r="T26" i="1"/>
  <c r="AL24" i="1"/>
  <c r="T24" i="1"/>
  <c r="AL22" i="1"/>
  <c r="T22" i="1"/>
  <c r="AL20" i="1"/>
  <c r="T20" i="1"/>
  <c r="AL18" i="1"/>
  <c r="AO18" i="1" s="1"/>
  <c r="T18" i="1"/>
  <c r="AL16" i="1"/>
  <c r="T16" i="1"/>
  <c r="AL14" i="1"/>
  <c r="T14" i="1"/>
  <c r="AL12" i="1"/>
  <c r="T12" i="1"/>
  <c r="AL10" i="1"/>
  <c r="T10" i="1"/>
  <c r="T8" i="1"/>
  <c r="AL8" i="1"/>
  <c r="AL6" i="1"/>
  <c r="T6" i="1"/>
  <c r="AL2" i="1"/>
  <c r="AO2" i="1" s="1"/>
  <c r="T2" i="1"/>
  <c r="T458" i="1"/>
  <c r="AO458" i="1" s="1"/>
  <c r="T454" i="1"/>
  <c r="AO454" i="1" s="1"/>
  <c r="T450" i="1"/>
  <c r="T446" i="1"/>
  <c r="T442" i="1"/>
  <c r="T438" i="1"/>
  <c r="AO438" i="1" s="1"/>
  <c r="T434" i="1"/>
  <c r="T428" i="1"/>
  <c r="T422" i="1"/>
  <c r="AO422" i="1" s="1"/>
  <c r="T416" i="1"/>
  <c r="AO416" i="1" s="1"/>
  <c r="T410" i="1"/>
  <c r="AO410" i="1" s="1"/>
  <c r="T404" i="1"/>
  <c r="AO404" i="1" s="1"/>
  <c r="T398" i="1"/>
  <c r="AO398" i="1" s="1"/>
  <c r="V390" i="1"/>
  <c r="U383" i="1"/>
  <c r="AP383" i="1" s="1"/>
  <c r="U376" i="1"/>
  <c r="AP376" i="1" s="1"/>
  <c r="T369" i="1"/>
  <c r="AO369" i="1" s="1"/>
  <c r="T362" i="1"/>
  <c r="AO362" i="1" s="1"/>
  <c r="V354" i="1"/>
  <c r="AQ354" i="1" s="1"/>
  <c r="U347" i="1"/>
  <c r="AP347" i="1" s="1"/>
  <c r="U340" i="1"/>
  <c r="T333" i="1"/>
  <c r="AO333" i="1" s="1"/>
  <c r="T326" i="1"/>
  <c r="AO326" i="1" s="1"/>
  <c r="V318" i="1"/>
  <c r="AQ318" i="1" s="1"/>
  <c r="U308" i="1"/>
  <c r="AP308" i="1" s="1"/>
  <c r="U296" i="1"/>
  <c r="AP296" i="1" s="1"/>
  <c r="U284" i="1"/>
  <c r="AP284" i="1" s="1"/>
  <c r="U272" i="1"/>
  <c r="AP272" i="1" s="1"/>
  <c r="U260" i="1"/>
  <c r="AP260" i="1" s="1"/>
  <c r="U248" i="1"/>
  <c r="AP248" i="1" s="1"/>
  <c r="U236" i="1"/>
  <c r="AP236" i="1" s="1"/>
  <c r="U224" i="1"/>
  <c r="AP224" i="1" s="1"/>
  <c r="U212" i="1"/>
  <c r="AP212" i="1" s="1"/>
  <c r="U200" i="1"/>
  <c r="AP200" i="1" s="1"/>
  <c r="U188" i="1"/>
  <c r="AP188" i="1" s="1"/>
  <c r="U176" i="1"/>
  <c r="AP176" i="1" s="1"/>
  <c r="U164" i="1"/>
  <c r="AP164" i="1" s="1"/>
  <c r="U152" i="1"/>
  <c r="AP152" i="1" s="1"/>
  <c r="U140" i="1"/>
  <c r="AP140" i="1" s="1"/>
  <c r="U128" i="1"/>
  <c r="AP128" i="1" s="1"/>
  <c r="U116" i="1"/>
  <c r="U104" i="1"/>
  <c r="AP104" i="1" s="1"/>
  <c r="U92" i="1"/>
  <c r="AP92" i="1" s="1"/>
  <c r="AM458" i="1"/>
  <c r="AP458" i="1" s="1"/>
  <c r="AL444" i="1"/>
  <c r="AO444" i="1" s="1"/>
  <c r="AM429" i="1"/>
  <c r="AP429" i="1" s="1"/>
  <c r="AL415" i="1"/>
  <c r="AO415" i="1" s="1"/>
  <c r="AM392" i="1"/>
  <c r="AP392" i="1" s="1"/>
  <c r="AM365" i="1"/>
  <c r="AP365" i="1" s="1"/>
  <c r="AM334" i="1"/>
  <c r="AP334" i="1" s="1"/>
  <c r="AM298" i="1"/>
  <c r="AP298" i="1" s="1"/>
  <c r="AN261" i="1"/>
  <c r="AQ261" i="1" s="1"/>
  <c r="AM218" i="1"/>
  <c r="AP218" i="1" s="1"/>
  <c r="AL154" i="1"/>
  <c r="AO154" i="1" s="1"/>
  <c r="AL80" i="1"/>
  <c r="AO80" i="1" s="1"/>
  <c r="V460" i="1"/>
  <c r="AN460" i="1"/>
  <c r="AN434" i="1"/>
  <c r="AQ434" i="1" s="1"/>
  <c r="V434" i="1"/>
  <c r="AN422" i="1"/>
  <c r="V422" i="1"/>
  <c r="AN410" i="1"/>
  <c r="V410" i="1"/>
  <c r="AN396" i="1"/>
  <c r="V396" i="1"/>
  <c r="AN370" i="1"/>
  <c r="V370" i="1"/>
  <c r="AN346" i="1"/>
  <c r="V346" i="1"/>
  <c r="AN334" i="1"/>
  <c r="V334" i="1"/>
  <c r="AN310" i="1"/>
  <c r="V310" i="1"/>
  <c r="AN300" i="1"/>
  <c r="V300" i="1"/>
  <c r="AN290" i="1"/>
  <c r="V290" i="1"/>
  <c r="AN280" i="1"/>
  <c r="V280" i="1"/>
  <c r="AN268" i="1"/>
  <c r="V268" i="1"/>
  <c r="AN254" i="1"/>
  <c r="V254" i="1"/>
  <c r="AN244" i="1"/>
  <c r="V244" i="1"/>
  <c r="AN234" i="1"/>
  <c r="V234" i="1"/>
  <c r="AN220" i="1"/>
  <c r="V220" i="1"/>
  <c r="AN210" i="1"/>
  <c r="V210" i="1"/>
  <c r="AN200" i="1"/>
  <c r="V200" i="1"/>
  <c r="AN186" i="1"/>
  <c r="V186" i="1"/>
  <c r="AN172" i="1"/>
  <c r="V172" i="1"/>
  <c r="AN156" i="1"/>
  <c r="AQ156" i="1" s="1"/>
  <c r="V156" i="1"/>
  <c r="AN138" i="1"/>
  <c r="V138" i="1"/>
  <c r="AN448" i="1"/>
  <c r="AQ448" i="1" s="1"/>
  <c r="AM454" i="1"/>
  <c r="U454" i="1"/>
  <c r="AM436" i="1"/>
  <c r="U436" i="1"/>
  <c r="AM424" i="1"/>
  <c r="U424" i="1"/>
  <c r="AM410" i="1"/>
  <c r="U410" i="1"/>
  <c r="AM402" i="1"/>
  <c r="U402" i="1"/>
  <c r="AM394" i="1"/>
  <c r="AP394" i="1" s="1"/>
  <c r="U394" i="1"/>
  <c r="AM324" i="1"/>
  <c r="U324" i="1"/>
  <c r="AM266" i="1"/>
  <c r="U266" i="1"/>
  <c r="AM230" i="1"/>
  <c r="U230" i="1"/>
  <c r="AM162" i="1"/>
  <c r="AP162" i="1" s="1"/>
  <c r="U162" i="1"/>
  <c r="AM154" i="1"/>
  <c r="U154" i="1"/>
  <c r="AM142" i="1"/>
  <c r="U142" i="1"/>
  <c r="AM114" i="1"/>
  <c r="U114" i="1"/>
  <c r="AN391" i="1"/>
  <c r="V391" i="1"/>
  <c r="AN383" i="1"/>
  <c r="V383" i="1"/>
  <c r="AN379" i="1"/>
  <c r="AQ379" i="1" s="1"/>
  <c r="V379" i="1"/>
  <c r="AN373" i="1"/>
  <c r="V373" i="1"/>
  <c r="AN369" i="1"/>
  <c r="V369" i="1"/>
  <c r="AN363" i="1"/>
  <c r="V363" i="1"/>
  <c r="AN357" i="1"/>
  <c r="V357" i="1"/>
  <c r="AN351" i="1"/>
  <c r="V351" i="1"/>
  <c r="AN347" i="1"/>
  <c r="V347" i="1"/>
  <c r="AN341" i="1"/>
  <c r="V341" i="1"/>
  <c r="AN337" i="1"/>
  <c r="V337" i="1"/>
  <c r="AN331" i="1"/>
  <c r="V331" i="1"/>
  <c r="AN325" i="1"/>
  <c r="V325" i="1"/>
  <c r="AN321" i="1"/>
  <c r="V321" i="1"/>
  <c r="AN317" i="1"/>
  <c r="V317" i="1"/>
  <c r="AN313" i="1"/>
  <c r="AQ313" i="1" s="1"/>
  <c r="V313" i="1"/>
  <c r="AN311" i="1"/>
  <c r="V311" i="1"/>
  <c r="AN309" i="1"/>
  <c r="V309" i="1"/>
  <c r="AN307" i="1"/>
  <c r="V307" i="1"/>
  <c r="AN303" i="1"/>
  <c r="V303" i="1"/>
  <c r="AN301" i="1"/>
  <c r="V301" i="1"/>
  <c r="AN299" i="1"/>
  <c r="V299" i="1"/>
  <c r="AN297" i="1"/>
  <c r="V297" i="1"/>
  <c r="AN295" i="1"/>
  <c r="AQ295" i="1" s="1"/>
  <c r="V295" i="1"/>
  <c r="AN293" i="1"/>
  <c r="AQ293" i="1" s="1"/>
  <c r="V293" i="1"/>
  <c r="AN291" i="1"/>
  <c r="V291" i="1"/>
  <c r="AN289" i="1"/>
  <c r="AQ289" i="1" s="1"/>
  <c r="V289" i="1"/>
  <c r="AN287" i="1"/>
  <c r="V287" i="1"/>
  <c r="AN285" i="1"/>
  <c r="V285" i="1"/>
  <c r="AN283" i="1"/>
  <c r="V283" i="1"/>
  <c r="AN281" i="1"/>
  <c r="V281" i="1"/>
  <c r="AN279" i="1"/>
  <c r="V279" i="1"/>
  <c r="AN277" i="1"/>
  <c r="V277" i="1"/>
  <c r="AN275" i="1"/>
  <c r="V275" i="1"/>
  <c r="AN273" i="1"/>
  <c r="V273" i="1"/>
  <c r="AN271" i="1"/>
  <c r="V271" i="1"/>
  <c r="AN269" i="1"/>
  <c r="V269" i="1"/>
  <c r="AN267" i="1"/>
  <c r="V267" i="1"/>
  <c r="AN265" i="1"/>
  <c r="V265" i="1"/>
  <c r="AN263" i="1"/>
  <c r="V263" i="1"/>
  <c r="AN259" i="1"/>
  <c r="V259" i="1"/>
  <c r="AN257" i="1"/>
  <c r="V257" i="1"/>
  <c r="V255" i="1"/>
  <c r="AN255" i="1"/>
  <c r="AN253" i="1"/>
  <c r="V253" i="1"/>
  <c r="AN251" i="1"/>
  <c r="V251" i="1"/>
  <c r="V249" i="1"/>
  <c r="AN249" i="1"/>
  <c r="AN247" i="1"/>
  <c r="V247" i="1"/>
  <c r="V245" i="1"/>
  <c r="AN245" i="1"/>
  <c r="V243" i="1"/>
  <c r="AN243" i="1"/>
  <c r="AN241" i="1"/>
  <c r="V241" i="1"/>
  <c r="AN239" i="1"/>
  <c r="V239" i="1"/>
  <c r="V237" i="1"/>
  <c r="AN237" i="1"/>
  <c r="AN235" i="1"/>
  <c r="V235" i="1"/>
  <c r="AN233" i="1"/>
  <c r="V233" i="1"/>
  <c r="AN229" i="1"/>
  <c r="V229" i="1"/>
  <c r="AN227" i="1"/>
  <c r="V227" i="1"/>
  <c r="V225" i="1"/>
  <c r="AN225" i="1"/>
  <c r="AN223" i="1"/>
  <c r="V223" i="1"/>
  <c r="V221" i="1"/>
  <c r="AN221" i="1"/>
  <c r="V219" i="1"/>
  <c r="AN219" i="1"/>
  <c r="AN217" i="1"/>
  <c r="V217" i="1"/>
  <c r="AN215" i="1"/>
  <c r="V215" i="1"/>
  <c r="V213" i="1"/>
  <c r="AN213" i="1"/>
  <c r="AN211" i="1"/>
  <c r="V211" i="1"/>
  <c r="AN209" i="1"/>
  <c r="V209" i="1"/>
  <c r="AN207" i="1"/>
  <c r="V207" i="1"/>
  <c r="V205" i="1"/>
  <c r="AN205" i="1"/>
  <c r="AQ205" i="1" s="1"/>
  <c r="AN203" i="1"/>
  <c r="V203" i="1"/>
  <c r="AN201" i="1"/>
  <c r="V201" i="1"/>
  <c r="AN199" i="1"/>
  <c r="V199" i="1"/>
  <c r="AN197" i="1"/>
  <c r="AQ197" i="1" s="1"/>
  <c r="V197" i="1"/>
  <c r="AN195" i="1"/>
  <c r="V195" i="1"/>
  <c r="AN193" i="1"/>
  <c r="V193" i="1"/>
  <c r="AN191" i="1"/>
  <c r="AQ191" i="1" s="1"/>
  <c r="V191" i="1"/>
  <c r="AN189" i="1"/>
  <c r="AQ189" i="1" s="1"/>
  <c r="V189" i="1"/>
  <c r="AN187" i="1"/>
  <c r="V187" i="1"/>
  <c r="AN185" i="1"/>
  <c r="V185" i="1"/>
  <c r="AN183" i="1"/>
  <c r="V183" i="1"/>
  <c r="AN181" i="1"/>
  <c r="V181" i="1"/>
  <c r="AN179" i="1"/>
  <c r="V179" i="1"/>
  <c r="AN177" i="1"/>
  <c r="V177" i="1"/>
  <c r="AN175" i="1"/>
  <c r="V175" i="1"/>
  <c r="AN173" i="1"/>
  <c r="V173" i="1"/>
  <c r="AN171" i="1"/>
  <c r="V171" i="1"/>
  <c r="AN169" i="1"/>
  <c r="AQ169" i="1" s="1"/>
  <c r="V169" i="1"/>
  <c r="AN167" i="1"/>
  <c r="V167" i="1"/>
  <c r="AN165" i="1"/>
  <c r="V165" i="1"/>
  <c r="AN163" i="1"/>
  <c r="V163" i="1"/>
  <c r="AN161" i="1"/>
  <c r="AQ161" i="1" s="1"/>
  <c r="V161" i="1"/>
  <c r="AN159" i="1"/>
  <c r="AQ159" i="1" s="1"/>
  <c r="V159" i="1"/>
  <c r="AN157" i="1"/>
  <c r="V157" i="1"/>
  <c r="AN155" i="1"/>
  <c r="V155" i="1"/>
  <c r="AN153" i="1"/>
  <c r="V153" i="1"/>
  <c r="AN151" i="1"/>
  <c r="AQ151" i="1" s="1"/>
  <c r="V151" i="1"/>
  <c r="AN149" i="1"/>
  <c r="AQ149" i="1" s="1"/>
  <c r="V149" i="1"/>
  <c r="AN147" i="1"/>
  <c r="V147" i="1"/>
  <c r="AN145" i="1"/>
  <c r="V145" i="1"/>
  <c r="AN143" i="1"/>
  <c r="V143" i="1"/>
  <c r="AN141" i="1"/>
  <c r="V141" i="1"/>
  <c r="AN139" i="1"/>
  <c r="V139" i="1"/>
  <c r="AN137" i="1"/>
  <c r="V137" i="1"/>
  <c r="AN135" i="1"/>
  <c r="V135" i="1"/>
  <c r="AN133" i="1"/>
  <c r="V133" i="1"/>
  <c r="AN131" i="1"/>
  <c r="V131" i="1"/>
  <c r="AN129" i="1"/>
  <c r="V129" i="1"/>
  <c r="AN127" i="1"/>
  <c r="V127" i="1"/>
  <c r="AN125" i="1"/>
  <c r="V125" i="1"/>
  <c r="AN123" i="1"/>
  <c r="V123" i="1"/>
  <c r="AN121" i="1"/>
  <c r="V121" i="1"/>
  <c r="AN119" i="1"/>
  <c r="V119" i="1"/>
  <c r="AN117" i="1"/>
  <c r="V117" i="1"/>
  <c r="AN115" i="1"/>
  <c r="V115" i="1"/>
  <c r="AN113" i="1"/>
  <c r="V113" i="1"/>
  <c r="AN111" i="1"/>
  <c r="V111" i="1"/>
  <c r="AN109" i="1"/>
  <c r="V109" i="1"/>
  <c r="AN107" i="1"/>
  <c r="V107" i="1"/>
  <c r="AN105" i="1"/>
  <c r="V105" i="1"/>
  <c r="AN103" i="1"/>
  <c r="V103" i="1"/>
  <c r="AN101" i="1"/>
  <c r="V101" i="1"/>
  <c r="AN99" i="1"/>
  <c r="V99" i="1"/>
  <c r="AN97" i="1"/>
  <c r="AQ97" i="1" s="1"/>
  <c r="V97" i="1"/>
  <c r="AN95" i="1"/>
  <c r="V95" i="1"/>
  <c r="AN93" i="1"/>
  <c r="V93" i="1"/>
  <c r="AN91" i="1"/>
  <c r="V91" i="1"/>
  <c r="AN89" i="1"/>
  <c r="V89" i="1"/>
  <c r="AN87" i="1"/>
  <c r="V87" i="1"/>
  <c r="AN85" i="1"/>
  <c r="V85" i="1"/>
  <c r="AN83" i="1"/>
  <c r="V83" i="1"/>
  <c r="AN81" i="1"/>
  <c r="V81" i="1"/>
  <c r="AN79" i="1"/>
  <c r="V79" i="1"/>
  <c r="AN77" i="1"/>
  <c r="V77" i="1"/>
  <c r="AN75" i="1"/>
  <c r="V75" i="1"/>
  <c r="AN73" i="1"/>
  <c r="V73" i="1"/>
  <c r="AN71" i="1"/>
  <c r="V71" i="1"/>
  <c r="AN69" i="1"/>
  <c r="V69" i="1"/>
  <c r="AN67" i="1"/>
  <c r="V67" i="1"/>
  <c r="AN65" i="1"/>
  <c r="V65" i="1"/>
  <c r="AN63" i="1"/>
  <c r="V63" i="1"/>
  <c r="AN61" i="1"/>
  <c r="V61" i="1"/>
  <c r="AN59" i="1"/>
  <c r="V59" i="1"/>
  <c r="AN57" i="1"/>
  <c r="AQ57" i="1" s="1"/>
  <c r="V57" i="1"/>
  <c r="AN55" i="1"/>
  <c r="V55" i="1"/>
  <c r="AN53" i="1"/>
  <c r="V53" i="1"/>
  <c r="AN51" i="1"/>
  <c r="V51" i="1"/>
  <c r="AN49" i="1"/>
  <c r="V49" i="1"/>
  <c r="AN47" i="1"/>
  <c r="V47" i="1"/>
  <c r="AN45" i="1"/>
  <c r="AQ45" i="1" s="1"/>
  <c r="V45" i="1"/>
  <c r="AN43" i="1"/>
  <c r="V43" i="1"/>
  <c r="AN41" i="1"/>
  <c r="V41" i="1"/>
  <c r="AN39" i="1"/>
  <c r="AQ39" i="1" s="1"/>
  <c r="V39" i="1"/>
  <c r="AN37" i="1"/>
  <c r="V37" i="1"/>
  <c r="AN35" i="1"/>
  <c r="AQ35" i="1" s="1"/>
  <c r="V35" i="1"/>
  <c r="AN33" i="1"/>
  <c r="V33" i="1"/>
  <c r="AN31" i="1"/>
  <c r="V31" i="1"/>
  <c r="AN29" i="1"/>
  <c r="V29" i="1"/>
  <c r="AN27" i="1"/>
  <c r="V27" i="1"/>
  <c r="AN25" i="1"/>
  <c r="V25" i="1"/>
  <c r="AN23" i="1"/>
  <c r="V23" i="1"/>
  <c r="AN21" i="1"/>
  <c r="V21" i="1"/>
  <c r="AN19" i="1"/>
  <c r="V19" i="1"/>
  <c r="AN17" i="1"/>
  <c r="V17" i="1"/>
  <c r="AN15" i="1"/>
  <c r="V15" i="1"/>
  <c r="AN13" i="1"/>
  <c r="V13" i="1"/>
  <c r="AN11" i="1"/>
  <c r="V11" i="1"/>
  <c r="AN9" i="1"/>
  <c r="V9" i="1"/>
  <c r="AN7" i="1"/>
  <c r="V7" i="1"/>
  <c r="AN5" i="1"/>
  <c r="V5" i="1"/>
  <c r="AN3" i="1"/>
  <c r="AQ3" i="1" s="1"/>
  <c r="V3" i="1"/>
  <c r="V465" i="1"/>
  <c r="AQ465" i="1" s="1"/>
  <c r="V461" i="1"/>
  <c r="AQ461" i="1" s="1"/>
  <c r="V457" i="1"/>
  <c r="AQ457" i="1" s="1"/>
  <c r="V453" i="1"/>
  <c r="V449" i="1"/>
  <c r="V445" i="1"/>
  <c r="V441" i="1"/>
  <c r="V437" i="1"/>
  <c r="AQ437" i="1" s="1"/>
  <c r="V433" i="1"/>
  <c r="AQ433" i="1" s="1"/>
  <c r="V427" i="1"/>
  <c r="AQ427" i="1" s="1"/>
  <c r="V421" i="1"/>
  <c r="AQ421" i="1" s="1"/>
  <c r="V415" i="1"/>
  <c r="AQ415" i="1" s="1"/>
  <c r="V409" i="1"/>
  <c r="AQ409" i="1" s="1"/>
  <c r="V403" i="1"/>
  <c r="AQ403" i="1" s="1"/>
  <c r="U397" i="1"/>
  <c r="AP397" i="1" s="1"/>
  <c r="U390" i="1"/>
  <c r="T383" i="1"/>
  <c r="AO383" i="1" s="1"/>
  <c r="T376" i="1"/>
  <c r="AO376" i="1" s="1"/>
  <c r="V368" i="1"/>
  <c r="AQ368" i="1" s="1"/>
  <c r="U361" i="1"/>
  <c r="AP361" i="1" s="1"/>
  <c r="U354" i="1"/>
  <c r="AP354" i="1" s="1"/>
  <c r="T347" i="1"/>
  <c r="AO347" i="1" s="1"/>
  <c r="T340" i="1"/>
  <c r="AO340" i="1" s="1"/>
  <c r="V332" i="1"/>
  <c r="AQ332" i="1" s="1"/>
  <c r="U325" i="1"/>
  <c r="AP325" i="1" s="1"/>
  <c r="U318" i="1"/>
  <c r="AP318" i="1" s="1"/>
  <c r="U307" i="1"/>
  <c r="AP307" i="1" s="1"/>
  <c r="U295" i="1"/>
  <c r="U283" i="1"/>
  <c r="AP283" i="1" s="1"/>
  <c r="U271" i="1"/>
  <c r="AP271" i="1" s="1"/>
  <c r="U259" i="1"/>
  <c r="AP259" i="1" s="1"/>
  <c r="U247" i="1"/>
  <c r="AP247" i="1" s="1"/>
  <c r="U235" i="1"/>
  <c r="AP235" i="1" s="1"/>
  <c r="U223" i="1"/>
  <c r="AP223" i="1" s="1"/>
  <c r="U211" i="1"/>
  <c r="AP211" i="1" s="1"/>
  <c r="U199" i="1"/>
  <c r="AP199" i="1" s="1"/>
  <c r="U187" i="1"/>
  <c r="AP187" i="1" s="1"/>
  <c r="U175" i="1"/>
  <c r="AP175" i="1" s="1"/>
  <c r="U163" i="1"/>
  <c r="AP163" i="1" s="1"/>
  <c r="U151" i="1"/>
  <c r="U139" i="1"/>
  <c r="AP139" i="1" s="1"/>
  <c r="U127" i="1"/>
  <c r="AP127" i="1" s="1"/>
  <c r="U115" i="1"/>
  <c r="AP115" i="1" s="1"/>
  <c r="U103" i="1"/>
  <c r="AP103" i="1" s="1"/>
  <c r="AL457" i="1"/>
  <c r="AO457" i="1" s="1"/>
  <c r="AN442" i="1"/>
  <c r="AQ442" i="1" s="1"/>
  <c r="AM428" i="1"/>
  <c r="AP428" i="1" s="1"/>
  <c r="AL414" i="1"/>
  <c r="AO414" i="1" s="1"/>
  <c r="AL392" i="1"/>
  <c r="AO392" i="1" s="1"/>
  <c r="AL365" i="1"/>
  <c r="AO365" i="1" s="1"/>
  <c r="AM333" i="1"/>
  <c r="AP333" i="1" s="1"/>
  <c r="AM297" i="1"/>
  <c r="AP297" i="1" s="1"/>
  <c r="AM217" i="1"/>
  <c r="AP217" i="1" s="1"/>
  <c r="AL152" i="1"/>
  <c r="AO152" i="1" s="1"/>
  <c r="AN462" i="1"/>
  <c r="V462" i="1"/>
  <c r="AN452" i="1"/>
  <c r="AQ452" i="1" s="1"/>
  <c r="V452" i="1"/>
  <c r="V432" i="1"/>
  <c r="AN432" i="1"/>
  <c r="AN426" i="1"/>
  <c r="AQ426" i="1" s="1"/>
  <c r="V426" i="1"/>
  <c r="AN416" i="1"/>
  <c r="V416" i="1"/>
  <c r="V406" i="1"/>
  <c r="AN406" i="1"/>
  <c r="AN400" i="1"/>
  <c r="V400" i="1"/>
  <c r="AN384" i="1"/>
  <c r="V384" i="1"/>
  <c r="AN374" i="1"/>
  <c r="V374" i="1"/>
  <c r="AN372" i="1"/>
  <c r="V372" i="1"/>
  <c r="AN364" i="1"/>
  <c r="V364" i="1"/>
  <c r="AN358" i="1"/>
  <c r="V358" i="1"/>
  <c r="AN348" i="1"/>
  <c r="V348" i="1"/>
  <c r="AN340" i="1"/>
  <c r="V340" i="1"/>
  <c r="AN324" i="1"/>
  <c r="V324" i="1"/>
  <c r="AN314" i="1"/>
  <c r="AQ314" i="1" s="1"/>
  <c r="V314" i="1"/>
  <c r="AN304" i="1"/>
  <c r="AQ304" i="1" s="1"/>
  <c r="V304" i="1"/>
  <c r="AN296" i="1"/>
  <c r="V296" i="1"/>
  <c r="AN286" i="1"/>
  <c r="V286" i="1"/>
  <c r="AN278" i="1"/>
  <c r="V278" i="1"/>
  <c r="AN270" i="1"/>
  <c r="V270" i="1"/>
  <c r="AN260" i="1"/>
  <c r="V260" i="1"/>
  <c r="AN250" i="1"/>
  <c r="V250" i="1"/>
  <c r="AN240" i="1"/>
  <c r="V240" i="1"/>
  <c r="AN232" i="1"/>
  <c r="V232" i="1"/>
  <c r="AN224" i="1"/>
  <c r="V224" i="1"/>
  <c r="AN212" i="1"/>
  <c r="V212" i="1"/>
  <c r="AN204" i="1"/>
  <c r="AQ204" i="1" s="1"/>
  <c r="V204" i="1"/>
  <c r="AN194" i="1"/>
  <c r="V194" i="1"/>
  <c r="AN184" i="1"/>
  <c r="V184" i="1"/>
  <c r="AN176" i="1"/>
  <c r="V176" i="1"/>
  <c r="AN166" i="1"/>
  <c r="V166" i="1"/>
  <c r="AN160" i="1"/>
  <c r="AQ160" i="1" s="1"/>
  <c r="V160" i="1"/>
  <c r="AN150" i="1"/>
  <c r="AQ150" i="1" s="1"/>
  <c r="V150" i="1"/>
  <c r="AN144" i="1"/>
  <c r="V144" i="1"/>
  <c r="AN134" i="1"/>
  <c r="V134" i="1"/>
  <c r="AM462" i="1"/>
  <c r="U462" i="1"/>
  <c r="AM456" i="1"/>
  <c r="U456" i="1"/>
  <c r="AM448" i="1"/>
  <c r="AP448" i="1" s="1"/>
  <c r="U448" i="1"/>
  <c r="U442" i="1"/>
  <c r="AM442" i="1"/>
  <c r="AP442" i="1" s="1"/>
  <c r="AM420" i="1"/>
  <c r="AP420" i="1" s="1"/>
  <c r="U420" i="1"/>
  <c r="AM414" i="1"/>
  <c r="U414" i="1"/>
  <c r="U406" i="1"/>
  <c r="AM406" i="1"/>
  <c r="U398" i="1"/>
  <c r="AM398" i="1"/>
  <c r="AM384" i="1"/>
  <c r="U384" i="1"/>
  <c r="AM370" i="1"/>
  <c r="U370" i="1"/>
  <c r="AM360" i="1"/>
  <c r="U360" i="1"/>
  <c r="AM336" i="1"/>
  <c r="U336" i="1"/>
  <c r="U306" i="1"/>
  <c r="AM306" i="1"/>
  <c r="AM290" i="1"/>
  <c r="U290" i="1"/>
  <c r="U270" i="1"/>
  <c r="AM270" i="1"/>
  <c r="AM258" i="1"/>
  <c r="U258" i="1"/>
  <c r="AM254" i="1"/>
  <c r="U254" i="1"/>
  <c r="AM238" i="1"/>
  <c r="U238" i="1"/>
  <c r="AM214" i="1"/>
  <c r="U214" i="1"/>
  <c r="AM210" i="1"/>
  <c r="U210" i="1"/>
  <c r="AM194" i="1"/>
  <c r="U194" i="1"/>
  <c r="AM166" i="1"/>
  <c r="U166" i="1"/>
  <c r="AM150" i="1"/>
  <c r="AP150" i="1" s="1"/>
  <c r="U150" i="1"/>
  <c r="AM146" i="1"/>
  <c r="U146" i="1"/>
  <c r="AM106" i="1"/>
  <c r="U106" i="1"/>
  <c r="AM94" i="1"/>
  <c r="U94" i="1"/>
  <c r="AM90" i="1"/>
  <c r="U90" i="1"/>
  <c r="U342" i="1"/>
  <c r="AP342" i="1" s="1"/>
  <c r="V320" i="1"/>
  <c r="AQ320" i="1" s="1"/>
  <c r="AN397" i="1"/>
  <c r="V397" i="1"/>
  <c r="AN393" i="1"/>
  <c r="AQ393" i="1" s="1"/>
  <c r="V393" i="1"/>
  <c r="AN389" i="1"/>
  <c r="AQ389" i="1" s="1"/>
  <c r="V389" i="1"/>
  <c r="AN385" i="1"/>
  <c r="V385" i="1"/>
  <c r="AN381" i="1"/>
  <c r="V381" i="1"/>
  <c r="AN377" i="1"/>
  <c r="V377" i="1"/>
  <c r="AN375" i="1"/>
  <c r="V375" i="1"/>
  <c r="AN371" i="1"/>
  <c r="V371" i="1"/>
  <c r="AN367" i="1"/>
  <c r="V367" i="1"/>
  <c r="AN365" i="1"/>
  <c r="V365" i="1"/>
  <c r="AN361" i="1"/>
  <c r="V361" i="1"/>
  <c r="AN359" i="1"/>
  <c r="V359" i="1"/>
  <c r="AN355" i="1"/>
  <c r="V355" i="1"/>
  <c r="AN353" i="1"/>
  <c r="V353" i="1"/>
  <c r="AN349" i="1"/>
  <c r="V349" i="1"/>
  <c r="AN345" i="1"/>
  <c r="V345" i="1"/>
  <c r="AN343" i="1"/>
  <c r="V343" i="1"/>
  <c r="AN339" i="1"/>
  <c r="V339" i="1"/>
  <c r="AN335" i="1"/>
  <c r="V335" i="1"/>
  <c r="AN333" i="1"/>
  <c r="V333" i="1"/>
  <c r="AN329" i="1"/>
  <c r="V329" i="1"/>
  <c r="AN327" i="1"/>
  <c r="V327" i="1"/>
  <c r="AN323" i="1"/>
  <c r="V323" i="1"/>
  <c r="AN319" i="1"/>
  <c r="V319" i="1"/>
  <c r="AN315" i="1"/>
  <c r="AQ315" i="1" s="1"/>
  <c r="V315" i="1"/>
  <c r="AN305" i="1"/>
  <c r="V305" i="1"/>
  <c r="AM465" i="1"/>
  <c r="U465" i="1"/>
  <c r="AM463" i="1"/>
  <c r="U463" i="1"/>
  <c r="AM461" i="1"/>
  <c r="U461" i="1"/>
  <c r="AM459" i="1"/>
  <c r="U459" i="1"/>
  <c r="AM457" i="1"/>
  <c r="U457" i="1"/>
  <c r="AM455" i="1"/>
  <c r="U455" i="1"/>
  <c r="AM451" i="1"/>
  <c r="AP451" i="1" s="1"/>
  <c r="U451" i="1"/>
  <c r="AM449" i="1"/>
  <c r="AP449" i="1" s="1"/>
  <c r="U449" i="1"/>
  <c r="AM445" i="1"/>
  <c r="AP445" i="1" s="1"/>
  <c r="U445" i="1"/>
  <c r="AM443" i="1"/>
  <c r="AP443" i="1" s="1"/>
  <c r="U443" i="1"/>
  <c r="AM441" i="1"/>
  <c r="AP441" i="1" s="1"/>
  <c r="U441" i="1"/>
  <c r="AM439" i="1"/>
  <c r="U439" i="1"/>
  <c r="AM437" i="1"/>
  <c r="U437" i="1"/>
  <c r="AM435" i="1"/>
  <c r="AP435" i="1" s="1"/>
  <c r="U435" i="1"/>
  <c r="AM433" i="1"/>
  <c r="U433" i="1"/>
  <c r="AM431" i="1"/>
  <c r="U431" i="1"/>
  <c r="AM427" i="1"/>
  <c r="U427" i="1"/>
  <c r="AM425" i="1"/>
  <c r="U425" i="1"/>
  <c r="AM421" i="1"/>
  <c r="U421" i="1"/>
  <c r="AM419" i="1"/>
  <c r="AP419" i="1" s="1"/>
  <c r="U419" i="1"/>
  <c r="AM417" i="1"/>
  <c r="AP417" i="1" s="1"/>
  <c r="U417" i="1"/>
  <c r="AM415" i="1"/>
  <c r="U415" i="1"/>
  <c r="AM413" i="1"/>
  <c r="U413" i="1"/>
  <c r="AM411" i="1"/>
  <c r="AP411" i="1" s="1"/>
  <c r="U411" i="1"/>
  <c r="AM409" i="1"/>
  <c r="U409" i="1"/>
  <c r="AM407" i="1"/>
  <c r="U407" i="1"/>
  <c r="AM405" i="1"/>
  <c r="U405" i="1"/>
  <c r="AM403" i="1"/>
  <c r="U403" i="1"/>
  <c r="AM399" i="1"/>
  <c r="U399" i="1"/>
  <c r="AM393" i="1"/>
  <c r="AP393" i="1" s="1"/>
  <c r="U393" i="1"/>
  <c r="AM391" i="1"/>
  <c r="U391" i="1"/>
  <c r="U389" i="1"/>
  <c r="AM389" i="1"/>
  <c r="AP389" i="1" s="1"/>
  <c r="AM387" i="1"/>
  <c r="U387" i="1"/>
  <c r="AM381" i="1"/>
  <c r="U381" i="1"/>
  <c r="AM379" i="1"/>
  <c r="AP379" i="1" s="1"/>
  <c r="U379" i="1"/>
  <c r="AM377" i="1"/>
  <c r="U377" i="1"/>
  <c r="AM375" i="1"/>
  <c r="U375" i="1"/>
  <c r="AM369" i="1"/>
  <c r="U369" i="1"/>
  <c r="AM367" i="1"/>
  <c r="U367" i="1"/>
  <c r="AM363" i="1"/>
  <c r="U363" i="1"/>
  <c r="AM357" i="1"/>
  <c r="U357" i="1"/>
  <c r="AM355" i="1"/>
  <c r="U355" i="1"/>
  <c r="U353" i="1"/>
  <c r="AM353" i="1"/>
  <c r="AM351" i="1"/>
  <c r="U351" i="1"/>
  <c r="AM343" i="1"/>
  <c r="U343" i="1"/>
  <c r="AM341" i="1"/>
  <c r="U341" i="1"/>
  <c r="AM339" i="1"/>
  <c r="U339" i="1"/>
  <c r="AM331" i="1"/>
  <c r="U331" i="1"/>
  <c r="AM329" i="1"/>
  <c r="U329" i="1"/>
  <c r="AM327" i="1"/>
  <c r="U327" i="1"/>
  <c r="AM319" i="1"/>
  <c r="U319" i="1"/>
  <c r="AM317" i="1"/>
  <c r="U317" i="1"/>
  <c r="AM313" i="1"/>
  <c r="AP313" i="1" s="1"/>
  <c r="U313" i="1"/>
  <c r="U305" i="1"/>
  <c r="AM305" i="1"/>
  <c r="AM301" i="1"/>
  <c r="U301" i="1"/>
  <c r="U293" i="1"/>
  <c r="AM293" i="1"/>
  <c r="AP293" i="1" s="1"/>
  <c r="AM289" i="1"/>
  <c r="AP289" i="1" s="1"/>
  <c r="U289" i="1"/>
  <c r="U281" i="1"/>
  <c r="AM281" i="1"/>
  <c r="AM277" i="1"/>
  <c r="U277" i="1"/>
  <c r="U269" i="1"/>
  <c r="AM269" i="1"/>
  <c r="AM265" i="1"/>
  <c r="U265" i="1"/>
  <c r="AM261" i="1"/>
  <c r="U261" i="1"/>
  <c r="AM257" i="1"/>
  <c r="U257" i="1"/>
  <c r="AM253" i="1"/>
  <c r="U253" i="1"/>
  <c r="AM249" i="1"/>
  <c r="U249" i="1"/>
  <c r="AM245" i="1"/>
  <c r="U245" i="1"/>
  <c r="U241" i="1"/>
  <c r="AM241" i="1"/>
  <c r="AM237" i="1"/>
  <c r="U237" i="1"/>
  <c r="AM233" i="1"/>
  <c r="U233" i="1"/>
  <c r="AM229" i="1"/>
  <c r="U229" i="1"/>
  <c r="AM225" i="1"/>
  <c r="U225" i="1"/>
  <c r="AM221" i="1"/>
  <c r="U221" i="1"/>
  <c r="AM213" i="1"/>
  <c r="U213" i="1"/>
  <c r="AM209" i="1"/>
  <c r="U209" i="1"/>
  <c r="AM205" i="1"/>
  <c r="AP205" i="1" s="1"/>
  <c r="U205" i="1"/>
  <c r="AM201" i="1"/>
  <c r="U201" i="1"/>
  <c r="AM197" i="1"/>
  <c r="AP197" i="1" s="1"/>
  <c r="U197" i="1"/>
  <c r="AM193" i="1"/>
  <c r="U193" i="1"/>
  <c r="AM189" i="1"/>
  <c r="AP189" i="1" s="1"/>
  <c r="U189" i="1"/>
  <c r="AM185" i="1"/>
  <c r="U185" i="1"/>
  <c r="AM181" i="1"/>
  <c r="U181" i="1"/>
  <c r="AM177" i="1"/>
  <c r="U177" i="1"/>
  <c r="AM173" i="1"/>
  <c r="U173" i="1"/>
  <c r="AM169" i="1"/>
  <c r="AP169" i="1" s="1"/>
  <c r="U169" i="1"/>
  <c r="AM165" i="1"/>
  <c r="U165" i="1"/>
  <c r="AM161" i="1"/>
  <c r="AP161" i="1" s="1"/>
  <c r="U161" i="1"/>
  <c r="AM157" i="1"/>
  <c r="U157" i="1"/>
  <c r="AM153" i="1"/>
  <c r="U153" i="1"/>
  <c r="AM149" i="1"/>
  <c r="AP149" i="1" s="1"/>
  <c r="U149" i="1"/>
  <c r="AM145" i="1"/>
  <c r="U145" i="1"/>
  <c r="AM141" i="1"/>
  <c r="U141" i="1"/>
  <c r="AM137" i="1"/>
  <c r="U137" i="1"/>
  <c r="AM133" i="1"/>
  <c r="U133" i="1"/>
  <c r="AM129" i="1"/>
  <c r="U129" i="1"/>
  <c r="AM125" i="1"/>
  <c r="U125" i="1"/>
  <c r="AM121" i="1"/>
  <c r="U121" i="1"/>
  <c r="AM117" i="1"/>
  <c r="U117" i="1"/>
  <c r="AM113" i="1"/>
  <c r="U113" i="1"/>
  <c r="AM109" i="1"/>
  <c r="U109" i="1"/>
  <c r="AM105" i="1"/>
  <c r="U105" i="1"/>
  <c r="T465" i="1"/>
  <c r="AO465" i="1" s="1"/>
  <c r="T461" i="1"/>
  <c r="AO461" i="1" s="1"/>
  <c r="T453" i="1"/>
  <c r="T449" i="1"/>
  <c r="T445" i="1"/>
  <c r="T441" i="1"/>
  <c r="T437" i="1"/>
  <c r="AO437" i="1" s="1"/>
  <c r="T432" i="1"/>
  <c r="AO432" i="1" s="1"/>
  <c r="T426" i="1"/>
  <c r="T408" i="1"/>
  <c r="AO408" i="1" s="1"/>
  <c r="T402" i="1"/>
  <c r="AO402" i="1" s="1"/>
  <c r="U395" i="1"/>
  <c r="AP395" i="1" s="1"/>
  <c r="U388" i="1"/>
  <c r="AP388" i="1" s="1"/>
  <c r="T381" i="1"/>
  <c r="AO381" i="1" s="1"/>
  <c r="V366" i="1"/>
  <c r="AQ366" i="1" s="1"/>
  <c r="U359" i="1"/>
  <c r="AP359" i="1" s="1"/>
  <c r="U352" i="1"/>
  <c r="T345" i="1"/>
  <c r="AO345" i="1" s="1"/>
  <c r="T338" i="1"/>
  <c r="AO338" i="1" s="1"/>
  <c r="V330" i="1"/>
  <c r="AQ330" i="1" s="1"/>
  <c r="U323" i="1"/>
  <c r="AP323" i="1" s="1"/>
  <c r="U315" i="1"/>
  <c r="U304" i="1"/>
  <c r="U292" i="1"/>
  <c r="AP292" i="1" s="1"/>
  <c r="U280" i="1"/>
  <c r="AP280" i="1" s="1"/>
  <c r="U268" i="1"/>
  <c r="AP268" i="1" s="1"/>
  <c r="U256" i="1"/>
  <c r="AP256" i="1" s="1"/>
  <c r="U244" i="1"/>
  <c r="AP244" i="1" s="1"/>
  <c r="U232" i="1"/>
  <c r="AP232" i="1" s="1"/>
  <c r="U220" i="1"/>
  <c r="AP220" i="1" s="1"/>
  <c r="U208" i="1"/>
  <c r="U196" i="1"/>
  <c r="AP196" i="1" s="1"/>
  <c r="U184" i="1"/>
  <c r="AP184" i="1" s="1"/>
  <c r="U172" i="1"/>
  <c r="AP172" i="1" s="1"/>
  <c r="U160" i="1"/>
  <c r="U148" i="1"/>
  <c r="U136" i="1"/>
  <c r="AP136" i="1" s="1"/>
  <c r="U124" i="1"/>
  <c r="AP124" i="1" s="1"/>
  <c r="U112" i="1"/>
  <c r="AP112" i="1" s="1"/>
  <c r="U100" i="1"/>
  <c r="AP100" i="1" s="1"/>
  <c r="U88" i="1"/>
  <c r="AP88" i="1" s="1"/>
  <c r="T4" i="1"/>
  <c r="AM453" i="1"/>
  <c r="AP453" i="1" s="1"/>
  <c r="AN424" i="1"/>
  <c r="AQ424" i="1" s="1"/>
  <c r="AL409" i="1"/>
  <c r="AO409" i="1" s="1"/>
  <c r="AM356" i="1"/>
  <c r="AP356" i="1" s="1"/>
  <c r="AM322" i="1"/>
  <c r="AP322" i="1" s="1"/>
  <c r="AM286" i="1"/>
  <c r="AP286" i="1" s="1"/>
  <c r="AL202" i="1"/>
  <c r="AO202" i="1" s="1"/>
  <c r="AL130" i="1"/>
  <c r="AO130" i="1" s="1"/>
  <c r="AN464" i="1"/>
  <c r="AQ464" i="1" s="1"/>
  <c r="V464" i="1"/>
  <c r="V456" i="1"/>
  <c r="AN456" i="1"/>
  <c r="AN446" i="1"/>
  <c r="AQ446" i="1" s="1"/>
  <c r="V446" i="1"/>
  <c r="AN438" i="1"/>
  <c r="V438" i="1"/>
  <c r="AN428" i="1"/>
  <c r="AQ428" i="1" s="1"/>
  <c r="V428" i="1"/>
  <c r="AN420" i="1"/>
  <c r="AQ420" i="1" s="1"/>
  <c r="V420" i="1"/>
  <c r="V412" i="1"/>
  <c r="AN412" i="1"/>
  <c r="AN402" i="1"/>
  <c r="V402" i="1"/>
  <c r="AN394" i="1"/>
  <c r="AQ394" i="1" s="1"/>
  <c r="V394" i="1"/>
  <c r="AN388" i="1"/>
  <c r="V388" i="1"/>
  <c r="AN360" i="1"/>
  <c r="V360" i="1"/>
  <c r="AN352" i="1"/>
  <c r="AQ352" i="1" s="1"/>
  <c r="V352" i="1"/>
  <c r="AN336" i="1"/>
  <c r="V336" i="1"/>
  <c r="AN328" i="1"/>
  <c r="V328" i="1"/>
  <c r="AN322" i="1"/>
  <c r="V322" i="1"/>
  <c r="AN312" i="1"/>
  <c r="AQ312" i="1" s="1"/>
  <c r="V312" i="1"/>
  <c r="AN302" i="1"/>
  <c r="V302" i="1"/>
  <c r="AN292" i="1"/>
  <c r="V292" i="1"/>
  <c r="AN284" i="1"/>
  <c r="V284" i="1"/>
  <c r="AN274" i="1"/>
  <c r="V274" i="1"/>
  <c r="AN264" i="1"/>
  <c r="V264" i="1"/>
  <c r="AN258" i="1"/>
  <c r="V258" i="1"/>
  <c r="AN248" i="1"/>
  <c r="V248" i="1"/>
  <c r="AN238" i="1"/>
  <c r="V238" i="1"/>
  <c r="AN228" i="1"/>
  <c r="V228" i="1"/>
  <c r="AN222" i="1"/>
  <c r="V222" i="1"/>
  <c r="AN214" i="1"/>
  <c r="V214" i="1"/>
  <c r="AN206" i="1"/>
  <c r="AQ206" i="1" s="1"/>
  <c r="V206" i="1"/>
  <c r="AN196" i="1"/>
  <c r="V196" i="1"/>
  <c r="AN188" i="1"/>
  <c r="V188" i="1"/>
  <c r="AN180" i="1"/>
  <c r="AQ180" i="1" s="1"/>
  <c r="V180" i="1"/>
  <c r="AN170" i="1"/>
  <c r="V170" i="1"/>
  <c r="AN162" i="1"/>
  <c r="AQ162" i="1" s="1"/>
  <c r="V162" i="1"/>
  <c r="AN154" i="1"/>
  <c r="V154" i="1"/>
  <c r="AN146" i="1"/>
  <c r="V146" i="1"/>
  <c r="AN136" i="1"/>
  <c r="V136" i="1"/>
  <c r="V378" i="1"/>
  <c r="AQ378" i="1" s="1"/>
  <c r="V342" i="1"/>
  <c r="AQ342" i="1" s="1"/>
  <c r="U464" i="1"/>
  <c r="AM464" i="1"/>
  <c r="AP464" i="1" s="1"/>
  <c r="AM450" i="1"/>
  <c r="AP450" i="1" s="1"/>
  <c r="U450" i="1"/>
  <c r="AM444" i="1"/>
  <c r="AP444" i="1" s="1"/>
  <c r="U444" i="1"/>
  <c r="AM438" i="1"/>
  <c r="U438" i="1"/>
  <c r="AM430" i="1"/>
  <c r="U430" i="1"/>
  <c r="U422" i="1"/>
  <c r="AM422" i="1"/>
  <c r="U416" i="1"/>
  <c r="AM416" i="1"/>
  <c r="AM408" i="1"/>
  <c r="U408" i="1"/>
  <c r="AM400" i="1"/>
  <c r="U400" i="1"/>
  <c r="U386" i="1"/>
  <c r="AM386" i="1"/>
  <c r="AM382" i="1"/>
  <c r="U382" i="1"/>
  <c r="AM368" i="1"/>
  <c r="U368" i="1"/>
  <c r="U362" i="1"/>
  <c r="AM362" i="1"/>
  <c r="AM358" i="1"/>
  <c r="U358" i="1"/>
  <c r="U350" i="1"/>
  <c r="AM350" i="1"/>
  <c r="AP340" i="1"/>
  <c r="AM316" i="1"/>
  <c r="U316" i="1"/>
  <c r="AM302" i="1"/>
  <c r="U302" i="1"/>
  <c r="AM262" i="1"/>
  <c r="U262" i="1"/>
  <c r="AM246" i="1"/>
  <c r="U246" i="1"/>
  <c r="U242" i="1"/>
  <c r="AM242" i="1"/>
  <c r="AM226" i="1"/>
  <c r="U226" i="1"/>
  <c r="AM222" i="1"/>
  <c r="U222" i="1"/>
  <c r="AM206" i="1"/>
  <c r="AP206" i="1" s="1"/>
  <c r="U206" i="1"/>
  <c r="AM202" i="1"/>
  <c r="U202" i="1"/>
  <c r="AM198" i="1"/>
  <c r="U198" i="1"/>
  <c r="AM190" i="1"/>
  <c r="AP190" i="1" s="1"/>
  <c r="U190" i="1"/>
  <c r="AM186" i="1"/>
  <c r="U186" i="1"/>
  <c r="AM170" i="1"/>
  <c r="U170" i="1"/>
  <c r="AM138" i="1"/>
  <c r="U138" i="1"/>
  <c r="AM110" i="1"/>
  <c r="U110" i="1"/>
  <c r="V392" i="1"/>
  <c r="AQ392" i="1" s="1"/>
  <c r="AN395" i="1"/>
  <c r="V395" i="1"/>
  <c r="AN387" i="1"/>
  <c r="V387" i="1"/>
  <c r="AL431" i="1"/>
  <c r="T431" i="1"/>
  <c r="AL429" i="1"/>
  <c r="T429" i="1"/>
  <c r="AL427" i="1"/>
  <c r="T427" i="1"/>
  <c r="AL425" i="1"/>
  <c r="T425" i="1"/>
  <c r="T423" i="1"/>
  <c r="AL423" i="1"/>
  <c r="AO423" i="1" s="1"/>
  <c r="AL421" i="1"/>
  <c r="T421" i="1"/>
  <c r="AL419" i="1"/>
  <c r="T419" i="1"/>
  <c r="AL417" i="1"/>
  <c r="AO417" i="1" s="1"/>
  <c r="T417" i="1"/>
  <c r="AL413" i="1"/>
  <c r="T413" i="1"/>
  <c r="AL411" i="1"/>
  <c r="AO411" i="1" s="1"/>
  <c r="T411" i="1"/>
  <c r="AL407" i="1"/>
  <c r="T407" i="1"/>
  <c r="AL405" i="1"/>
  <c r="T405" i="1"/>
  <c r="AL403" i="1"/>
  <c r="T403" i="1"/>
  <c r="AL399" i="1"/>
  <c r="T399" i="1"/>
  <c r="AL397" i="1"/>
  <c r="T397" i="1"/>
  <c r="AL391" i="1"/>
  <c r="T391" i="1"/>
  <c r="T389" i="1"/>
  <c r="AL389" i="1"/>
  <c r="AO389" i="1" s="1"/>
  <c r="AL387" i="1"/>
  <c r="T387" i="1"/>
  <c r="AL385" i="1"/>
  <c r="T385" i="1"/>
  <c r="AL379" i="1"/>
  <c r="AO379" i="1" s="1"/>
  <c r="T379" i="1"/>
  <c r="AL377" i="1"/>
  <c r="T377" i="1"/>
  <c r="AL375" i="1"/>
  <c r="T375" i="1"/>
  <c r="AL373" i="1"/>
  <c r="T373" i="1"/>
  <c r="AL367" i="1"/>
  <c r="T367" i="1"/>
  <c r="AL363" i="1"/>
  <c r="T363" i="1"/>
  <c r="AL361" i="1"/>
  <c r="T361" i="1"/>
  <c r="AL355" i="1"/>
  <c r="T355" i="1"/>
  <c r="T353" i="1"/>
  <c r="AL353" i="1"/>
  <c r="AL351" i="1"/>
  <c r="T351" i="1"/>
  <c r="AL349" i="1"/>
  <c r="T349" i="1"/>
  <c r="AL343" i="1"/>
  <c r="T343" i="1"/>
  <c r="AL341" i="1"/>
  <c r="T341" i="1"/>
  <c r="AL339" i="1"/>
  <c r="T339" i="1"/>
  <c r="AL337" i="1"/>
  <c r="T337" i="1"/>
  <c r="AL331" i="1"/>
  <c r="T331" i="1"/>
  <c r="AL329" i="1"/>
  <c r="T329" i="1"/>
  <c r="AL327" i="1"/>
  <c r="T327" i="1"/>
  <c r="AL325" i="1"/>
  <c r="T325" i="1"/>
  <c r="AL319" i="1"/>
  <c r="T319" i="1"/>
  <c r="AL317" i="1"/>
  <c r="T317" i="1"/>
  <c r="AL313" i="1"/>
  <c r="AO313" i="1" s="1"/>
  <c r="T313" i="1"/>
  <c r="AL311" i="1"/>
  <c r="T311" i="1"/>
  <c r="AL309" i="1"/>
  <c r="T309" i="1"/>
  <c r="AL307" i="1"/>
  <c r="T307" i="1"/>
  <c r="AL305" i="1"/>
  <c r="T305" i="1"/>
  <c r="AL303" i="1"/>
  <c r="T303" i="1"/>
  <c r="AL301" i="1"/>
  <c r="T301" i="1"/>
  <c r="AL299" i="1"/>
  <c r="T299" i="1"/>
  <c r="AL297" i="1"/>
  <c r="T297" i="1"/>
  <c r="AL295" i="1"/>
  <c r="T295" i="1"/>
  <c r="AL293" i="1"/>
  <c r="AO293" i="1" s="1"/>
  <c r="T293" i="1"/>
  <c r="AL291" i="1"/>
  <c r="T291" i="1"/>
  <c r="AL289" i="1"/>
  <c r="AO289" i="1" s="1"/>
  <c r="T289" i="1"/>
  <c r="AL287" i="1"/>
  <c r="T287" i="1"/>
  <c r="AL285" i="1"/>
  <c r="T285" i="1"/>
  <c r="AL283" i="1"/>
  <c r="T283" i="1"/>
  <c r="AL281" i="1"/>
  <c r="T281" i="1"/>
  <c r="AL279" i="1"/>
  <c r="T279" i="1"/>
  <c r="AL277" i="1"/>
  <c r="T277" i="1"/>
  <c r="AL275" i="1"/>
  <c r="T275" i="1"/>
  <c r="AL273" i="1"/>
  <c r="T273" i="1"/>
  <c r="AL271" i="1"/>
  <c r="T271" i="1"/>
  <c r="AL269" i="1"/>
  <c r="T269" i="1"/>
  <c r="AL267" i="1"/>
  <c r="T267" i="1"/>
  <c r="AL265" i="1"/>
  <c r="T265" i="1"/>
  <c r="AL263" i="1"/>
  <c r="T263" i="1"/>
  <c r="AL261" i="1"/>
  <c r="T261" i="1"/>
  <c r="AL259" i="1"/>
  <c r="T259" i="1"/>
  <c r="T257" i="1"/>
  <c r="AL257" i="1"/>
  <c r="AL255" i="1"/>
  <c r="T255" i="1"/>
  <c r="AL253" i="1"/>
  <c r="T253" i="1"/>
  <c r="AL251" i="1"/>
  <c r="T251" i="1"/>
  <c r="AL249" i="1"/>
  <c r="T249" i="1"/>
  <c r="AL247" i="1"/>
  <c r="T247" i="1"/>
  <c r="AL245" i="1"/>
  <c r="T245" i="1"/>
  <c r="AL243" i="1"/>
  <c r="T243" i="1"/>
  <c r="AL241" i="1"/>
  <c r="T241" i="1"/>
  <c r="AL239" i="1"/>
  <c r="T239" i="1"/>
  <c r="AL237" i="1"/>
  <c r="T237" i="1"/>
  <c r="AL235" i="1"/>
  <c r="T235" i="1"/>
  <c r="AL231" i="1"/>
  <c r="T231" i="1"/>
  <c r="AL229" i="1"/>
  <c r="T229" i="1"/>
  <c r="AL227" i="1"/>
  <c r="T227" i="1"/>
  <c r="AL225" i="1"/>
  <c r="T225" i="1"/>
  <c r="AL223" i="1"/>
  <c r="T223" i="1"/>
  <c r="AL221" i="1"/>
  <c r="T221" i="1"/>
  <c r="AL219" i="1"/>
  <c r="T219" i="1"/>
  <c r="AL217" i="1"/>
  <c r="T217" i="1"/>
  <c r="AL215" i="1"/>
  <c r="T215" i="1"/>
  <c r="AL213" i="1"/>
  <c r="T213" i="1"/>
  <c r="AL211" i="1"/>
  <c r="T211" i="1"/>
  <c r="AL209" i="1"/>
  <c r="T209" i="1"/>
  <c r="AL207" i="1"/>
  <c r="T207" i="1"/>
  <c r="AL205" i="1"/>
  <c r="AO205" i="1" s="1"/>
  <c r="T205" i="1"/>
  <c r="AL203" i="1"/>
  <c r="T203" i="1"/>
  <c r="AL201" i="1"/>
  <c r="T201" i="1"/>
  <c r="AL199" i="1"/>
  <c r="T199" i="1"/>
  <c r="AL197" i="1"/>
  <c r="AO197" i="1" s="1"/>
  <c r="T197" i="1"/>
  <c r="AL195" i="1"/>
  <c r="T195" i="1"/>
  <c r="AL193" i="1"/>
  <c r="T193" i="1"/>
  <c r="AL191" i="1"/>
  <c r="AO191" i="1" s="1"/>
  <c r="T191" i="1"/>
  <c r="AL189" i="1"/>
  <c r="AO189" i="1" s="1"/>
  <c r="T189" i="1"/>
  <c r="AL187" i="1"/>
  <c r="T187" i="1"/>
  <c r="AL185" i="1"/>
  <c r="T185" i="1"/>
  <c r="AL183" i="1"/>
  <c r="T183" i="1"/>
  <c r="AL181" i="1"/>
  <c r="T181" i="1"/>
  <c r="AL179" i="1"/>
  <c r="T179" i="1"/>
  <c r="AL177" i="1"/>
  <c r="T177" i="1"/>
  <c r="AL175" i="1"/>
  <c r="T175" i="1"/>
  <c r="AL173" i="1"/>
  <c r="T173" i="1"/>
  <c r="AL171" i="1"/>
  <c r="T171" i="1"/>
  <c r="AL169" i="1"/>
  <c r="AO169" i="1" s="1"/>
  <c r="T169" i="1"/>
  <c r="AL167" i="1"/>
  <c r="T167" i="1"/>
  <c r="AL165" i="1"/>
  <c r="T165" i="1"/>
  <c r="AL163" i="1"/>
  <c r="T163" i="1"/>
  <c r="AL161" i="1"/>
  <c r="AO161" i="1" s="1"/>
  <c r="T161" i="1"/>
  <c r="AL159" i="1"/>
  <c r="AO159" i="1" s="1"/>
  <c r="T159" i="1"/>
  <c r="AL157" i="1"/>
  <c r="T157" i="1"/>
  <c r="AL155" i="1"/>
  <c r="T155" i="1"/>
  <c r="AL153" i="1"/>
  <c r="T153" i="1"/>
  <c r="AL151" i="1"/>
  <c r="AO151" i="1" s="1"/>
  <c r="T151" i="1"/>
  <c r="AL149" i="1"/>
  <c r="AO149" i="1" s="1"/>
  <c r="T149" i="1"/>
  <c r="AL147" i="1"/>
  <c r="T147" i="1"/>
  <c r="AL145" i="1"/>
  <c r="T145" i="1"/>
  <c r="AL143" i="1"/>
  <c r="T143" i="1"/>
  <c r="AL141" i="1"/>
  <c r="T141" i="1"/>
  <c r="AL139" i="1"/>
  <c r="T139" i="1"/>
  <c r="AL137" i="1"/>
  <c r="T137" i="1"/>
  <c r="AL135" i="1"/>
  <c r="T135" i="1"/>
  <c r="AL133" i="1"/>
  <c r="T133" i="1"/>
  <c r="AL131" i="1"/>
  <c r="T131" i="1"/>
  <c r="AL129" i="1"/>
  <c r="T129" i="1"/>
  <c r="AL127" i="1"/>
  <c r="T127" i="1"/>
  <c r="AL125" i="1"/>
  <c r="T125" i="1"/>
  <c r="AL123" i="1"/>
  <c r="T123" i="1"/>
  <c r="AL121" i="1"/>
  <c r="T121" i="1"/>
  <c r="AL119" i="1"/>
  <c r="T119" i="1"/>
  <c r="AL117" i="1"/>
  <c r="T117" i="1"/>
  <c r="AL115" i="1"/>
  <c r="T115" i="1"/>
  <c r="AL113" i="1"/>
  <c r="T113" i="1"/>
  <c r="AL111" i="1"/>
  <c r="T111" i="1"/>
  <c r="AL109" i="1"/>
  <c r="T109" i="1"/>
  <c r="AL107" i="1"/>
  <c r="T107" i="1"/>
  <c r="AL105" i="1"/>
  <c r="T105" i="1"/>
  <c r="AL103" i="1"/>
  <c r="T103" i="1"/>
  <c r="AL101" i="1"/>
  <c r="T101" i="1"/>
  <c r="AL99" i="1"/>
  <c r="T99" i="1"/>
  <c r="AL97" i="1"/>
  <c r="AO97" i="1" s="1"/>
  <c r="T97" i="1"/>
  <c r="AL95" i="1"/>
  <c r="T95" i="1"/>
  <c r="AL93" i="1"/>
  <c r="T93" i="1"/>
  <c r="AL91" i="1"/>
  <c r="T91" i="1"/>
  <c r="AL89" i="1"/>
  <c r="T89" i="1"/>
  <c r="AL87" i="1"/>
  <c r="T87" i="1"/>
  <c r="AL85" i="1"/>
  <c r="T85" i="1"/>
  <c r="AL83" i="1"/>
  <c r="T83" i="1"/>
  <c r="AL81" i="1"/>
  <c r="T81" i="1"/>
  <c r="AL79" i="1"/>
  <c r="T79" i="1"/>
  <c r="AL77" i="1"/>
  <c r="T77" i="1"/>
  <c r="AL75" i="1"/>
  <c r="T75" i="1"/>
  <c r="AL73" i="1"/>
  <c r="T73" i="1"/>
  <c r="AL71" i="1"/>
  <c r="T71" i="1"/>
  <c r="AL69" i="1"/>
  <c r="T69" i="1"/>
  <c r="AL67" i="1"/>
  <c r="T67" i="1"/>
  <c r="AL65" i="1"/>
  <c r="T65" i="1"/>
  <c r="AL63" i="1"/>
  <c r="T63" i="1"/>
  <c r="AL61" i="1"/>
  <c r="T61" i="1"/>
  <c r="AL59" i="1"/>
  <c r="T59" i="1"/>
  <c r="AL57" i="1"/>
  <c r="AO57" i="1" s="1"/>
  <c r="T57" i="1"/>
  <c r="AL55" i="1"/>
  <c r="T55" i="1"/>
  <c r="AL53" i="1"/>
  <c r="T53" i="1"/>
  <c r="AL51" i="1"/>
  <c r="T51" i="1"/>
  <c r="AL49" i="1"/>
  <c r="T49" i="1"/>
  <c r="AL47" i="1"/>
  <c r="T47" i="1"/>
  <c r="AL45" i="1"/>
  <c r="AO45" i="1" s="1"/>
  <c r="T45" i="1"/>
  <c r="AL43" i="1"/>
  <c r="T43" i="1"/>
  <c r="AL41" i="1"/>
  <c r="T41" i="1"/>
  <c r="AL39" i="1"/>
  <c r="AO39" i="1" s="1"/>
  <c r="T39" i="1"/>
  <c r="AL37" i="1"/>
  <c r="T37" i="1"/>
  <c r="AL35" i="1"/>
  <c r="AO35" i="1" s="1"/>
  <c r="T35" i="1"/>
  <c r="AL33" i="1"/>
  <c r="T33" i="1"/>
  <c r="AL31" i="1"/>
  <c r="T31" i="1"/>
  <c r="AL29" i="1"/>
  <c r="T29" i="1"/>
  <c r="AL27" i="1"/>
  <c r="T27" i="1"/>
  <c r="AL25" i="1"/>
  <c r="T25" i="1"/>
  <c r="AL23" i="1"/>
  <c r="T23" i="1"/>
  <c r="AL21" i="1"/>
  <c r="T21" i="1"/>
  <c r="AL19" i="1"/>
  <c r="T19" i="1"/>
  <c r="AL17" i="1"/>
  <c r="T17" i="1"/>
  <c r="AL15" i="1"/>
  <c r="T15" i="1"/>
  <c r="AL13" i="1"/>
  <c r="T13" i="1"/>
  <c r="AL11" i="1"/>
  <c r="T11" i="1"/>
  <c r="AL9" i="1"/>
  <c r="T9" i="1"/>
  <c r="AL7" i="1"/>
  <c r="T7" i="1"/>
  <c r="AL5" i="1"/>
  <c r="T5" i="1"/>
  <c r="AL3" i="1"/>
  <c r="AO3" i="1" s="1"/>
  <c r="T3" i="1"/>
  <c r="T464" i="1"/>
  <c r="AO464" i="1" s="1"/>
  <c r="T460" i="1"/>
  <c r="AO460" i="1" s="1"/>
  <c r="T456" i="1"/>
  <c r="AO456" i="1" s="1"/>
  <c r="T452" i="1"/>
  <c r="T448" i="1"/>
  <c r="T440" i="1"/>
  <c r="AO440" i="1" s="1"/>
  <c r="T436" i="1"/>
  <c r="AO436" i="1" s="1"/>
  <c r="V431" i="1"/>
  <c r="AQ431" i="1" s="1"/>
  <c r="V425" i="1"/>
  <c r="AQ425" i="1" s="1"/>
  <c r="V419" i="1"/>
  <c r="V413" i="1"/>
  <c r="AQ413" i="1" s="1"/>
  <c r="V407" i="1"/>
  <c r="AQ407" i="1" s="1"/>
  <c r="V401" i="1"/>
  <c r="AQ401" i="1" s="1"/>
  <c r="T395" i="1"/>
  <c r="AO395" i="1" s="1"/>
  <c r="T388" i="1"/>
  <c r="AO388" i="1" s="1"/>
  <c r="V380" i="1"/>
  <c r="AQ380" i="1" s="1"/>
  <c r="U373" i="1"/>
  <c r="AP373" i="1" s="1"/>
  <c r="U366" i="1"/>
  <c r="AP366" i="1" s="1"/>
  <c r="T359" i="1"/>
  <c r="AO359" i="1" s="1"/>
  <c r="T352" i="1"/>
  <c r="V344" i="1"/>
  <c r="AQ344" i="1" s="1"/>
  <c r="U337" i="1"/>
  <c r="AP337" i="1" s="1"/>
  <c r="U330" i="1"/>
  <c r="AP330" i="1" s="1"/>
  <c r="T323" i="1"/>
  <c r="AO323" i="1" s="1"/>
  <c r="T315" i="1"/>
  <c r="U303" i="1"/>
  <c r="AP303" i="1" s="1"/>
  <c r="U291" i="1"/>
  <c r="AP291" i="1" s="1"/>
  <c r="U279" i="1"/>
  <c r="AP279" i="1" s="1"/>
  <c r="U267" i="1"/>
  <c r="AP267" i="1" s="1"/>
  <c r="U255" i="1"/>
  <c r="AP255" i="1" s="1"/>
  <c r="U243" i="1"/>
  <c r="AP243" i="1" s="1"/>
  <c r="U231" i="1"/>
  <c r="AP231" i="1" s="1"/>
  <c r="U219" i="1"/>
  <c r="AP219" i="1" s="1"/>
  <c r="U207" i="1"/>
  <c r="AP207" i="1" s="1"/>
  <c r="U195" i="1"/>
  <c r="AP195" i="1" s="1"/>
  <c r="U183" i="1"/>
  <c r="AP183" i="1" s="1"/>
  <c r="U171" i="1"/>
  <c r="AP171" i="1" s="1"/>
  <c r="U159" i="1"/>
  <c r="U147" i="1"/>
  <c r="AP147" i="1" s="1"/>
  <c r="U135" i="1"/>
  <c r="AP135" i="1" s="1"/>
  <c r="U123" i="1"/>
  <c r="AP123" i="1" s="1"/>
  <c r="U111" i="1"/>
  <c r="AP111" i="1" s="1"/>
  <c r="AM452" i="1"/>
  <c r="AP452" i="1" s="1"/>
  <c r="AM423" i="1"/>
  <c r="AP423" i="1" s="1"/>
  <c r="AN408" i="1"/>
  <c r="AQ408" i="1" s="1"/>
  <c r="AL356" i="1"/>
  <c r="AO356" i="1" s="1"/>
  <c r="AM321" i="1"/>
  <c r="AP321" i="1" s="1"/>
  <c r="AM285" i="1"/>
  <c r="AP285" i="1" s="1"/>
  <c r="AL246" i="1"/>
  <c r="AO246" i="1" s="1"/>
  <c r="AL200" i="1"/>
  <c r="AO200" i="1" s="1"/>
  <c r="AL128" i="1"/>
  <c r="AO128" i="1" s="1"/>
  <c r="AM5" i="1"/>
  <c r="U5" i="1"/>
  <c r="AM3" i="1"/>
  <c r="AP3" i="1" s="1"/>
  <c r="U3" i="1"/>
  <c r="U2" i="1"/>
  <c r="U82" i="1"/>
  <c r="AP82" i="1" s="1"/>
  <c r="U78" i="1"/>
  <c r="AP78" i="1" s="1"/>
  <c r="U74" i="1"/>
  <c r="AP74" i="1" s="1"/>
  <c r="U70" i="1"/>
  <c r="AP70" i="1" s="1"/>
  <c r="U66" i="1"/>
  <c r="AP66" i="1" s="1"/>
  <c r="U62" i="1"/>
  <c r="AP62" i="1" s="1"/>
  <c r="U58" i="1"/>
  <c r="AP58" i="1" s="1"/>
  <c r="U54" i="1"/>
  <c r="AP54" i="1" s="1"/>
  <c r="U50" i="1"/>
  <c r="U46" i="1"/>
  <c r="AP46" i="1" s="1"/>
  <c r="U38" i="1"/>
  <c r="U34" i="1"/>
  <c r="AP34" i="1" s="1"/>
  <c r="U30" i="1"/>
  <c r="U26" i="1"/>
  <c r="AP26" i="1" s="1"/>
  <c r="U22" i="1"/>
  <c r="AP22" i="1" s="1"/>
  <c r="U18" i="1"/>
  <c r="U14" i="1"/>
  <c r="AP14" i="1" s="1"/>
  <c r="U10" i="1"/>
  <c r="AP10" i="1" s="1"/>
  <c r="U6" i="1"/>
  <c r="AP6" i="1" s="1"/>
  <c r="AN130" i="1"/>
  <c r="V130" i="1"/>
  <c r="AN128" i="1"/>
  <c r="V128" i="1"/>
  <c r="AN126" i="1"/>
  <c r="V126" i="1"/>
  <c r="AN124" i="1"/>
  <c r="V124" i="1"/>
  <c r="AN122" i="1"/>
  <c r="V122" i="1"/>
  <c r="AN120" i="1"/>
  <c r="V120" i="1"/>
  <c r="AN118" i="1"/>
  <c r="V118" i="1"/>
  <c r="AN116" i="1"/>
  <c r="AQ116" i="1" s="1"/>
  <c r="V116" i="1"/>
  <c r="AN114" i="1"/>
  <c r="V114" i="1"/>
  <c r="AN112" i="1"/>
  <c r="V112" i="1"/>
  <c r="AN110" i="1"/>
  <c r="V110" i="1"/>
  <c r="AN108" i="1"/>
  <c r="V108" i="1"/>
  <c r="AN106" i="1"/>
  <c r="V106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2" i="1"/>
  <c r="V92" i="1"/>
  <c r="AN90" i="1"/>
  <c r="V90" i="1"/>
  <c r="AN88" i="1"/>
  <c r="V88" i="1"/>
  <c r="AN86" i="1"/>
  <c r="V86" i="1"/>
  <c r="AN84" i="1"/>
  <c r="V84" i="1"/>
  <c r="AN82" i="1"/>
  <c r="V82" i="1"/>
  <c r="AN80" i="1"/>
  <c r="V80" i="1"/>
  <c r="AN78" i="1"/>
  <c r="V78" i="1"/>
  <c r="AN76" i="1"/>
  <c r="V76" i="1"/>
  <c r="AN74" i="1"/>
  <c r="V74" i="1"/>
  <c r="AN72" i="1"/>
  <c r="V72" i="1"/>
  <c r="AN70" i="1"/>
  <c r="V70" i="1"/>
  <c r="AN68" i="1"/>
  <c r="V68" i="1"/>
  <c r="AN66" i="1"/>
  <c r="V66" i="1"/>
  <c r="AN64" i="1"/>
  <c r="V64" i="1"/>
  <c r="AN62" i="1"/>
  <c r="V62" i="1"/>
  <c r="AN60" i="1"/>
  <c r="V60" i="1"/>
  <c r="AN58" i="1"/>
  <c r="V58" i="1"/>
  <c r="AN56" i="1"/>
  <c r="V56" i="1"/>
  <c r="AN54" i="1"/>
  <c r="V54" i="1"/>
  <c r="AN52" i="1"/>
  <c r="V52" i="1"/>
  <c r="AN50" i="1"/>
  <c r="AQ50" i="1" s="1"/>
  <c r="V50" i="1"/>
  <c r="AN48" i="1"/>
  <c r="V48" i="1"/>
  <c r="AN46" i="1"/>
  <c r="V46" i="1"/>
  <c r="AN44" i="1"/>
  <c r="AQ44" i="1" s="1"/>
  <c r="V44" i="1"/>
  <c r="AN42" i="1"/>
  <c r="V42" i="1"/>
  <c r="AN40" i="1"/>
  <c r="AQ40" i="1" s="1"/>
  <c r="V40" i="1"/>
  <c r="AN38" i="1"/>
  <c r="AQ38" i="1" s="1"/>
  <c r="V38" i="1"/>
  <c r="AN36" i="1"/>
  <c r="AQ36" i="1" s="1"/>
  <c r="V36" i="1"/>
  <c r="AN34" i="1"/>
  <c r="V34" i="1"/>
  <c r="AN32" i="1"/>
  <c r="AQ32" i="1" s="1"/>
  <c r="V32" i="1"/>
  <c r="AN30" i="1"/>
  <c r="AQ30" i="1" s="1"/>
  <c r="V30" i="1"/>
  <c r="AN28" i="1"/>
  <c r="V28" i="1"/>
  <c r="AN26" i="1"/>
  <c r="V26" i="1"/>
  <c r="AN24" i="1"/>
  <c r="V24" i="1"/>
  <c r="AN22" i="1"/>
  <c r="V22" i="1"/>
  <c r="AN20" i="1"/>
  <c r="V20" i="1"/>
  <c r="AN18" i="1"/>
  <c r="AQ18" i="1" s="1"/>
  <c r="V18" i="1"/>
  <c r="AN16" i="1"/>
  <c r="V16" i="1"/>
  <c r="AN14" i="1"/>
  <c r="V14" i="1"/>
  <c r="AN10" i="1"/>
  <c r="V10" i="1"/>
  <c r="AN8" i="1"/>
  <c r="V8" i="1"/>
  <c r="AN6" i="1"/>
  <c r="V6" i="1"/>
  <c r="U101" i="1"/>
  <c r="AP101" i="1" s="1"/>
  <c r="U97" i="1"/>
  <c r="U93" i="1"/>
  <c r="AP93" i="1" s="1"/>
  <c r="U89" i="1"/>
  <c r="AP89" i="1" s="1"/>
  <c r="U85" i="1"/>
  <c r="AP85" i="1" s="1"/>
  <c r="U81" i="1"/>
  <c r="AP81" i="1" s="1"/>
  <c r="U77" i="1"/>
  <c r="AP77" i="1" s="1"/>
  <c r="U73" i="1"/>
  <c r="AP73" i="1" s="1"/>
  <c r="U69" i="1"/>
  <c r="AP69" i="1" s="1"/>
  <c r="U65" i="1"/>
  <c r="AP65" i="1" s="1"/>
  <c r="U61" i="1"/>
  <c r="AP61" i="1" s="1"/>
  <c r="U57" i="1"/>
  <c r="U53" i="1"/>
  <c r="AP53" i="1" s="1"/>
  <c r="U49" i="1"/>
  <c r="AP49" i="1" s="1"/>
  <c r="U45" i="1"/>
  <c r="U37" i="1"/>
  <c r="AP37" i="1" s="1"/>
  <c r="U33" i="1"/>
  <c r="AP33" i="1" s="1"/>
  <c r="U29" i="1"/>
  <c r="AP29" i="1" s="1"/>
  <c r="U25" i="1"/>
  <c r="AP25" i="1" s="1"/>
  <c r="U21" i="1"/>
  <c r="AP21" i="1" s="1"/>
  <c r="U17" i="1"/>
  <c r="AP17" i="1" s="1"/>
  <c r="U13" i="1"/>
  <c r="AP13" i="1" s="1"/>
  <c r="U9" i="1"/>
  <c r="AP9" i="1" s="1"/>
  <c r="AM4" i="1"/>
  <c r="AP4" i="1" s="1"/>
  <c r="U4" i="1"/>
  <c r="V4" i="1"/>
  <c r="AN12" i="1"/>
  <c r="AQ12" i="1" s="1"/>
  <c r="AE1" i="1"/>
  <c r="AE4" i="1" s="1"/>
  <c r="AF1" i="1"/>
  <c r="AF4" i="1" s="1"/>
  <c r="AD1" i="1"/>
  <c r="AD4" i="1" s="1"/>
  <c r="AO139" i="1" l="1"/>
  <c r="AP418" i="1"/>
  <c r="AP440" i="1"/>
  <c r="AO40" i="1"/>
  <c r="AO295" i="1"/>
  <c r="AQ213" i="1"/>
  <c r="AQ219" i="1"/>
  <c r="AQ225" i="1"/>
  <c r="AQ245" i="1"/>
  <c r="AO8" i="1"/>
  <c r="AO56" i="1"/>
  <c r="AO68" i="1"/>
  <c r="AO88" i="1"/>
  <c r="AO94" i="1"/>
  <c r="AO110" i="1"/>
  <c r="AO122" i="1"/>
  <c r="AO138" i="1"/>
  <c r="AO144" i="1"/>
  <c r="AO166" i="1"/>
  <c r="AO194" i="1"/>
  <c r="AO216" i="1"/>
  <c r="AO222" i="1"/>
  <c r="AO228" i="1"/>
  <c r="AQ92" i="1"/>
  <c r="AQ122" i="1"/>
  <c r="AO193" i="1"/>
  <c r="AQ274" i="1"/>
  <c r="AQ328" i="1"/>
  <c r="AP153" i="1"/>
  <c r="AP229" i="1"/>
  <c r="AP341" i="1"/>
  <c r="AP375" i="1"/>
  <c r="AQ319" i="1"/>
  <c r="AQ339" i="1"/>
  <c r="AQ367" i="1"/>
  <c r="AP166" i="1"/>
  <c r="AQ25" i="1"/>
  <c r="AQ43" i="1"/>
  <c r="AQ67" i="1"/>
  <c r="AQ85" i="1"/>
  <c r="AQ109" i="1"/>
  <c r="AQ115" i="1"/>
  <c r="AQ121" i="1"/>
  <c r="AQ127" i="1"/>
  <c r="AQ139" i="1"/>
  <c r="AQ157" i="1"/>
  <c r="AQ199" i="1"/>
  <c r="AQ223" i="1"/>
  <c r="AQ263" i="1"/>
  <c r="AQ269" i="1"/>
  <c r="AQ275" i="1"/>
  <c r="AQ281" i="1"/>
  <c r="AQ287" i="1"/>
  <c r="AQ299" i="1"/>
  <c r="AQ307" i="1"/>
  <c r="AQ325" i="1"/>
  <c r="AQ341" i="1"/>
  <c r="AQ357" i="1"/>
  <c r="AQ373" i="1"/>
  <c r="AQ391" i="1"/>
  <c r="AP154" i="1"/>
  <c r="AP402" i="1"/>
  <c r="AO72" i="1"/>
  <c r="AO214" i="1"/>
  <c r="AO238" i="1"/>
  <c r="AQ6" i="1"/>
  <c r="AQ26" i="1"/>
  <c r="AQ56" i="1"/>
  <c r="AQ74" i="1"/>
  <c r="AQ86" i="1"/>
  <c r="AQ104" i="1"/>
  <c r="AO73" i="1"/>
  <c r="AO115" i="1"/>
  <c r="AO199" i="1"/>
  <c r="AQ412" i="1"/>
  <c r="AP305" i="1"/>
  <c r="AQ432" i="1"/>
  <c r="AO240" i="1"/>
  <c r="AO260" i="1"/>
  <c r="AQ14" i="1"/>
  <c r="AQ62" i="1"/>
  <c r="AQ80" i="1"/>
  <c r="AQ98" i="1"/>
  <c r="AQ110" i="1"/>
  <c r="AQ128" i="1"/>
  <c r="AO157" i="1"/>
  <c r="AO267" i="1"/>
  <c r="AO391" i="1"/>
  <c r="AQ196" i="1"/>
  <c r="AQ248" i="1"/>
  <c r="AQ302" i="1"/>
  <c r="AQ360" i="1"/>
  <c r="AP141" i="1"/>
  <c r="AP165" i="1"/>
  <c r="AP177" i="1"/>
  <c r="AP265" i="1"/>
  <c r="AP403" i="1"/>
  <c r="AP415" i="1"/>
  <c r="AP431" i="1"/>
  <c r="AP459" i="1"/>
  <c r="AQ329" i="1"/>
  <c r="AQ349" i="1"/>
  <c r="AQ359" i="1"/>
  <c r="AQ377" i="1"/>
  <c r="AP106" i="1"/>
  <c r="AP370" i="1"/>
  <c r="AQ232" i="1"/>
  <c r="AQ260" i="1"/>
  <c r="AQ286" i="1"/>
  <c r="AQ348" i="1"/>
  <c r="AQ372" i="1"/>
  <c r="AQ19" i="1"/>
  <c r="AQ31" i="1"/>
  <c r="AQ37" i="1"/>
  <c r="AQ49" i="1"/>
  <c r="AQ73" i="1"/>
  <c r="AQ91" i="1"/>
  <c r="AQ211" i="1"/>
  <c r="AP398" i="1"/>
  <c r="AQ221" i="1"/>
  <c r="AO28" i="1"/>
  <c r="AO52" i="1"/>
  <c r="AO64" i="1"/>
  <c r="AO76" i="1"/>
  <c r="AO90" i="1"/>
  <c r="AO96" i="1"/>
  <c r="AO102" i="1"/>
  <c r="AO112" i="1"/>
  <c r="AO118" i="1"/>
  <c r="AO134" i="1"/>
  <c r="AO146" i="1"/>
  <c r="AO168" i="1"/>
  <c r="AO174" i="1"/>
  <c r="AO184" i="1"/>
  <c r="AO212" i="1"/>
  <c r="AO236" i="1"/>
  <c r="AQ172" i="1"/>
  <c r="AQ210" i="1"/>
  <c r="AQ244" i="1"/>
  <c r="AQ280" i="1"/>
  <c r="AQ310" i="1"/>
  <c r="AQ370" i="1"/>
  <c r="AQ422" i="1"/>
  <c r="AP122" i="1"/>
  <c r="AP134" i="1"/>
  <c r="AP178" i="1"/>
  <c r="AP250" i="1"/>
  <c r="AP344" i="1"/>
  <c r="AP380" i="1"/>
  <c r="AP412" i="1"/>
  <c r="AP432" i="1"/>
  <c r="AP460" i="1"/>
  <c r="AQ142" i="1"/>
  <c r="AQ158" i="1"/>
  <c r="AQ174" i="1"/>
  <c r="AQ202" i="1"/>
  <c r="AQ218" i="1"/>
  <c r="AQ236" i="1"/>
  <c r="AQ252" i="1"/>
  <c r="AQ266" i="1"/>
  <c r="AQ282" i="1"/>
  <c r="AQ298" i="1"/>
  <c r="AQ316" i="1"/>
  <c r="AQ350" i="1"/>
  <c r="AQ382" i="1"/>
  <c r="AQ404" i="1"/>
  <c r="AQ460" i="1"/>
  <c r="AP282" i="1"/>
  <c r="AP404" i="1"/>
  <c r="AP202" i="1"/>
  <c r="AQ346" i="1"/>
  <c r="AP86" i="1"/>
  <c r="AP174" i="1"/>
  <c r="AP372" i="1"/>
  <c r="AQ140" i="1"/>
  <c r="AQ182" i="1"/>
  <c r="AQ230" i="1"/>
  <c r="AP262" i="1"/>
  <c r="AQ234" i="1"/>
  <c r="AQ216" i="1"/>
  <c r="AP110" i="1"/>
  <c r="AP226" i="1"/>
  <c r="AQ200" i="1"/>
  <c r="AQ268" i="1"/>
  <c r="AQ300" i="1"/>
  <c r="AQ410" i="1"/>
  <c r="AP118" i="1"/>
  <c r="AP130" i="1"/>
  <c r="AP234" i="1"/>
  <c r="AP320" i="1"/>
  <c r="AQ152" i="1"/>
  <c r="AQ168" i="1"/>
  <c r="AQ198" i="1"/>
  <c r="AQ246" i="1"/>
  <c r="AP186" i="1"/>
  <c r="AQ294" i="1"/>
  <c r="AQ338" i="1"/>
  <c r="AQ430" i="1"/>
  <c r="AQ22" i="1"/>
  <c r="AQ52" i="1"/>
  <c r="AQ82" i="1"/>
  <c r="AQ118" i="1"/>
  <c r="AP5" i="1"/>
  <c r="AO9" i="1"/>
  <c r="AO87" i="1"/>
  <c r="AO195" i="1"/>
  <c r="AO231" i="1"/>
  <c r="AO281" i="1"/>
  <c r="AO305" i="1"/>
  <c r="AO377" i="1"/>
  <c r="AO413" i="1"/>
  <c r="AQ258" i="1"/>
  <c r="AQ284" i="1"/>
  <c r="AQ336" i="1"/>
  <c r="AQ388" i="1"/>
  <c r="AP109" i="1"/>
  <c r="AP133" i="1"/>
  <c r="AP145" i="1"/>
  <c r="AP181" i="1"/>
  <c r="AP221" i="1"/>
  <c r="AP233" i="1"/>
  <c r="AP245" i="1"/>
  <c r="AP257" i="1"/>
  <c r="AP319" i="1"/>
  <c r="AP331" i="1"/>
  <c r="AP343" i="1"/>
  <c r="AP355" i="1"/>
  <c r="AP367" i="1"/>
  <c r="AP377" i="1"/>
  <c r="AP387" i="1"/>
  <c r="AP405" i="1"/>
  <c r="AP425" i="1"/>
  <c r="AP439" i="1"/>
  <c r="AP455" i="1"/>
  <c r="AP461" i="1"/>
  <c r="AQ305" i="1"/>
  <c r="AQ323" i="1"/>
  <c r="AQ333" i="1"/>
  <c r="AQ343" i="1"/>
  <c r="AQ353" i="1"/>
  <c r="AQ361" i="1"/>
  <c r="AQ371" i="1"/>
  <c r="AQ381" i="1"/>
  <c r="AP146" i="1"/>
  <c r="AP194" i="1"/>
  <c r="AP238" i="1"/>
  <c r="AP336" i="1"/>
  <c r="AP384" i="1"/>
  <c r="AP414" i="1"/>
  <c r="AQ134" i="1"/>
  <c r="AQ184" i="1"/>
  <c r="AQ212" i="1"/>
  <c r="AQ240" i="1"/>
  <c r="AQ270" i="1"/>
  <c r="AQ296" i="1"/>
  <c r="AQ324" i="1"/>
  <c r="AQ358" i="1"/>
  <c r="AQ374" i="1"/>
  <c r="AQ28" i="1"/>
  <c r="AQ46" i="1"/>
  <c r="AQ70" i="1"/>
  <c r="AQ88" i="1"/>
  <c r="AQ112" i="1"/>
  <c r="AQ130" i="1"/>
  <c r="AO21" i="1"/>
  <c r="AO81" i="1"/>
  <c r="AO111" i="1"/>
  <c r="AO129" i="1"/>
  <c r="AO147" i="1"/>
  <c r="AO177" i="1"/>
  <c r="AO201" i="1"/>
  <c r="AO225" i="1"/>
  <c r="AO251" i="1"/>
  <c r="AO275" i="1"/>
  <c r="AO299" i="1"/>
  <c r="AO319" i="1"/>
  <c r="AO355" i="1"/>
  <c r="AO397" i="1"/>
  <c r="AO427" i="1"/>
  <c r="AP368" i="1"/>
  <c r="AQ154" i="1"/>
  <c r="AQ438" i="1"/>
  <c r="AP138" i="1"/>
  <c r="AP302" i="1"/>
  <c r="AQ16" i="1"/>
  <c r="AQ58" i="1"/>
  <c r="AQ100" i="1"/>
  <c r="AO33" i="1"/>
  <c r="AO69" i="1"/>
  <c r="AO99" i="1"/>
  <c r="AO135" i="1"/>
  <c r="AO171" i="1"/>
  <c r="AO213" i="1"/>
  <c r="AO245" i="1"/>
  <c r="AO367" i="1"/>
  <c r="AQ120" i="1"/>
  <c r="AQ262" i="1"/>
  <c r="AQ276" i="1"/>
  <c r="AQ308" i="1"/>
  <c r="AQ376" i="1"/>
  <c r="AQ398" i="1"/>
  <c r="AQ458" i="1"/>
  <c r="AQ8" i="1"/>
  <c r="AQ34" i="1"/>
  <c r="AQ64" i="1"/>
  <c r="AQ76" i="1"/>
  <c r="AQ94" i="1"/>
  <c r="AQ106" i="1"/>
  <c r="AQ124" i="1"/>
  <c r="AO15" i="1"/>
  <c r="AO27" i="1"/>
  <c r="AO51" i="1"/>
  <c r="AO63" i="1"/>
  <c r="AO75" i="1"/>
  <c r="AO93" i="1"/>
  <c r="AO105" i="1"/>
  <c r="AO123" i="1"/>
  <c r="AO141" i="1"/>
  <c r="AO153" i="1"/>
  <c r="AO165" i="1"/>
  <c r="AO183" i="1"/>
  <c r="AO207" i="1"/>
  <c r="AO219" i="1"/>
  <c r="AO239" i="1"/>
  <c r="AO263" i="1"/>
  <c r="AO269" i="1"/>
  <c r="AO311" i="1"/>
  <c r="AO329" i="1"/>
  <c r="AO349" i="1"/>
  <c r="AO387" i="1"/>
  <c r="AO405" i="1"/>
  <c r="AO421" i="1"/>
  <c r="AQ387" i="1"/>
  <c r="AQ228" i="1"/>
  <c r="AQ10" i="1"/>
  <c r="AQ24" i="1"/>
  <c r="AQ42" i="1"/>
  <c r="AQ48" i="1"/>
  <c r="AQ54" i="1"/>
  <c r="AQ60" i="1"/>
  <c r="AQ66" i="1"/>
  <c r="AQ72" i="1"/>
  <c r="AQ78" i="1"/>
  <c r="AQ84" i="1"/>
  <c r="AQ90" i="1"/>
  <c r="AQ96" i="1"/>
  <c r="AQ102" i="1"/>
  <c r="AQ108" i="1"/>
  <c r="AQ114" i="1"/>
  <c r="AQ126" i="1"/>
  <c r="AO71" i="1"/>
  <c r="AO119" i="1"/>
  <c r="AO173" i="1"/>
  <c r="AO203" i="1"/>
  <c r="AO221" i="1"/>
  <c r="AO253" i="1"/>
  <c r="AO271" i="1"/>
  <c r="AO283" i="1"/>
  <c r="AO429" i="1"/>
  <c r="AP358" i="1"/>
  <c r="AP382" i="1"/>
  <c r="AQ136" i="1"/>
  <c r="AQ188" i="1"/>
  <c r="AQ214" i="1"/>
  <c r="AQ238" i="1"/>
  <c r="AQ264" i="1"/>
  <c r="AQ292" i="1"/>
  <c r="AQ322" i="1"/>
  <c r="AP125" i="1"/>
  <c r="AP209" i="1"/>
  <c r="AP225" i="1"/>
  <c r="AP237" i="1"/>
  <c r="AP249" i="1"/>
  <c r="AQ9" i="1"/>
  <c r="AQ15" i="1"/>
  <c r="AQ21" i="1"/>
  <c r="AQ27" i="1"/>
  <c r="AQ33" i="1"/>
  <c r="AQ51" i="1"/>
  <c r="AQ63" i="1"/>
  <c r="AQ69" i="1"/>
  <c r="AQ75" i="1"/>
  <c r="AQ81" i="1"/>
  <c r="AQ87" i="1"/>
  <c r="AQ93" i="1"/>
  <c r="AQ99" i="1"/>
  <c r="AQ105" i="1"/>
  <c r="AQ111" i="1"/>
  <c r="AQ117" i="1"/>
  <c r="AQ129" i="1"/>
  <c r="AQ135" i="1"/>
  <c r="AQ141" i="1"/>
  <c r="AQ165" i="1"/>
  <c r="AQ177" i="1"/>
  <c r="AQ183" i="1"/>
  <c r="AQ195" i="1"/>
  <c r="AQ207" i="1"/>
  <c r="AQ233" i="1"/>
  <c r="AQ239" i="1"/>
  <c r="AQ251" i="1"/>
  <c r="AQ265" i="1"/>
  <c r="AQ271" i="1"/>
  <c r="AQ277" i="1"/>
  <c r="AQ283" i="1"/>
  <c r="AQ301" i="1"/>
  <c r="AQ309" i="1"/>
  <c r="AQ317" i="1"/>
  <c r="AQ347" i="1"/>
  <c r="AQ363" i="1"/>
  <c r="AP324" i="1"/>
  <c r="AO14" i="1"/>
  <c r="AO132" i="1"/>
  <c r="AO172" i="1"/>
  <c r="AO210" i="1"/>
  <c r="AO278" i="1"/>
  <c r="AO296" i="1"/>
  <c r="AP294" i="1"/>
  <c r="AP326" i="1"/>
  <c r="AQ436" i="1"/>
  <c r="AP351" i="1"/>
  <c r="AP463" i="1"/>
  <c r="AQ327" i="1"/>
  <c r="AQ335" i="1"/>
  <c r="AQ345" i="1"/>
  <c r="AQ375" i="1"/>
  <c r="AQ385" i="1"/>
  <c r="AP94" i="1"/>
  <c r="AP456" i="1"/>
  <c r="AQ144" i="1"/>
  <c r="AQ166" i="1"/>
  <c r="AQ224" i="1"/>
  <c r="AQ250" i="1"/>
  <c r="AQ278" i="1"/>
  <c r="AQ340" i="1"/>
  <c r="AQ384" i="1"/>
  <c r="AQ11" i="1"/>
  <c r="AQ17" i="1"/>
  <c r="AQ23" i="1"/>
  <c r="AQ41" i="1"/>
  <c r="AQ47" i="1"/>
  <c r="AQ53" i="1"/>
  <c r="AQ59" i="1"/>
  <c r="AQ65" i="1"/>
  <c r="AQ71" i="1"/>
  <c r="AQ77" i="1"/>
  <c r="AQ89" i="1"/>
  <c r="AQ95" i="1"/>
  <c r="AQ101" i="1"/>
  <c r="AQ107" i="1"/>
  <c r="AQ113" i="1"/>
  <c r="AQ119" i="1"/>
  <c r="AQ125" i="1"/>
  <c r="AQ137" i="1"/>
  <c r="AQ143" i="1"/>
  <c r="AQ155" i="1"/>
  <c r="AQ167" i="1"/>
  <c r="AQ173" i="1"/>
  <c r="AQ179" i="1"/>
  <c r="AQ209" i="1"/>
  <c r="AQ235" i="1"/>
  <c r="AQ241" i="1"/>
  <c r="AQ253" i="1"/>
  <c r="AQ259" i="1"/>
  <c r="AQ267" i="1"/>
  <c r="AQ273" i="1"/>
  <c r="AQ279" i="1"/>
  <c r="AQ285" i="1"/>
  <c r="AQ291" i="1"/>
  <c r="AQ297" i="1"/>
  <c r="AQ303" i="1"/>
  <c r="AQ311" i="1"/>
  <c r="AQ321" i="1"/>
  <c r="AQ337" i="1"/>
  <c r="AQ351" i="1"/>
  <c r="AQ369" i="1"/>
  <c r="AO22" i="1"/>
  <c r="AO124" i="1"/>
  <c r="AO196" i="1"/>
  <c r="AO230" i="1"/>
  <c r="AO268" i="1"/>
  <c r="AP339" i="1"/>
  <c r="AQ365" i="1"/>
  <c r="AO353" i="1"/>
  <c r="AP362" i="1"/>
  <c r="AP386" i="1"/>
  <c r="AP416" i="1"/>
  <c r="AQ456" i="1"/>
  <c r="AP241" i="1"/>
  <c r="AP353" i="1"/>
  <c r="AP306" i="1"/>
  <c r="AP406" i="1"/>
  <c r="AQ237" i="1"/>
  <c r="AQ243" i="1"/>
  <c r="AQ249" i="1"/>
  <c r="AQ255" i="1"/>
  <c r="AQ138" i="1"/>
  <c r="AQ220" i="1"/>
  <c r="AQ254" i="1"/>
  <c r="AQ290" i="1"/>
  <c r="AQ334" i="1"/>
  <c r="AO86" i="1"/>
  <c r="AO98" i="1"/>
  <c r="AO114" i="1"/>
  <c r="AO120" i="1"/>
  <c r="AO126" i="1"/>
  <c r="AO142" i="1"/>
  <c r="AO170" i="1"/>
  <c r="AO186" i="1"/>
  <c r="AO192" i="1"/>
  <c r="AO198" i="1"/>
  <c r="AO252" i="1"/>
  <c r="AO264" i="1"/>
  <c r="AP158" i="1"/>
  <c r="AP348" i="1"/>
  <c r="AQ132" i="1"/>
  <c r="AQ178" i="1"/>
  <c r="AQ226" i="1"/>
  <c r="AQ256" i="1"/>
  <c r="AQ272" i="1"/>
  <c r="AQ288" i="1"/>
  <c r="AQ306" i="1"/>
  <c r="AQ326" i="1"/>
  <c r="AQ362" i="1"/>
  <c r="AQ386" i="1"/>
  <c r="AQ414" i="1"/>
  <c r="AQ440" i="1"/>
  <c r="AQ454" i="1"/>
  <c r="AO17" i="1"/>
  <c r="AO29" i="1"/>
  <c r="AO41" i="1"/>
  <c r="AO53" i="1"/>
  <c r="AO77" i="1"/>
  <c r="AO95" i="1"/>
  <c r="AO107" i="1"/>
  <c r="AO131" i="1"/>
  <c r="AO155" i="1"/>
  <c r="AO167" i="1"/>
  <c r="AO185" i="1"/>
  <c r="AO209" i="1"/>
  <c r="AO241" i="1"/>
  <c r="AO247" i="1"/>
  <c r="AO259" i="1"/>
  <c r="AO277" i="1"/>
  <c r="AO307" i="1"/>
  <c r="AO361" i="1"/>
  <c r="AO399" i="1"/>
  <c r="AQ395" i="1"/>
  <c r="AP137" i="1"/>
  <c r="AP185" i="1"/>
  <c r="AP277" i="1"/>
  <c r="AP357" i="1"/>
  <c r="AP399" i="1"/>
  <c r="AP413" i="1"/>
  <c r="AP427" i="1"/>
  <c r="AP457" i="1"/>
  <c r="AQ355" i="1"/>
  <c r="AP210" i="1"/>
  <c r="AP290" i="1"/>
  <c r="AQ364" i="1"/>
  <c r="AQ416" i="1"/>
  <c r="AQ131" i="1"/>
  <c r="AQ185" i="1"/>
  <c r="AQ247" i="1"/>
  <c r="AP142" i="1"/>
  <c r="AO46" i="1"/>
  <c r="AO58" i="1"/>
  <c r="AO84" i="1"/>
  <c r="AO140" i="1"/>
  <c r="AO218" i="1"/>
  <c r="AO250" i="1"/>
  <c r="AO256" i="1"/>
  <c r="AO274" i="1"/>
  <c r="AO280" i="1"/>
  <c r="AO342" i="1"/>
  <c r="AO370" i="1"/>
  <c r="AP170" i="1"/>
  <c r="AP222" i="1"/>
  <c r="AP246" i="1"/>
  <c r="AQ186" i="1"/>
  <c r="AQ396" i="1"/>
  <c r="AP126" i="1"/>
  <c r="AP182" i="1"/>
  <c r="AP278" i="1"/>
  <c r="AP332" i="1"/>
  <c r="AP396" i="1"/>
  <c r="AQ164" i="1"/>
  <c r="AQ192" i="1"/>
  <c r="AQ242" i="1"/>
  <c r="AQ20" i="1"/>
  <c r="AQ68" i="1"/>
  <c r="AO7" i="1"/>
  <c r="AO13" i="1"/>
  <c r="AO19" i="1"/>
  <c r="AO25" i="1"/>
  <c r="AO31" i="1"/>
  <c r="AO37" i="1"/>
  <c r="AO43" i="1"/>
  <c r="AO49" i="1"/>
  <c r="AO55" i="1"/>
  <c r="AO61" i="1"/>
  <c r="AO67" i="1"/>
  <c r="AO79" i="1"/>
  <c r="AO85" i="1"/>
  <c r="AO91" i="1"/>
  <c r="AO103" i="1"/>
  <c r="AO109" i="1"/>
  <c r="AO121" i="1"/>
  <c r="AO127" i="1"/>
  <c r="AO133" i="1"/>
  <c r="AO145" i="1"/>
  <c r="AO163" i="1"/>
  <c r="AO175" i="1"/>
  <c r="AO181" i="1"/>
  <c r="AO187" i="1"/>
  <c r="AO217" i="1"/>
  <c r="AO223" i="1"/>
  <c r="AO229" i="1"/>
  <c r="AO237" i="1"/>
  <c r="AO243" i="1"/>
  <c r="AO249" i="1"/>
  <c r="AO255" i="1"/>
  <c r="AO261" i="1"/>
  <c r="AO273" i="1"/>
  <c r="AO279" i="1"/>
  <c r="AO297" i="1"/>
  <c r="AO303" i="1"/>
  <c r="AO317" i="1"/>
  <c r="AO337" i="1"/>
  <c r="AO343" i="1"/>
  <c r="AO363" i="1"/>
  <c r="AO385" i="1"/>
  <c r="AO403" i="1"/>
  <c r="AO419" i="1"/>
  <c r="AO425" i="1"/>
  <c r="AO431" i="1"/>
  <c r="AP438" i="1"/>
  <c r="AQ146" i="1"/>
  <c r="AQ170" i="1"/>
  <c r="AO11" i="1"/>
  <c r="AO89" i="1"/>
  <c r="AO113" i="1"/>
  <c r="AO143" i="1"/>
  <c r="AO351" i="1"/>
  <c r="AP113" i="1"/>
  <c r="AP173" i="1"/>
  <c r="AP261" i="1"/>
  <c r="AQ397" i="1"/>
  <c r="AP254" i="1"/>
  <c r="AQ194" i="1"/>
  <c r="AQ5" i="1"/>
  <c r="AQ29" i="1"/>
  <c r="AQ203" i="1"/>
  <c r="AQ227" i="1"/>
  <c r="AP230" i="1"/>
  <c r="AO10" i="1"/>
  <c r="AO257" i="1"/>
  <c r="AP350" i="1"/>
  <c r="AP422" i="1"/>
  <c r="AP269" i="1"/>
  <c r="AP270" i="1"/>
  <c r="AQ406" i="1"/>
  <c r="AO5" i="1"/>
  <c r="AO23" i="1"/>
  <c r="AO47" i="1"/>
  <c r="AO83" i="1"/>
  <c r="AO125" i="1"/>
  <c r="AO179" i="1"/>
  <c r="AO215" i="1"/>
  <c r="AO235" i="1"/>
  <c r="AO301" i="1"/>
  <c r="AO373" i="1"/>
  <c r="AP327" i="1"/>
  <c r="AP369" i="1"/>
  <c r="AP407" i="1"/>
  <c r="AP360" i="1"/>
  <c r="AQ83" i="1"/>
  <c r="AQ215" i="1"/>
  <c r="AQ383" i="1"/>
  <c r="AP424" i="1"/>
  <c r="AO16" i="1"/>
  <c r="AO34" i="1"/>
  <c r="AO70" i="1"/>
  <c r="AO242" i="1"/>
  <c r="AO286" i="1"/>
  <c r="AO298" i="1"/>
  <c r="AO360" i="1"/>
  <c r="AO380" i="1"/>
  <c r="AP316" i="1"/>
  <c r="AP242" i="1"/>
  <c r="AQ222" i="1"/>
  <c r="AQ402" i="1"/>
  <c r="AP105" i="1"/>
  <c r="AP117" i="1"/>
  <c r="AP129" i="1"/>
  <c r="AP201" i="1"/>
  <c r="AP213" i="1"/>
  <c r="AP253" i="1"/>
  <c r="AP301" i="1"/>
  <c r="AP317" i="1"/>
  <c r="AP329" i="1"/>
  <c r="AP363" i="1"/>
  <c r="AP381" i="1"/>
  <c r="AP391" i="1"/>
  <c r="AP421" i="1"/>
  <c r="AP437" i="1"/>
  <c r="AP214" i="1"/>
  <c r="AP462" i="1"/>
  <c r="AQ176" i="1"/>
  <c r="AQ400" i="1"/>
  <c r="AQ462" i="1"/>
  <c r="AQ7" i="1"/>
  <c r="AQ13" i="1"/>
  <c r="AQ55" i="1"/>
  <c r="AQ61" i="1"/>
  <c r="AQ79" i="1"/>
  <c r="AQ103" i="1"/>
  <c r="AQ133" i="1"/>
  <c r="AQ145" i="1"/>
  <c r="AQ163" i="1"/>
  <c r="AQ175" i="1"/>
  <c r="AQ181" i="1"/>
  <c r="AQ187" i="1"/>
  <c r="AQ193" i="1"/>
  <c r="AQ217" i="1"/>
  <c r="AQ229" i="1"/>
  <c r="AP266" i="1"/>
  <c r="AO12" i="1"/>
  <c r="AO24" i="1"/>
  <c r="AO42" i="1"/>
  <c r="AO48" i="1"/>
  <c r="AO54" i="1"/>
  <c r="AO60" i="1"/>
  <c r="AO66" i="1"/>
  <c r="AO78" i="1"/>
  <c r="AO92" i="1"/>
  <c r="AO108" i="1"/>
  <c r="AO164" i="1"/>
  <c r="AO220" i="1"/>
  <c r="AO226" i="1"/>
  <c r="AO232" i="1"/>
  <c r="AO258" i="1"/>
  <c r="AO270" i="1"/>
  <c r="AO282" i="1"/>
  <c r="AO288" i="1"/>
  <c r="AO294" i="1"/>
  <c r="AO306" i="1"/>
  <c r="AO324" i="1"/>
  <c r="AO334" i="1"/>
  <c r="AO372" i="1"/>
  <c r="AO382" i="1"/>
  <c r="AP338" i="1"/>
  <c r="AQ123" i="1"/>
  <c r="AQ147" i="1"/>
  <c r="AQ153" i="1"/>
  <c r="AQ171" i="1"/>
  <c r="AQ201" i="1"/>
  <c r="AQ257" i="1"/>
  <c r="AQ331" i="1"/>
  <c r="AP114" i="1"/>
  <c r="AP454" i="1"/>
  <c r="AO20" i="1"/>
  <c r="AO26" i="1"/>
  <c r="AO62" i="1"/>
  <c r="AO74" i="1"/>
  <c r="AO100" i="1"/>
  <c r="AO188" i="1"/>
  <c r="AO234" i="1"/>
  <c r="AO272" i="1"/>
  <c r="AO284" i="1"/>
  <c r="AO290" i="1"/>
  <c r="AO302" i="1"/>
  <c r="AO308" i="1"/>
  <c r="AO320" i="1"/>
  <c r="AO330" i="1"/>
  <c r="AO346" i="1"/>
  <c r="AO358" i="1"/>
  <c r="AO368" i="1"/>
  <c r="AO378" i="1"/>
  <c r="AO384" i="1"/>
  <c r="AO396" i="1"/>
  <c r="AP157" i="1"/>
  <c r="AO265" i="1"/>
  <c r="AP193" i="1"/>
  <c r="AP433" i="1"/>
  <c r="AO336" i="1"/>
  <c r="AP400" i="1"/>
  <c r="AO287" i="1"/>
  <c r="AP121" i="1"/>
  <c r="AO117" i="1"/>
  <c r="AO59" i="1"/>
  <c r="AO101" i="1"/>
  <c r="AO325" i="1"/>
  <c r="AO318" i="1"/>
  <c r="AO366" i="1"/>
  <c r="AO82" i="1"/>
  <c r="AO248" i="1"/>
  <c r="AO266" i="1"/>
  <c r="AP98" i="1"/>
  <c r="AP198" i="1"/>
  <c r="AO344" i="1"/>
  <c r="AO331" i="1"/>
  <c r="AO182" i="1"/>
  <c r="AO276" i="1"/>
  <c r="AO375" i="1"/>
  <c r="AO254" i="1"/>
  <c r="AO211" i="1"/>
  <c r="AO262" i="1"/>
  <c r="AO332" i="1"/>
  <c r="AO348" i="1"/>
  <c r="AP430" i="1"/>
  <c r="AP281" i="1"/>
  <c r="AO136" i="1"/>
  <c r="AO158" i="1"/>
  <c r="AP258" i="1"/>
  <c r="AP408" i="1"/>
  <c r="AP410" i="1"/>
  <c r="AO285" i="1"/>
  <c r="AO291" i="1"/>
  <c r="AO309" i="1"/>
  <c r="AO327" i="1"/>
  <c r="AO224" i="1"/>
  <c r="AO292" i="1"/>
  <c r="AO310" i="1"/>
  <c r="AO316" i="1"/>
  <c r="AO322" i="1"/>
  <c r="AP90" i="1"/>
  <c r="AO341" i="1"/>
  <c r="AO65" i="1"/>
  <c r="AO137" i="1"/>
  <c r="AO227" i="1"/>
  <c r="AO339" i="1"/>
  <c r="AP436" i="1"/>
  <c r="AO6" i="1"/>
  <c r="AO244" i="1"/>
  <c r="AO300" i="1"/>
  <c r="AO354" i="1"/>
  <c r="AP102" i="1"/>
  <c r="AO407" i="1"/>
  <c r="AP409" i="1"/>
  <c r="AP465" i="1"/>
  <c r="Y1" i="1"/>
  <c r="Z1" i="1"/>
  <c r="AA1" i="1" l="1"/>
  <c r="AI2" i="1" s="1"/>
</calcChain>
</file>

<file path=xl/sharedStrings.xml><?xml version="1.0" encoding="utf-8"?>
<sst xmlns="http://schemas.openxmlformats.org/spreadsheetml/2006/main" count="3707" uniqueCount="470">
  <si>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</si>
  <si>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</si>
  <si>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</si>
  <si>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</si>
  <si>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</si>
  <si>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</si>
  <si>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</si>
  <si>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</si>
  <si>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</si>
  <si>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</si>
  <si>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</si>
  <si>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</si>
  <si>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</si>
  <si>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</si>
  <si>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</si>
  <si>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</si>
  <si>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</si>
  <si>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</si>
  <si>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</si>
  <si>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</si>
  <si>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</si>
  <si>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</si>
  <si>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</si>
  <si>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</si>
  <si>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</si>
  <si>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</si>
  <si>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</si>
  <si>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</si>
  <si>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</si>
  <si>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</si>
  <si>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</si>
  <si>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</si>
  <si>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</si>
  <si>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</si>
  <si>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</si>
  <si>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</si>
  <si>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</si>
  <si>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</si>
  <si>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</si>
  <si>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</si>
  <si>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</si>
  <si>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</si>
  <si>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</si>
  <si>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</si>
  <si>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</si>
  <si>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</si>
  <si>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</si>
  <si>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</si>
  <si>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</si>
  <si>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betano</t>
  </si>
  <si>
    <t>Hamburger SV</t>
  </si>
  <si>
    <t>Paderborn</t>
  </si>
  <si>
    <t>Holstein Kiel</t>
  </si>
  <si>
    <t>Braunschweig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</si>
  <si>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</si>
  <si>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</si>
  <si>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</si>
  <si>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</si>
  <si>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</si>
  <si>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</si>
  <si>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</si>
  <si>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</si>
  <si>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</si>
  <si>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</si>
  <si>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</si>
  <si>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</si>
  <si>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</si>
  <si>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</si>
  <si>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</si>
  <si>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</si>
  <si>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</si>
  <si>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</si>
  <si>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</si>
  <si>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</si>
  <si>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</si>
  <si>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</si>
  <si>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</si>
  <si>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</si>
  <si>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</si>
  <si>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</si>
  <si>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</si>
  <si>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</si>
  <si>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</si>
  <si>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</si>
  <si>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</si>
  <si>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</si>
  <si>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</si>
  <si>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</si>
  <si>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</si>
  <si>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</si>
  <si>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</si>
  <si>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</si>
  <si>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</si>
  <si>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</si>
  <si>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</si>
  <si>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</si>
  <si>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</si>
  <si>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</si>
  <si>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</si>
  <si>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</si>
  <si>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</si>
  <si>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</si>
  <si>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</si>
  <si>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</si>
  <si>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</si>
  <si>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</si>
  <si>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</si>
  <si>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</si>
  <si>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</si>
  <si>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</si>
  <si>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</si>
  <si>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</si>
  <si>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</si>
  <si>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</si>
  <si>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</si>
  <si>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</si>
  <si>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</si>
  <si>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</si>
  <si>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</si>
  <si>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</si>
  <si>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</si>
  <si>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</si>
  <si>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</si>
  <si>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</si>
  <si>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</si>
  <si>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</si>
  <si>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</si>
  <si>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</si>
  <si>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</si>
  <si>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</si>
  <si>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</si>
  <si>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</si>
  <si>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</si>
  <si>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</si>
  <si>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</si>
  <si>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</si>
  <si>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</si>
  <si>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</si>
  <si>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</si>
  <si>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</si>
  <si>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</si>
  <si>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</si>
  <si>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</si>
  <si>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</si>
  <si>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</si>
  <si>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</si>
  <si>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</si>
  <si>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</si>
  <si>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</si>
  <si>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</si>
  <si>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</si>
  <si>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</si>
  <si>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</si>
  <si>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</si>
  <si>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</si>
  <si>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</si>
  <si>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</si>
  <si>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</si>
  <si>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</si>
  <si>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</si>
  <si>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</si>
  <si>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</si>
  <si>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</si>
  <si>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</si>
  <si>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</si>
  <si>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</si>
  <si>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</si>
  <si>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</si>
  <si>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</si>
  <si>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</si>
  <si>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</si>
  <si>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</si>
  <si>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</si>
  <si>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</si>
  <si>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</si>
  <si>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</si>
  <si>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</si>
  <si>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</si>
  <si>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</si>
  <si>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</si>
  <si>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</si>
  <si>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</si>
  <si>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</si>
  <si>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</si>
  <si>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</si>
  <si>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</si>
  <si>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</si>
  <si>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</si>
  <si>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</si>
  <si>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</si>
  <si>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</si>
  <si>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</si>
  <si>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</si>
  <si>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</si>
  <si>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</si>
  <si>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</si>
  <si>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</si>
  <si>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</si>
  <si>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</si>
  <si>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</si>
  <si>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</si>
  <si>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</si>
  <si>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</si>
  <si>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</si>
  <si>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</si>
  <si>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</si>
  <si>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</si>
  <si>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</si>
  <si>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</si>
  <si>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</si>
  <si>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</si>
  <si>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</si>
  <si>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</si>
  <si>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</si>
  <si>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</si>
  <si>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</si>
  <si>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</si>
  <si>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</si>
  <si>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</si>
  <si>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</si>
  <si>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</si>
  <si>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</si>
  <si>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</si>
  <si>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</si>
  <si>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</si>
  <si>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</si>
  <si>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</si>
  <si>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</si>
  <si>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</si>
  <si>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</si>
  <si>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</si>
  <si>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</si>
  <si>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</si>
  <si>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</si>
  <si>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</si>
  <si>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</si>
  <si>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</si>
  <si>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</si>
  <si>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</si>
  <si>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</si>
  <si>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</si>
  <si>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</si>
  <si>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</si>
  <si>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</si>
  <si>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</si>
  <si>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</si>
  <si>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</si>
  <si>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</si>
  <si>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</si>
  <si>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</si>
  <si>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</si>
  <si>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</si>
  <si>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</si>
  <si>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</si>
  <si>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</si>
  <si>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</si>
  <si>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</si>
  <si>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</si>
  <si>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</si>
  <si>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</si>
  <si>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</si>
  <si>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</si>
  <si>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</si>
  <si>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</si>
  <si>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</si>
  <si>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</si>
  <si>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</si>
  <si>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</si>
  <si>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</si>
  <si>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</si>
  <si>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</si>
  <si>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</si>
  <si>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</si>
  <si>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</si>
  <si>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</si>
  <si>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</si>
  <si>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</si>
  <si>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</si>
  <si>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</si>
  <si>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</si>
  <si>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</si>
  <si>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</si>
  <si>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</si>
  <si>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</si>
  <si>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</si>
  <si>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</si>
  <si>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</si>
  <si>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</si>
  <si>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</si>
  <si>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</si>
  <si>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</si>
  <si>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</si>
  <si>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</si>
  <si>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</si>
  <si>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</si>
  <si>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</si>
  <si>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</si>
  <si>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</si>
  <si>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</si>
  <si>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</si>
  <si>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</si>
  <si>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</si>
  <si>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</si>
  <si>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</si>
  <si>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</si>
  <si>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</si>
  <si>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</si>
  <si>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</si>
  <si>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</si>
  <si>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</si>
  <si>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</si>
  <si>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</si>
  <si>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</si>
  <si>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</si>
  <si>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</si>
  <si>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</si>
  <si>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</si>
  <si>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</si>
  <si>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</si>
  <si>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</si>
  <si>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</si>
  <si>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</si>
  <si>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</si>
  <si>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</si>
  <si>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</si>
  <si>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</si>
  <si>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</si>
  <si>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</si>
  <si>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</si>
  <si>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</si>
  <si>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</si>
  <si>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</si>
  <si>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</si>
  <si>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</si>
  <si>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</si>
  <si>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</si>
  <si>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</si>
  <si>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</si>
  <si>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</si>
  <si>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</si>
  <si>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</si>
  <si>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</si>
  <si>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</si>
  <si>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</si>
  <si>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</si>
  <si>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</si>
  <si>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</si>
  <si>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</si>
  <si>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</si>
  <si>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</si>
  <si>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</si>
  <si>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</si>
  <si>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</si>
  <si>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</si>
  <si>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</si>
  <si>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</si>
  <si>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</si>
  <si>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</si>
  <si>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</si>
  <si>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</si>
  <si>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</si>
  <si>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</si>
  <si>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</si>
  <si>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</si>
  <si>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</si>
  <si>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</si>
  <si>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</si>
  <si>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</si>
  <si>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</si>
  <si>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</si>
  <si>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</si>
  <si>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</si>
  <si>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</si>
  <si>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</si>
  <si>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</si>
  <si>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</si>
  <si>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</si>
  <si>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</si>
  <si>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</si>
  <si>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</si>
  <si>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</si>
  <si>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</si>
  <si>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</si>
  <si>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</si>
  <si>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</si>
  <si>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</si>
  <si>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</si>
  <si>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</si>
  <si>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</si>
  <si>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</si>
  <si>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</si>
  <si>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</si>
  <si>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</si>
  <si>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</si>
  <si>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</si>
  <si>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</si>
  <si>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</si>
  <si>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</si>
  <si>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</si>
  <si>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</si>
  <si>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</si>
  <si>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</si>
  <si>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</si>
  <si>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</si>
  <si>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</si>
  <si>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</si>
  <si>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</si>
  <si>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</si>
  <si>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</si>
  <si>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</si>
  <si>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</si>
  <si>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</si>
  <si>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</si>
  <si>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</si>
  <si>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</si>
  <si>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</si>
  <si>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</si>
  <si>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</si>
  <si>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</si>
  <si>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</si>
  <si>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</si>
  <si>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</si>
  <si>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</si>
  <si>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</si>
  <si>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</si>
  <si>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</si>
  <si>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</si>
  <si>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</si>
  <si>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</si>
  <si>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</si>
  <si>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</si>
  <si>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</si>
  <si>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</si>
  <si>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</si>
  <si>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</si>
  <si>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</si>
  <si>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</si>
  <si>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</si>
  <si>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</si>
  <si>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</si>
  <si>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</si>
  <si>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</si>
  <si>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</si>
  <si>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</si>
  <si>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</si>
  <si>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</si>
  <si>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</si>
  <si>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</si>
  <si>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</si>
  <si>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</si>
  <si>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</si>
  <si>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</si>
  <si>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</si>
  <si>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</si>
  <si>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</si>
  <si>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</si>
  <si>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</si>
  <si>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</si>
  <si>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</si>
  <si>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</si>
  <si>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</si>
  <si>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</si>
  <si>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</si>
  <si>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</si>
  <si>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</si>
  <si>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</si>
  <si>
    <t>10-02-2021</t>
  </si>
  <si>
    <t>12-02-2021</t>
  </si>
  <si>
    <t>13-02-2021</t>
  </si>
  <si>
    <t>Torino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</si>
</sst>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3"/>
  <sheetViews>
    <sheetView tabSelected="1" topLeftCell="W1" workbookViewId="0">
      <selection activeCell="AI6" sqref="AI6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-0.19152825304909563</v>
      </c>
      <c r="Z1">
        <f>COUNTIF(AL2:AN1048576,"&gt;0")</f>
        <v>44</v>
      </c>
      <c r="AA1" s="5">
        <f>_xlfn.STDEV.P(AO2:AQ1048576)</f>
        <v>6.1992347924206569E-2</v>
      </c>
      <c r="AB1">
        <v>1.1406337768465256</v>
      </c>
      <c r="AC1">
        <v>1.0193497635063331</v>
      </c>
      <c r="AD1">
        <f>MAX(Q2:S1048576)</f>
        <v>0.18825107386256201</v>
      </c>
      <c r="AE1">
        <f>SUMIF(Q2:S1048576,"&gt;0")/COUNTIF(Q2:S1048576,"&gt;0")</f>
        <v>3.8443282971767398E-2</v>
      </c>
      <c r="AF1">
        <f>AVERAGE(Q2:S1048576)</f>
        <v>1.3003570500905331E-3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-10000.19152825305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1.1029</v>
      </c>
      <c r="AC3">
        <v>0.99970999999999999</v>
      </c>
      <c r="AD3">
        <v>0.13753037753570821</v>
      </c>
      <c r="AE3">
        <v>3.0375484885073904E-2</v>
      </c>
      <c r="AF3">
        <v>1.1565378584115782E-3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3.4213234968288667E-2</v>
      </c>
      <c r="AC4" s="1">
        <f>ABS(AC1-AC3)/AC3</f>
        <v>1.9645460689933201E-2</v>
      </c>
      <c r="AD4" s="1">
        <f>ABS(AD1-AD3)/AD3</f>
        <v>0.36879631420836279</v>
      </c>
      <c r="AE4" s="1">
        <f>ABS(AE1-AE3)/AE3</f>
        <v>0.2656022814851558</v>
      </c>
      <c r="AF4" s="1">
        <f>ABS(AF1-AF3)/AF3</f>
        <v>0.12435320697281824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0.47234166933570909</v>
      </c>
      <c r="F5">
        <v>0.2481983577323916</v>
      </c>
      <c r="G5">
        <v>0.27945997293189923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38</v>
      </c>
      <c r="B6" t="s">
        <v>42</v>
      </c>
      <c r="C6" t="s">
        <v>43</v>
      </c>
      <c r="D6" t="s">
        <v>44</v>
      </c>
      <c r="E6">
        <v>0.58186752767085836</v>
      </c>
      <c r="F6">
        <v>0.1745101991176542</v>
      </c>
      <c r="G6">
        <v>0.24362227321148741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9.3074134412471976E-2</v>
      </c>
      <c r="R6">
        <f t="shared" si="1"/>
        <v>0</v>
      </c>
      <c r="S6">
        <f t="shared" si="2"/>
        <v>0</v>
      </c>
      <c r="T6">
        <f t="shared" si="3"/>
        <v>0.18428678613669452</v>
      </c>
      <c r="U6">
        <f t="shared" si="4"/>
        <v>0</v>
      </c>
      <c r="V6">
        <f t="shared" si="5"/>
        <v>0</v>
      </c>
      <c r="AL6">
        <f t="shared" si="6"/>
        <v>9.3074134412471976E-2</v>
      </c>
      <c r="AM6">
        <f t="shared" si="7"/>
        <v>0</v>
      </c>
      <c r="AN6">
        <f t="shared" si="8"/>
        <v>0</v>
      </c>
      <c r="AO6">
        <f t="shared" si="9"/>
        <v>9.1212651724222549E-2</v>
      </c>
      <c r="AP6" t="str">
        <f t="shared" si="10"/>
        <v/>
      </c>
      <c r="AQ6" t="str">
        <f t="shared" si="11"/>
        <v/>
      </c>
    </row>
    <row r="7" spans="1:43" x14ac:dyDescent="0.35">
      <c r="A7" t="s">
        <v>38</v>
      </c>
      <c r="B7" t="s">
        <v>45</v>
      </c>
      <c r="C7" t="s">
        <v>46</v>
      </c>
      <c r="D7" t="s">
        <v>47</v>
      </c>
      <c r="E7">
        <v>0.405266234617704</v>
      </c>
      <c r="F7">
        <v>0.29701902819944709</v>
      </c>
      <c r="G7">
        <v>0.29771473718284891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38</v>
      </c>
      <c r="B8" t="s">
        <v>50</v>
      </c>
      <c r="C8" t="s">
        <v>51</v>
      </c>
      <c r="D8" t="s">
        <v>47</v>
      </c>
      <c r="E8">
        <v>0.50568924684809413</v>
      </c>
      <c r="F8">
        <v>0.22346789284405541</v>
      </c>
      <c r="G8">
        <v>0.27084286030785037</v>
      </c>
      <c r="H8">
        <v>1.83</v>
      </c>
      <c r="I8">
        <v>4.0999999999999996</v>
      </c>
      <c r="J8">
        <v>3.45</v>
      </c>
      <c r="K8" t="s">
        <v>49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38</v>
      </c>
      <c r="B9" t="s">
        <v>52</v>
      </c>
      <c r="C9" t="s">
        <v>53</v>
      </c>
      <c r="D9" t="s">
        <v>47</v>
      </c>
      <c r="E9">
        <v>0.5173131553715612</v>
      </c>
      <c r="F9">
        <v>0.21407289738396271</v>
      </c>
      <c r="G9">
        <v>0.26861394724447613</v>
      </c>
      <c r="H9">
        <v>1.72</v>
      </c>
      <c r="I9">
        <v>4.5999999999999996</v>
      </c>
      <c r="J9">
        <v>3.6</v>
      </c>
      <c r="K9" t="s">
        <v>49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38</v>
      </c>
      <c r="B10" t="s">
        <v>54</v>
      </c>
      <c r="C10" t="s">
        <v>55</v>
      </c>
      <c r="D10" t="s">
        <v>56</v>
      </c>
      <c r="E10">
        <v>0.60292902453518415</v>
      </c>
      <c r="F10">
        <v>0.16454242857530599</v>
      </c>
      <c r="G10">
        <v>0.23252854688950991</v>
      </c>
      <c r="H10">
        <v>1.57</v>
      </c>
      <c r="I10">
        <v>5.5</v>
      </c>
      <c r="J10">
        <v>3.85</v>
      </c>
      <c r="K10" t="s">
        <v>49</v>
      </c>
      <c r="L10" t="s">
        <v>49</v>
      </c>
      <c r="M10" t="s">
        <v>49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38</v>
      </c>
      <c r="B11" t="s">
        <v>57</v>
      </c>
      <c r="C11" t="s">
        <v>58</v>
      </c>
      <c r="D11" t="s">
        <v>59</v>
      </c>
      <c r="E11">
        <v>0.51600828282242439</v>
      </c>
      <c r="F11">
        <v>0.22745737987788889</v>
      </c>
      <c r="G11">
        <v>0.2565343372996865</v>
      </c>
      <c r="H11">
        <v>1.7</v>
      </c>
      <c r="I11">
        <v>4.3499999999999996</v>
      </c>
      <c r="J11">
        <v>3.5</v>
      </c>
      <c r="K11" t="s">
        <v>49</v>
      </c>
      <c r="L11" t="s">
        <v>49</v>
      </c>
      <c r="M11" t="s">
        <v>49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38</v>
      </c>
      <c r="B12" t="s">
        <v>60</v>
      </c>
      <c r="C12" t="s">
        <v>61</v>
      </c>
      <c r="D12" t="s">
        <v>41</v>
      </c>
      <c r="E12">
        <v>0.46093736988709533</v>
      </c>
      <c r="F12">
        <v>0.25207962122737437</v>
      </c>
      <c r="G12">
        <v>0.28698300888553041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49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38</v>
      </c>
      <c r="B13" t="s">
        <v>62</v>
      </c>
      <c r="C13" t="s">
        <v>63</v>
      </c>
      <c r="D13" t="s">
        <v>41</v>
      </c>
      <c r="E13">
        <v>0.44719325539048649</v>
      </c>
      <c r="F13">
        <v>0.26743168779829951</v>
      </c>
      <c r="G13">
        <v>0.285375056811214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49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38</v>
      </c>
      <c r="B14" t="s">
        <v>64</v>
      </c>
      <c r="C14" t="s">
        <v>65</v>
      </c>
      <c r="D14" t="s">
        <v>66</v>
      </c>
      <c r="E14">
        <v>0.2437996315872058</v>
      </c>
      <c r="F14">
        <v>0.48732284670571979</v>
      </c>
      <c r="G14">
        <v>0.26887752170707452</v>
      </c>
      <c r="H14">
        <v>4.3</v>
      </c>
      <c r="I14">
        <v>2.02</v>
      </c>
      <c r="J14">
        <v>3.3</v>
      </c>
      <c r="K14" t="s">
        <v>49</v>
      </c>
      <c r="L14" t="s">
        <v>49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5">
      <c r="A15" t="s">
        <v>38</v>
      </c>
      <c r="B15" t="s">
        <v>67</v>
      </c>
      <c r="C15" t="s">
        <v>68</v>
      </c>
      <c r="D15" t="s">
        <v>69</v>
      </c>
      <c r="E15">
        <v>0.50254148468570281</v>
      </c>
      <c r="F15">
        <v>0.231168550195821</v>
      </c>
      <c r="G15">
        <v>0.26628996511847619</v>
      </c>
      <c r="H15">
        <v>1.75</v>
      </c>
      <c r="I15">
        <v>4.3</v>
      </c>
      <c r="J15">
        <v>3.4</v>
      </c>
      <c r="K15" t="s">
        <v>49</v>
      </c>
      <c r="L15" t="s">
        <v>49</v>
      </c>
      <c r="M15" t="s">
        <v>49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38</v>
      </c>
      <c r="B16" t="s">
        <v>70</v>
      </c>
      <c r="C16" t="s">
        <v>71</v>
      </c>
      <c r="D16" t="s">
        <v>69</v>
      </c>
      <c r="E16">
        <v>0.37211950055282272</v>
      </c>
      <c r="F16">
        <v>0.32294242821153291</v>
      </c>
      <c r="G16">
        <v>0.30493807123564448</v>
      </c>
      <c r="H16">
        <v>2.4</v>
      </c>
      <c r="I16">
        <v>2.7</v>
      </c>
      <c r="J16">
        <v>3.2</v>
      </c>
      <c r="K16" t="s">
        <v>49</v>
      </c>
      <c r="L16" t="s">
        <v>49</v>
      </c>
      <c r="M16" t="s">
        <v>49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38</v>
      </c>
      <c r="B17" t="s">
        <v>72</v>
      </c>
      <c r="C17" t="s">
        <v>73</v>
      </c>
      <c r="D17" t="s">
        <v>74</v>
      </c>
      <c r="E17">
        <v>0.61314746666188458</v>
      </c>
      <c r="F17">
        <v>0.15984102714935991</v>
      </c>
      <c r="G17">
        <v>0.2270115061887556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38</v>
      </c>
      <c r="B18" t="s">
        <v>75</v>
      </c>
      <c r="C18" t="s">
        <v>76</v>
      </c>
      <c r="D18" t="s">
        <v>77</v>
      </c>
      <c r="E18">
        <v>0.44778009099325389</v>
      </c>
      <c r="F18">
        <v>0.27545343447642301</v>
      </c>
      <c r="G18">
        <v>0.27676647453032321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38</v>
      </c>
      <c r="B19" t="s">
        <v>78</v>
      </c>
      <c r="C19" t="s">
        <v>79</v>
      </c>
      <c r="D19" t="s">
        <v>69</v>
      </c>
      <c r="E19">
        <v>0.36190868256594311</v>
      </c>
      <c r="F19">
        <v>0.34506148360322908</v>
      </c>
      <c r="G19">
        <v>0.29302983383082781</v>
      </c>
      <c r="H19">
        <v>2.82</v>
      </c>
      <c r="I19">
        <v>2.4500000000000002</v>
      </c>
      <c r="J19">
        <v>2.95</v>
      </c>
      <c r="K19" t="s">
        <v>49</v>
      </c>
      <c r="L19" t="s">
        <v>49</v>
      </c>
      <c r="M19" t="s">
        <v>49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38</v>
      </c>
      <c r="B20" t="s">
        <v>80</v>
      </c>
      <c r="C20" t="s">
        <v>81</v>
      </c>
      <c r="D20" t="s">
        <v>69</v>
      </c>
      <c r="E20">
        <v>0.36689596620358761</v>
      </c>
      <c r="F20">
        <v>0.33710032333529472</v>
      </c>
      <c r="G20">
        <v>0.29600371046111779</v>
      </c>
      <c r="H20">
        <v>2.6</v>
      </c>
      <c r="I20">
        <v>2.42</v>
      </c>
      <c r="J20">
        <v>3.35</v>
      </c>
      <c r="K20" t="s">
        <v>49</v>
      </c>
      <c r="L20" t="s">
        <v>49</v>
      </c>
      <c r="M20" t="s">
        <v>49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5">
      <c r="A21" t="s">
        <v>38</v>
      </c>
      <c r="B21" t="s">
        <v>82</v>
      </c>
      <c r="C21" t="s">
        <v>83</v>
      </c>
      <c r="D21" t="s">
        <v>84</v>
      </c>
      <c r="E21">
        <v>0.20218544903633209</v>
      </c>
      <c r="F21">
        <v>0.56936774744208607</v>
      </c>
      <c r="G21">
        <v>0.22844680352158181</v>
      </c>
      <c r="H21">
        <v>3.9</v>
      </c>
      <c r="I21">
        <v>1.9</v>
      </c>
      <c r="J21">
        <v>3.85</v>
      </c>
      <c r="K21" t="s">
        <v>48</v>
      </c>
      <c r="L21" t="s">
        <v>49</v>
      </c>
      <c r="M21" t="s">
        <v>49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2.389364533049243E-2</v>
      </c>
      <c r="S21">
        <f t="shared" si="2"/>
        <v>0</v>
      </c>
      <c r="T21">
        <f t="shared" si="3"/>
        <v>0</v>
      </c>
      <c r="U21">
        <f t="shared" si="4"/>
        <v>4.5397926127935612E-2</v>
      </c>
      <c r="V21">
        <f t="shared" si="5"/>
        <v>0</v>
      </c>
      <c r="AL21">
        <f t="shared" si="6"/>
        <v>0</v>
      </c>
      <c r="AM21">
        <f t="shared" si="7"/>
        <v>2.389364533049243E-2</v>
      </c>
      <c r="AN21">
        <f t="shared" si="8"/>
        <v>0</v>
      </c>
      <c r="AO21" t="str">
        <f t="shared" si="9"/>
        <v/>
      </c>
      <c r="AP21">
        <f t="shared" si="10"/>
        <v>2.1504280797443182E-2</v>
      </c>
      <c r="AQ21" t="str">
        <f t="shared" si="11"/>
        <v/>
      </c>
    </row>
    <row r="22" spans="1:43" x14ac:dyDescent="0.35">
      <c r="A22" t="s">
        <v>38</v>
      </c>
      <c r="B22" t="s">
        <v>85</v>
      </c>
      <c r="C22" t="s">
        <v>86</v>
      </c>
      <c r="D22" t="s">
        <v>87</v>
      </c>
      <c r="E22">
        <v>0.28194470752270379</v>
      </c>
      <c r="F22">
        <v>0.44188931783510887</v>
      </c>
      <c r="G22">
        <v>0.27616597464218717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5">
      <c r="A23" t="s">
        <v>38</v>
      </c>
      <c r="B23" t="s">
        <v>88</v>
      </c>
      <c r="C23" t="s">
        <v>89</v>
      </c>
      <c r="D23" t="s">
        <v>87</v>
      </c>
      <c r="E23">
        <v>0.38920369307593461</v>
      </c>
      <c r="F23">
        <v>0.33161793044891957</v>
      </c>
      <c r="G23">
        <v>0.27917837647514571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1.7218376958980486E-2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1.7218376958980486E-2</v>
      </c>
      <c r="AN23">
        <f t="shared" si="8"/>
        <v>0</v>
      </c>
      <c r="AO23" t="str">
        <f t="shared" si="9"/>
        <v/>
      </c>
      <c r="AP23">
        <f t="shared" si="10"/>
        <v>-1.7218376958980486E-2</v>
      </c>
      <c r="AQ23" t="str">
        <f t="shared" si="11"/>
        <v/>
      </c>
    </row>
    <row r="24" spans="1:43" x14ac:dyDescent="0.35">
      <c r="A24" t="s">
        <v>38</v>
      </c>
      <c r="B24" t="s">
        <v>90</v>
      </c>
      <c r="C24" t="s">
        <v>91</v>
      </c>
      <c r="D24" t="s">
        <v>92</v>
      </c>
      <c r="E24">
        <v>0.76362662582507912</v>
      </c>
      <c r="F24">
        <v>8.3704887574825707E-2</v>
      </c>
      <c r="G24">
        <v>0.15266848660009519</v>
      </c>
      <c r="H24">
        <v>1.24</v>
      </c>
      <c r="I24">
        <v>13</v>
      </c>
      <c r="J24">
        <v>6.75</v>
      </c>
      <c r="K24" t="s">
        <v>49</v>
      </c>
      <c r="L24" t="s">
        <v>49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38</v>
      </c>
      <c r="B25" t="s">
        <v>93</v>
      </c>
      <c r="C25" t="s">
        <v>94</v>
      </c>
      <c r="D25" t="s">
        <v>92</v>
      </c>
      <c r="E25">
        <v>0.49367945437906219</v>
      </c>
      <c r="F25">
        <v>0.2470537418295928</v>
      </c>
      <c r="G25">
        <v>0.25926680379134492</v>
      </c>
      <c r="H25">
        <v>1.78</v>
      </c>
      <c r="I25">
        <v>4.75</v>
      </c>
      <c r="J25">
        <v>3.8</v>
      </c>
      <c r="K25" t="s">
        <v>49</v>
      </c>
      <c r="L25" t="s">
        <v>49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35">
      <c r="A26" t="s">
        <v>38</v>
      </c>
      <c r="B26" t="s">
        <v>95</v>
      </c>
      <c r="C26" t="s">
        <v>96</v>
      </c>
      <c r="D26" t="s">
        <v>92</v>
      </c>
      <c r="E26">
        <v>0.29804843693693112</v>
      </c>
      <c r="F26">
        <v>0.4377540459055877</v>
      </c>
      <c r="G26">
        <v>0.26419751715748119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49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35">
      <c r="A27" t="s">
        <v>38</v>
      </c>
      <c r="B27" t="s">
        <v>97</v>
      </c>
      <c r="C27" t="s">
        <v>98</v>
      </c>
      <c r="D27" t="s">
        <v>92</v>
      </c>
      <c r="E27">
        <v>0.77080424065651065</v>
      </c>
      <c r="F27">
        <v>8.3242232803907204E-2</v>
      </c>
      <c r="G27">
        <v>0.1459535265395821</v>
      </c>
      <c r="H27">
        <v>1.25</v>
      </c>
      <c r="I27">
        <v>10.25</v>
      </c>
      <c r="J27">
        <v>7</v>
      </c>
      <c r="K27" t="s">
        <v>49</v>
      </c>
      <c r="L27" t="s">
        <v>49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38</v>
      </c>
      <c r="B28" t="s">
        <v>99</v>
      </c>
      <c r="C28" t="s">
        <v>100</v>
      </c>
      <c r="D28" t="s">
        <v>92</v>
      </c>
      <c r="E28">
        <v>0.44200426052285791</v>
      </c>
      <c r="F28">
        <v>0.27566388816520238</v>
      </c>
      <c r="G28">
        <v>0.28233185131193972</v>
      </c>
      <c r="H28">
        <v>2.0499999999999998</v>
      </c>
      <c r="I28">
        <v>3.7</v>
      </c>
      <c r="J28">
        <v>3.5</v>
      </c>
      <c r="K28" t="s">
        <v>48</v>
      </c>
      <c r="L28" t="s">
        <v>49</v>
      </c>
      <c r="M28" t="s">
        <v>49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5">
      <c r="A29" t="s">
        <v>38</v>
      </c>
      <c r="B29" t="s">
        <v>101</v>
      </c>
      <c r="C29" t="s">
        <v>102</v>
      </c>
      <c r="D29" t="s">
        <v>59</v>
      </c>
      <c r="E29">
        <v>0.34471445462115169</v>
      </c>
      <c r="F29">
        <v>0.35794402043818652</v>
      </c>
      <c r="G29">
        <v>0.29734152494066168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49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38</v>
      </c>
      <c r="B30" t="s">
        <v>103</v>
      </c>
      <c r="C30" t="s">
        <v>104</v>
      </c>
      <c r="D30" t="s">
        <v>77</v>
      </c>
      <c r="E30">
        <v>0.35643473607069809</v>
      </c>
      <c r="F30">
        <v>0.34290826587275453</v>
      </c>
      <c r="G30">
        <v>0.30065699805654739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38</v>
      </c>
      <c r="B31" t="s">
        <v>105</v>
      </c>
      <c r="C31" t="s">
        <v>106</v>
      </c>
      <c r="D31" t="s">
        <v>56</v>
      </c>
      <c r="E31">
        <v>0.83482980883232438</v>
      </c>
      <c r="F31">
        <v>5.3375767197792287E-2</v>
      </c>
      <c r="G31">
        <v>0.1117944239698833</v>
      </c>
      <c r="H31">
        <v>1.1499999999999999</v>
      </c>
      <c r="I31">
        <v>22</v>
      </c>
      <c r="J31">
        <v>7.75</v>
      </c>
      <c r="K31" t="s">
        <v>48</v>
      </c>
      <c r="L31" t="s">
        <v>49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5">
      <c r="A32" t="s">
        <v>38</v>
      </c>
      <c r="B32" t="s">
        <v>107</v>
      </c>
      <c r="C32" t="s">
        <v>108</v>
      </c>
      <c r="D32" t="s">
        <v>74</v>
      </c>
      <c r="E32">
        <v>0.4215074810969342</v>
      </c>
      <c r="F32">
        <v>0.31114763178667038</v>
      </c>
      <c r="G32">
        <v>0.26734488711639531</v>
      </c>
      <c r="H32">
        <v>2.0699999999999998</v>
      </c>
      <c r="I32">
        <v>2.9</v>
      </c>
      <c r="J32">
        <v>2.85</v>
      </c>
      <c r="K32" t="s">
        <v>49</v>
      </c>
      <c r="L32" t="s">
        <v>49</v>
      </c>
      <c r="M32" t="s">
        <v>49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5">
      <c r="A33" t="s">
        <v>38</v>
      </c>
      <c r="B33" t="s">
        <v>109</v>
      </c>
      <c r="C33" t="s">
        <v>110</v>
      </c>
      <c r="D33" t="s">
        <v>74</v>
      </c>
      <c r="E33">
        <v>0.29491527940882167</v>
      </c>
      <c r="F33">
        <v>0.441957650324176</v>
      </c>
      <c r="G33">
        <v>0.26312707026700238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38</v>
      </c>
      <c r="B34" t="s">
        <v>111</v>
      </c>
      <c r="C34" t="s">
        <v>112</v>
      </c>
      <c r="D34" t="s">
        <v>74</v>
      </c>
      <c r="E34">
        <v>0.73082448114917387</v>
      </c>
      <c r="F34">
        <v>0.10630618801386151</v>
      </c>
      <c r="G34">
        <v>0.16286933083696459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38</v>
      </c>
      <c r="B35" t="s">
        <v>113</v>
      </c>
      <c r="C35" t="s">
        <v>114</v>
      </c>
      <c r="D35" t="s">
        <v>77</v>
      </c>
      <c r="E35">
        <v>0.39099830429473742</v>
      </c>
      <c r="F35">
        <v>0.3176269686905685</v>
      </c>
      <c r="G35">
        <v>0.29137472701469402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38</v>
      </c>
      <c r="B36" t="s">
        <v>115</v>
      </c>
      <c r="C36" t="s">
        <v>116</v>
      </c>
      <c r="D36" t="s">
        <v>77</v>
      </c>
      <c r="E36">
        <v>0.33661108116303962</v>
      </c>
      <c r="F36">
        <v>0.38560306628064611</v>
      </c>
      <c r="G36">
        <v>0.27778585255631438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38</v>
      </c>
      <c r="B37" t="s">
        <v>117</v>
      </c>
      <c r="C37" t="s">
        <v>118</v>
      </c>
      <c r="D37" t="s">
        <v>74</v>
      </c>
      <c r="E37">
        <v>0.44315761571204493</v>
      </c>
      <c r="F37">
        <v>0.28890396905396232</v>
      </c>
      <c r="G37">
        <v>0.26793841523399292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38</v>
      </c>
      <c r="B38" t="s">
        <v>119</v>
      </c>
      <c r="C38" t="s">
        <v>120</v>
      </c>
      <c r="D38" t="s">
        <v>77</v>
      </c>
      <c r="E38">
        <v>0.41349724847028302</v>
      </c>
      <c r="F38">
        <v>0.29981060123962833</v>
      </c>
      <c r="G38">
        <v>0.28669215029008871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38</v>
      </c>
      <c r="B39" t="s">
        <v>121</v>
      </c>
      <c r="C39" t="s">
        <v>122</v>
      </c>
      <c r="D39" t="s">
        <v>77</v>
      </c>
      <c r="E39">
        <v>0.375353237788219</v>
      </c>
      <c r="F39">
        <v>0.32177911446498131</v>
      </c>
      <c r="G39">
        <v>0.3028676477467997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38</v>
      </c>
      <c r="B40" t="s">
        <v>123</v>
      </c>
      <c r="C40" t="s">
        <v>124</v>
      </c>
      <c r="D40" t="s">
        <v>77</v>
      </c>
      <c r="E40">
        <v>0.53237548053834749</v>
      </c>
      <c r="F40">
        <v>0.20357711471244441</v>
      </c>
      <c r="G40">
        <v>0.26404740474920818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38</v>
      </c>
      <c r="B41" t="s">
        <v>125</v>
      </c>
      <c r="C41" t="s">
        <v>126</v>
      </c>
      <c r="D41" t="s">
        <v>74</v>
      </c>
      <c r="E41">
        <v>0.47271732659763388</v>
      </c>
      <c r="F41">
        <v>0.27386635526732522</v>
      </c>
      <c r="G41">
        <v>0.25341631813504079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38</v>
      </c>
      <c r="B42" t="s">
        <v>127</v>
      </c>
      <c r="C42" t="s">
        <v>128</v>
      </c>
      <c r="D42" t="s">
        <v>59</v>
      </c>
      <c r="E42">
        <v>0.30531763258778932</v>
      </c>
      <c r="F42">
        <v>0.41010328285813608</v>
      </c>
      <c r="G42">
        <v>0.28457908455407449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49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38</v>
      </c>
      <c r="B43" t="s">
        <v>129</v>
      </c>
      <c r="C43" t="s">
        <v>130</v>
      </c>
      <c r="D43" t="s">
        <v>74</v>
      </c>
      <c r="E43">
        <v>0.33154969723217781</v>
      </c>
      <c r="F43">
        <v>0.38911898998552608</v>
      </c>
      <c r="G43">
        <v>0.27933131278229612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5">
      <c r="A44" t="s">
        <v>38</v>
      </c>
      <c r="B44" t="s">
        <v>131</v>
      </c>
      <c r="C44" t="s">
        <v>132</v>
      </c>
      <c r="D44" t="s">
        <v>74</v>
      </c>
      <c r="E44">
        <v>0.36607667443868558</v>
      </c>
      <c r="F44">
        <v>0.35677733147663598</v>
      </c>
      <c r="G44">
        <v>0.27714599408467838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38</v>
      </c>
      <c r="B45" t="s">
        <v>133</v>
      </c>
      <c r="C45" t="s">
        <v>134</v>
      </c>
      <c r="D45" t="s">
        <v>77</v>
      </c>
      <c r="E45">
        <v>0.36640074414778201</v>
      </c>
      <c r="F45">
        <v>0.34313779195935212</v>
      </c>
      <c r="G45">
        <v>0.29046146389286598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38</v>
      </c>
      <c r="B46" t="s">
        <v>135</v>
      </c>
      <c r="C46" t="s">
        <v>136</v>
      </c>
      <c r="D46" t="s">
        <v>56</v>
      </c>
      <c r="E46">
        <v>0.34783477862955609</v>
      </c>
      <c r="F46">
        <v>0.36664431815411119</v>
      </c>
      <c r="G46">
        <v>0.28552090321633261</v>
      </c>
      <c r="H46">
        <v>2.92</v>
      </c>
      <c r="I46">
        <v>2.65</v>
      </c>
      <c r="J46">
        <v>3.15</v>
      </c>
      <c r="K46" t="s">
        <v>49</v>
      </c>
      <c r="L46" t="s">
        <v>48</v>
      </c>
      <c r="M46" t="s">
        <v>49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5">
      <c r="A47" t="s">
        <v>38</v>
      </c>
      <c r="B47" t="s">
        <v>137</v>
      </c>
      <c r="C47" t="s">
        <v>138</v>
      </c>
      <c r="D47" t="s">
        <v>59</v>
      </c>
      <c r="E47">
        <v>0.34013033899322082</v>
      </c>
      <c r="F47">
        <v>0.36048759629761262</v>
      </c>
      <c r="G47">
        <v>0.29938206470916678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5">
      <c r="A48" t="s">
        <v>38</v>
      </c>
      <c r="B48" t="s">
        <v>139</v>
      </c>
      <c r="C48" t="s">
        <v>140</v>
      </c>
      <c r="D48" t="s">
        <v>74</v>
      </c>
      <c r="E48">
        <v>0.44402139802645357</v>
      </c>
      <c r="F48">
        <v>0.27273074111976509</v>
      </c>
      <c r="G48">
        <v>0.28324786085378129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38</v>
      </c>
      <c r="B49" t="s">
        <v>141</v>
      </c>
      <c r="C49" t="s">
        <v>142</v>
      </c>
      <c r="D49" t="s">
        <v>59</v>
      </c>
      <c r="E49">
        <v>0.47537476023463859</v>
      </c>
      <c r="F49">
        <v>0.24163130956576909</v>
      </c>
      <c r="G49">
        <v>0.28299393019959218</v>
      </c>
      <c r="H49">
        <v>1.85</v>
      </c>
      <c r="I49">
        <v>4.4000000000000004</v>
      </c>
      <c r="J49">
        <v>3.25</v>
      </c>
      <c r="K49" t="s">
        <v>49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38</v>
      </c>
      <c r="B50" t="s">
        <v>143</v>
      </c>
      <c r="C50" t="s">
        <v>144</v>
      </c>
      <c r="D50" t="s">
        <v>77</v>
      </c>
      <c r="E50">
        <v>0.45664174099461941</v>
      </c>
      <c r="F50">
        <v>0.26091106223924759</v>
      </c>
      <c r="G50">
        <v>0.28244719676613289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38</v>
      </c>
      <c r="B51" t="s">
        <v>145</v>
      </c>
      <c r="C51" t="s">
        <v>146</v>
      </c>
      <c r="D51" t="s">
        <v>56</v>
      </c>
      <c r="E51">
        <v>0.31280031186611978</v>
      </c>
      <c r="F51">
        <v>0.41299308111899707</v>
      </c>
      <c r="G51">
        <v>0.27420660701488309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49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38</v>
      </c>
      <c r="B52" t="s">
        <v>147</v>
      </c>
      <c r="C52" t="s">
        <v>148</v>
      </c>
      <c r="D52" t="s">
        <v>59</v>
      </c>
      <c r="E52">
        <v>0.40171090057359821</v>
      </c>
      <c r="F52">
        <v>0.30201521645811791</v>
      </c>
      <c r="G52">
        <v>0.296273882968284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38</v>
      </c>
      <c r="B53" t="s">
        <v>149</v>
      </c>
      <c r="C53" t="s">
        <v>150</v>
      </c>
      <c r="D53" t="s">
        <v>59</v>
      </c>
      <c r="E53">
        <v>0.71925276862709298</v>
      </c>
      <c r="F53">
        <v>0.1080886262118184</v>
      </c>
      <c r="G53">
        <v>0.17265860516108861</v>
      </c>
      <c r="H53">
        <v>1.33</v>
      </c>
      <c r="I53">
        <v>9</v>
      </c>
      <c r="J53">
        <v>5.5</v>
      </c>
      <c r="K53" t="s">
        <v>49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38</v>
      </c>
      <c r="B54" t="s">
        <v>151</v>
      </c>
      <c r="C54" t="s">
        <v>152</v>
      </c>
      <c r="D54" t="s">
        <v>59</v>
      </c>
      <c r="E54">
        <v>0.48575501538394228</v>
      </c>
      <c r="F54">
        <v>0.2345739741353601</v>
      </c>
      <c r="G54">
        <v>0.27967101048069748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49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38</v>
      </c>
      <c r="B55" t="s">
        <v>153</v>
      </c>
      <c r="C55" t="s">
        <v>154</v>
      </c>
      <c r="D55" t="s">
        <v>74</v>
      </c>
      <c r="E55">
        <v>0.41319113861633039</v>
      </c>
      <c r="F55">
        <v>0.30909046776399662</v>
      </c>
      <c r="G55">
        <v>0.27771839361967299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38</v>
      </c>
      <c r="B56" t="s">
        <v>155</v>
      </c>
      <c r="C56" t="s">
        <v>156</v>
      </c>
      <c r="D56" t="s">
        <v>74</v>
      </c>
      <c r="E56">
        <v>0.43512897560026859</v>
      </c>
      <c r="F56">
        <v>0.28032425919903892</v>
      </c>
      <c r="G56">
        <v>0.28454676520069239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38</v>
      </c>
      <c r="B57" t="s">
        <v>157</v>
      </c>
      <c r="C57" t="s">
        <v>158</v>
      </c>
      <c r="D57" t="s">
        <v>77</v>
      </c>
      <c r="E57">
        <v>0.43204338841259798</v>
      </c>
      <c r="F57">
        <v>0.2692780963250091</v>
      </c>
      <c r="G57">
        <v>0.29867851526239281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38</v>
      </c>
      <c r="B58" t="s">
        <v>159</v>
      </c>
      <c r="C58" t="s">
        <v>160</v>
      </c>
      <c r="D58" t="s">
        <v>69</v>
      </c>
      <c r="E58">
        <v>0.50283465470608901</v>
      </c>
      <c r="F58">
        <v>0.23038629630431731</v>
      </c>
      <c r="G58">
        <v>0.26677904898959381</v>
      </c>
      <c r="H58">
        <v>1.87</v>
      </c>
      <c r="I58">
        <v>3.75</v>
      </c>
      <c r="J58">
        <v>3.4</v>
      </c>
      <c r="K58" t="s">
        <v>49</v>
      </c>
      <c r="L58" t="s">
        <v>49</v>
      </c>
      <c r="M58" t="s">
        <v>49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38</v>
      </c>
      <c r="B59" t="s">
        <v>161</v>
      </c>
      <c r="C59" t="s">
        <v>162</v>
      </c>
      <c r="D59" t="s">
        <v>163</v>
      </c>
      <c r="E59">
        <v>0.24015077367473839</v>
      </c>
      <c r="F59">
        <v>0.50918595255980859</v>
      </c>
      <c r="G59">
        <v>0.25066327376545289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38</v>
      </c>
      <c r="B60" t="s">
        <v>164</v>
      </c>
      <c r="C60" t="s">
        <v>165</v>
      </c>
      <c r="D60" t="s">
        <v>59</v>
      </c>
      <c r="E60">
        <v>0.37168321824195222</v>
      </c>
      <c r="F60">
        <v>0.33420298872941878</v>
      </c>
      <c r="G60">
        <v>0.294113793028629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38</v>
      </c>
      <c r="B61" t="s">
        <v>166</v>
      </c>
      <c r="C61" t="s">
        <v>167</v>
      </c>
      <c r="D61" t="s">
        <v>168</v>
      </c>
      <c r="E61">
        <v>0.53249970357184839</v>
      </c>
      <c r="F61">
        <v>0.18585610167293129</v>
      </c>
      <c r="G61">
        <v>0.28164419475522018</v>
      </c>
      <c r="H61">
        <v>1.65</v>
      </c>
      <c r="I61">
        <v>5.5</v>
      </c>
      <c r="J61">
        <v>3.4</v>
      </c>
      <c r="K61" t="s">
        <v>49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38</v>
      </c>
      <c r="B62" t="s">
        <v>169</v>
      </c>
      <c r="C62" t="s">
        <v>170</v>
      </c>
      <c r="D62" t="s">
        <v>59</v>
      </c>
      <c r="E62">
        <v>0.32666470405338988</v>
      </c>
      <c r="F62">
        <v>0.38495844057502088</v>
      </c>
      <c r="G62">
        <v>0.28837685537158919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49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38</v>
      </c>
      <c r="B63" t="s">
        <v>171</v>
      </c>
      <c r="C63" t="s">
        <v>172</v>
      </c>
      <c r="D63" t="s">
        <v>163</v>
      </c>
      <c r="E63">
        <v>0.38298527401329302</v>
      </c>
      <c r="F63">
        <v>0.32111166476604469</v>
      </c>
      <c r="G63">
        <v>0.29590306122066229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38</v>
      </c>
      <c r="B64" t="s">
        <v>173</v>
      </c>
      <c r="C64" t="s">
        <v>174</v>
      </c>
      <c r="D64" t="s">
        <v>163</v>
      </c>
      <c r="E64">
        <v>0.7321055607075958</v>
      </c>
      <c r="F64">
        <v>9.9372129993421779E-2</v>
      </c>
      <c r="G64">
        <v>0.16852230929898229</v>
      </c>
      <c r="H64">
        <v>1.3</v>
      </c>
      <c r="I64">
        <v>8</v>
      </c>
      <c r="J64">
        <v>5.25</v>
      </c>
      <c r="K64" t="s">
        <v>49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38</v>
      </c>
      <c r="B65" t="s">
        <v>175</v>
      </c>
      <c r="C65" t="s">
        <v>176</v>
      </c>
      <c r="D65" t="s">
        <v>163</v>
      </c>
      <c r="E65">
        <v>0.30034490224191618</v>
      </c>
      <c r="F65">
        <v>0.43234133294134081</v>
      </c>
      <c r="G65">
        <v>0.26731376481674313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3.8077130862316066E-2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3.8077130862316066E-2</v>
      </c>
      <c r="AM65">
        <f t="shared" si="7"/>
        <v>0</v>
      </c>
      <c r="AN65">
        <f t="shared" si="8"/>
        <v>0</v>
      </c>
      <c r="AO65">
        <f t="shared" si="9"/>
        <v>-3.8077130862316066E-2</v>
      </c>
      <c r="AP65" t="str">
        <f t="shared" si="10"/>
        <v/>
      </c>
      <c r="AQ65" t="str">
        <f t="shared" si="11"/>
        <v/>
      </c>
    </row>
    <row r="66" spans="1:43" x14ac:dyDescent="0.35">
      <c r="A66" t="s">
        <v>38</v>
      </c>
      <c r="B66" t="s">
        <v>177</v>
      </c>
      <c r="C66" t="s">
        <v>178</v>
      </c>
      <c r="D66" t="s">
        <v>179</v>
      </c>
      <c r="E66">
        <v>0.45149042541714801</v>
      </c>
      <c r="F66">
        <v>0.29463797354214027</v>
      </c>
      <c r="G66">
        <v>0.25387160104071171</v>
      </c>
      <c r="H66">
        <v>2.15</v>
      </c>
      <c r="I66">
        <v>3.1</v>
      </c>
      <c r="J66">
        <v>3.55</v>
      </c>
      <c r="K66" t="s">
        <v>49</v>
      </c>
      <c r="L66" t="s">
        <v>48</v>
      </c>
      <c r="M66" t="s">
        <v>49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38</v>
      </c>
      <c r="B67" t="s">
        <v>180</v>
      </c>
      <c r="C67" t="s">
        <v>181</v>
      </c>
      <c r="D67" t="s">
        <v>66</v>
      </c>
      <c r="E67">
        <v>0.71854546546784126</v>
      </c>
      <c r="F67">
        <v>0.1006369574616066</v>
      </c>
      <c r="G67">
        <v>0.18081757707055229</v>
      </c>
      <c r="H67">
        <v>1.39</v>
      </c>
      <c r="I67">
        <v>7.5</v>
      </c>
      <c r="J67">
        <v>5.75</v>
      </c>
      <c r="K67" t="s">
        <v>49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38</v>
      </c>
      <c r="B68" t="s">
        <v>182</v>
      </c>
      <c r="C68" t="s">
        <v>183</v>
      </c>
      <c r="D68" t="s">
        <v>28</v>
      </c>
      <c r="E68">
        <v>0.28508523730229429</v>
      </c>
      <c r="F68">
        <v>0.42395392279273841</v>
      </c>
      <c r="G68">
        <v>0.29096083990496729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49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38</v>
      </c>
      <c r="B69" t="s">
        <v>184</v>
      </c>
      <c r="C69" t="s">
        <v>185</v>
      </c>
      <c r="D69" t="s">
        <v>186</v>
      </c>
      <c r="E69">
        <v>0.4230975483372334</v>
      </c>
      <c r="F69">
        <v>0.29029738915492481</v>
      </c>
      <c r="G69">
        <v>0.28660506250784179</v>
      </c>
      <c r="H69">
        <v>2.37</v>
      </c>
      <c r="I69">
        <v>2.92</v>
      </c>
      <c r="J69">
        <v>3.2</v>
      </c>
      <c r="K69" t="s">
        <v>49</v>
      </c>
      <c r="L69" t="s">
        <v>49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38</v>
      </c>
      <c r="B70" t="s">
        <v>187</v>
      </c>
      <c r="C70" t="s">
        <v>188</v>
      </c>
      <c r="D70" t="s">
        <v>189</v>
      </c>
      <c r="E70">
        <v>0.33849161904865321</v>
      </c>
      <c r="F70">
        <v>0.37387006137933931</v>
      </c>
      <c r="G70">
        <v>0.28763831957200758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49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38</v>
      </c>
      <c r="B71" t="s">
        <v>190</v>
      </c>
      <c r="C71" t="s">
        <v>191</v>
      </c>
      <c r="D71" t="s">
        <v>192</v>
      </c>
      <c r="E71">
        <v>0.33063798256619908</v>
      </c>
      <c r="F71">
        <v>0.41314679540835098</v>
      </c>
      <c r="G71">
        <v>0.25621522202544977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0.13172798522349469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0.13172798522349469</v>
      </c>
      <c r="AN71">
        <f t="shared" si="20"/>
        <v>0</v>
      </c>
      <c r="AO71" t="str">
        <f t="shared" si="21"/>
        <v/>
      </c>
      <c r="AP71">
        <f t="shared" si="22"/>
        <v>-0.13172798522349469</v>
      </c>
      <c r="AQ71" t="str">
        <f t="shared" si="23"/>
        <v/>
      </c>
    </row>
    <row r="72" spans="1:43" x14ac:dyDescent="0.35">
      <c r="A72" t="s">
        <v>38</v>
      </c>
      <c r="B72" t="s">
        <v>193</v>
      </c>
      <c r="C72" t="s">
        <v>194</v>
      </c>
      <c r="D72" t="s">
        <v>192</v>
      </c>
      <c r="E72">
        <v>5.9338736736577018E-2</v>
      </c>
      <c r="F72">
        <v>0.85304394470577238</v>
      </c>
      <c r="G72">
        <v>8.7617318557650606E-2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5">
      <c r="A73" t="s">
        <v>38</v>
      </c>
      <c r="B73" t="s">
        <v>195</v>
      </c>
      <c r="C73" t="s">
        <v>196</v>
      </c>
      <c r="D73" t="s">
        <v>192</v>
      </c>
      <c r="E73">
        <v>0.15087415625958739</v>
      </c>
      <c r="F73">
        <v>0.66051208604222966</v>
      </c>
      <c r="G73">
        <v>0.188613757698183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8.6646778683696746E-2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8.6646778683696746E-2</v>
      </c>
      <c r="AN73">
        <f t="shared" si="20"/>
        <v>0</v>
      </c>
      <c r="AO73" t="str">
        <f t="shared" si="21"/>
        <v/>
      </c>
      <c r="AP73">
        <f t="shared" si="22"/>
        <v>-8.6646778683696746E-2</v>
      </c>
      <c r="AQ73" t="str">
        <f t="shared" si="23"/>
        <v/>
      </c>
    </row>
    <row r="74" spans="1:43" x14ac:dyDescent="0.35">
      <c r="A74" t="s">
        <v>38</v>
      </c>
      <c r="B74" t="s">
        <v>197</v>
      </c>
      <c r="C74" t="s">
        <v>198</v>
      </c>
      <c r="D74" t="s">
        <v>41</v>
      </c>
      <c r="E74">
        <v>0.69017931640973684</v>
      </c>
      <c r="F74">
        <v>0.1197196926109115</v>
      </c>
      <c r="G74">
        <v>0.19010099097935171</v>
      </c>
      <c r="H74">
        <v>1.44</v>
      </c>
      <c r="I74">
        <v>6.75</v>
      </c>
      <c r="J74">
        <v>4.8</v>
      </c>
      <c r="K74" t="s">
        <v>49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38</v>
      </c>
      <c r="B75" t="s">
        <v>199</v>
      </c>
      <c r="C75" t="s">
        <v>200</v>
      </c>
      <c r="D75" t="s">
        <v>84</v>
      </c>
      <c r="E75">
        <v>0.1279164092012636</v>
      </c>
      <c r="F75">
        <v>0.70733997409282201</v>
      </c>
      <c r="G75">
        <v>0.16474361670591431</v>
      </c>
      <c r="H75">
        <v>7</v>
      </c>
      <c r="I75">
        <v>1.47</v>
      </c>
      <c r="J75">
        <v>4.5999999999999996</v>
      </c>
      <c r="K75" t="s">
        <v>49</v>
      </c>
      <c r="L75" t="s">
        <v>49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2.6084414738517303E-2</v>
      </c>
      <c r="S75">
        <f t="shared" si="14"/>
        <v>0</v>
      </c>
      <c r="T75">
        <f t="shared" si="15"/>
        <v>0</v>
      </c>
      <c r="U75">
        <f t="shared" si="16"/>
        <v>3.8344089665620432E-2</v>
      </c>
      <c r="V75">
        <f t="shared" si="17"/>
        <v>0</v>
      </c>
      <c r="AL75">
        <f t="shared" si="18"/>
        <v>0</v>
      </c>
      <c r="AM75">
        <f t="shared" si="19"/>
        <v>2.6084414738517303E-2</v>
      </c>
      <c r="AN75">
        <f t="shared" si="20"/>
        <v>0</v>
      </c>
      <c r="AO75" t="str">
        <f t="shared" si="21"/>
        <v/>
      </c>
      <c r="AP75">
        <f t="shared" si="22"/>
        <v>1.2259674927103129E-2</v>
      </c>
      <c r="AQ75" t="str">
        <f t="shared" si="23"/>
        <v/>
      </c>
    </row>
    <row r="76" spans="1:43" x14ac:dyDescent="0.35">
      <c r="A76" t="s">
        <v>38</v>
      </c>
      <c r="B76" t="s">
        <v>201</v>
      </c>
      <c r="C76" t="s">
        <v>202</v>
      </c>
      <c r="D76" t="s">
        <v>168</v>
      </c>
      <c r="E76">
        <v>0.37406530653707598</v>
      </c>
      <c r="F76">
        <v>0.29853435605155781</v>
      </c>
      <c r="G76">
        <v>0.32740033741136609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38</v>
      </c>
      <c r="B77" t="s">
        <v>203</v>
      </c>
      <c r="C77" t="s">
        <v>204</v>
      </c>
      <c r="D77" t="s">
        <v>56</v>
      </c>
      <c r="E77">
        <v>0.3454595487591256</v>
      </c>
      <c r="F77">
        <v>0.38738718870399957</v>
      </c>
      <c r="G77">
        <v>0.26715326253687488</v>
      </c>
      <c r="H77">
        <v>3.02</v>
      </c>
      <c r="I77">
        <v>2.57</v>
      </c>
      <c r="J77">
        <v>3.57</v>
      </c>
      <c r="K77" t="s">
        <v>49</v>
      </c>
      <c r="L77" t="s">
        <v>49</v>
      </c>
      <c r="M77" t="s">
        <v>49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38</v>
      </c>
      <c r="B78" t="s">
        <v>205</v>
      </c>
      <c r="C78" t="s">
        <v>206</v>
      </c>
      <c r="D78" t="s">
        <v>66</v>
      </c>
      <c r="E78">
        <v>0.56411702951253562</v>
      </c>
      <c r="F78">
        <v>0.181404766655581</v>
      </c>
      <c r="G78">
        <v>0.25447820383188341</v>
      </c>
      <c r="H78">
        <v>1.7</v>
      </c>
      <c r="I78">
        <v>5.75</v>
      </c>
      <c r="J78">
        <v>3.65</v>
      </c>
      <c r="K78" t="s">
        <v>49</v>
      </c>
      <c r="L78" t="s">
        <v>48</v>
      </c>
      <c r="M78" t="s">
        <v>49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5">
      <c r="A79" t="s">
        <v>38</v>
      </c>
      <c r="B79" t="s">
        <v>207</v>
      </c>
      <c r="C79" t="s">
        <v>208</v>
      </c>
      <c r="D79" t="s">
        <v>92</v>
      </c>
      <c r="E79">
        <v>0.42212440990274508</v>
      </c>
      <c r="F79">
        <v>0.30800676895488499</v>
      </c>
      <c r="G79">
        <v>0.26986882114236987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49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1.392490143100078E-2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1.392490143100078E-2</v>
      </c>
      <c r="AN79">
        <f t="shared" si="20"/>
        <v>0</v>
      </c>
      <c r="AO79" t="str">
        <f t="shared" si="21"/>
        <v/>
      </c>
      <c r="AP79">
        <f t="shared" si="22"/>
        <v>-1.392490143100078E-2</v>
      </c>
      <c r="AQ79" t="str">
        <f t="shared" si="23"/>
        <v/>
      </c>
    </row>
    <row r="80" spans="1:43" x14ac:dyDescent="0.35">
      <c r="A80" t="s">
        <v>38</v>
      </c>
      <c r="B80" t="s">
        <v>209</v>
      </c>
      <c r="C80" t="s">
        <v>210</v>
      </c>
      <c r="D80" t="s">
        <v>179</v>
      </c>
      <c r="E80">
        <v>0.43726689939740798</v>
      </c>
      <c r="F80">
        <v>0.28885050165055032</v>
      </c>
      <c r="G80">
        <v>0.27388259895204159</v>
      </c>
      <c r="H80">
        <v>2.02</v>
      </c>
      <c r="I80">
        <v>3.4</v>
      </c>
      <c r="J80">
        <v>3.45</v>
      </c>
      <c r="K80" t="s">
        <v>49</v>
      </c>
      <c r="L80" t="s">
        <v>49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5">
      <c r="A81" t="s">
        <v>38</v>
      </c>
      <c r="B81" t="s">
        <v>211</v>
      </c>
      <c r="C81" t="s">
        <v>212</v>
      </c>
      <c r="D81" t="s">
        <v>179</v>
      </c>
      <c r="E81">
        <v>0.41414353088730421</v>
      </c>
      <c r="F81">
        <v>0.32084014780433667</v>
      </c>
      <c r="G81">
        <v>0.26501632130835912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38</v>
      </c>
      <c r="B82" t="s">
        <v>213</v>
      </c>
      <c r="C82" t="s">
        <v>214</v>
      </c>
      <c r="D82" t="s">
        <v>186</v>
      </c>
      <c r="E82">
        <v>0.6601771508358284</v>
      </c>
      <c r="F82">
        <v>0.1380865736673357</v>
      </c>
      <c r="G82">
        <v>0.2017362754968359</v>
      </c>
      <c r="H82">
        <v>1.55</v>
      </c>
      <c r="I82">
        <v>6</v>
      </c>
      <c r="J82">
        <v>3.95</v>
      </c>
      <c r="K82" t="s">
        <v>49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38</v>
      </c>
      <c r="B83" t="s">
        <v>215</v>
      </c>
      <c r="C83" t="s">
        <v>216</v>
      </c>
      <c r="D83" t="s">
        <v>87</v>
      </c>
      <c r="E83">
        <v>0.44878541093263769</v>
      </c>
      <c r="F83">
        <v>0.26637157862332239</v>
      </c>
      <c r="G83">
        <v>0.28484301044403981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38</v>
      </c>
      <c r="B84" t="s">
        <v>217</v>
      </c>
      <c r="C84" t="s">
        <v>218</v>
      </c>
      <c r="D84" t="s">
        <v>87</v>
      </c>
      <c r="E84">
        <v>0.33643924203095371</v>
      </c>
      <c r="F84">
        <v>0.35943380898345528</v>
      </c>
      <c r="G84">
        <v>0.30412694898559101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5">
      <c r="A85" t="s">
        <v>38</v>
      </c>
      <c r="B85" t="s">
        <v>219</v>
      </c>
      <c r="C85" t="s">
        <v>220</v>
      </c>
      <c r="D85" t="s">
        <v>87</v>
      </c>
      <c r="E85">
        <v>0.3104199479008003</v>
      </c>
      <c r="F85">
        <v>0.40932029685608429</v>
      </c>
      <c r="G85">
        <v>0.2802597552431153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38</v>
      </c>
      <c r="B86" t="s">
        <v>221</v>
      </c>
      <c r="C86" t="s">
        <v>222</v>
      </c>
      <c r="D86" t="s">
        <v>87</v>
      </c>
      <c r="E86">
        <v>0.32430441208807659</v>
      </c>
      <c r="F86">
        <v>0.38913925506946079</v>
      </c>
      <c r="G86">
        <v>0.28655633284246262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38</v>
      </c>
      <c r="B87" t="s">
        <v>223</v>
      </c>
      <c r="C87" t="s">
        <v>224</v>
      </c>
      <c r="D87" t="s">
        <v>87</v>
      </c>
      <c r="E87">
        <v>0.3084090125854807</v>
      </c>
      <c r="F87">
        <v>0.39980283203403671</v>
      </c>
      <c r="G87">
        <v>0.29178815538048247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38</v>
      </c>
      <c r="B88" t="s">
        <v>225</v>
      </c>
      <c r="C88" t="s">
        <v>226</v>
      </c>
      <c r="D88" t="s">
        <v>87</v>
      </c>
      <c r="E88">
        <v>0.45929159288910448</v>
      </c>
      <c r="F88">
        <v>0.25700675264661138</v>
      </c>
      <c r="G88">
        <v>0.28370165446428403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38</v>
      </c>
      <c r="B89" t="s">
        <v>227</v>
      </c>
      <c r="C89" t="s">
        <v>228</v>
      </c>
      <c r="D89" t="s">
        <v>87</v>
      </c>
      <c r="E89">
        <v>0.42049315639597612</v>
      </c>
      <c r="F89">
        <v>0.28812865728163167</v>
      </c>
      <c r="G89">
        <v>0.29137818632239232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38</v>
      </c>
      <c r="B90" t="s">
        <v>26</v>
      </c>
      <c r="C90" t="s">
        <v>229</v>
      </c>
      <c r="D90" t="s">
        <v>28</v>
      </c>
      <c r="E90">
        <v>0.32416989942718821</v>
      </c>
      <c r="F90">
        <v>0.39796199807562371</v>
      </c>
      <c r="G90">
        <v>0.27786810249718802</v>
      </c>
      <c r="H90">
        <v>2.52</v>
      </c>
      <c r="I90">
        <v>2.9</v>
      </c>
      <c r="J90">
        <v>3.3</v>
      </c>
      <c r="K90" t="s">
        <v>49</v>
      </c>
      <c r="L90" t="s">
        <v>49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1.9070186296722691E-2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1.9070186296722691E-2</v>
      </c>
      <c r="AN90">
        <f t="shared" si="20"/>
        <v>0</v>
      </c>
      <c r="AO90" t="str">
        <f t="shared" si="21"/>
        <v/>
      </c>
      <c r="AP90">
        <f t="shared" si="22"/>
        <v>-1.9070186296722691E-2</v>
      </c>
      <c r="AQ90" t="str">
        <f t="shared" si="23"/>
        <v/>
      </c>
    </row>
    <row r="91" spans="1:43" x14ac:dyDescent="0.35">
      <c r="A91" t="s">
        <v>38</v>
      </c>
      <c r="B91" t="s">
        <v>230</v>
      </c>
      <c r="C91" t="s">
        <v>231</v>
      </c>
      <c r="D91" t="s">
        <v>87</v>
      </c>
      <c r="E91">
        <v>0.31918381077669039</v>
      </c>
      <c r="F91">
        <v>0.39779687302300171</v>
      </c>
      <c r="G91">
        <v>0.2830193162003079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38</v>
      </c>
      <c r="B92" t="s">
        <v>232</v>
      </c>
      <c r="C92" t="s">
        <v>233</v>
      </c>
      <c r="D92" t="s">
        <v>186</v>
      </c>
      <c r="E92">
        <v>0.5066545239782535</v>
      </c>
      <c r="F92">
        <v>0.24859576914038159</v>
      </c>
      <c r="G92">
        <v>0.24474970688136499</v>
      </c>
      <c r="H92">
        <v>1.95</v>
      </c>
      <c r="I92">
        <v>3.45</v>
      </c>
      <c r="J92">
        <v>3.65</v>
      </c>
      <c r="K92" t="s">
        <v>49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38</v>
      </c>
      <c r="B93" t="s">
        <v>234</v>
      </c>
      <c r="C93" t="s">
        <v>235</v>
      </c>
      <c r="D93" t="s">
        <v>236</v>
      </c>
      <c r="E93">
        <v>0.41031160346107792</v>
      </c>
      <c r="F93">
        <v>0.31317702604453368</v>
      </c>
      <c r="G93">
        <v>0.2765113704943884</v>
      </c>
      <c r="H93">
        <v>1.9</v>
      </c>
      <c r="I93">
        <v>3</v>
      </c>
      <c r="J93">
        <v>3.15</v>
      </c>
      <c r="K93" t="s">
        <v>49</v>
      </c>
      <c r="L93" t="s">
        <v>49</v>
      </c>
      <c r="M93" t="s">
        <v>49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38</v>
      </c>
      <c r="B94" t="s">
        <v>237</v>
      </c>
      <c r="C94" t="s">
        <v>238</v>
      </c>
      <c r="D94" t="s">
        <v>168</v>
      </c>
      <c r="E94">
        <v>0.46415805716076758</v>
      </c>
      <c r="F94">
        <v>0.23119777188484</v>
      </c>
      <c r="G94">
        <v>0.30464417095439239</v>
      </c>
      <c r="H94">
        <v>1.93</v>
      </c>
      <c r="I94">
        <v>4.25</v>
      </c>
      <c r="J94">
        <v>3.05</v>
      </c>
      <c r="K94" t="s">
        <v>49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38</v>
      </c>
      <c r="B95" t="s">
        <v>239</v>
      </c>
      <c r="C95" t="s">
        <v>240</v>
      </c>
      <c r="D95" t="s">
        <v>84</v>
      </c>
      <c r="E95">
        <v>0.81654995323217983</v>
      </c>
      <c r="F95">
        <v>6.0573027700944693E-2</v>
      </c>
      <c r="G95">
        <v>0.1228770190668754</v>
      </c>
      <c r="H95">
        <v>1.19</v>
      </c>
      <c r="I95">
        <v>15.5</v>
      </c>
      <c r="J95">
        <v>7.75</v>
      </c>
      <c r="K95" t="s">
        <v>49</v>
      </c>
      <c r="L95" t="s">
        <v>49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38</v>
      </c>
      <c r="B96" t="s">
        <v>241</v>
      </c>
      <c r="C96" t="s">
        <v>242</v>
      </c>
      <c r="D96" t="s">
        <v>179</v>
      </c>
      <c r="E96">
        <v>0.3369358535093579</v>
      </c>
      <c r="F96">
        <v>0.38428941281881468</v>
      </c>
      <c r="G96">
        <v>0.27877473367182742</v>
      </c>
      <c r="H96">
        <v>2.57</v>
      </c>
      <c r="I96">
        <v>2.6</v>
      </c>
      <c r="J96">
        <v>3.4</v>
      </c>
      <c r="K96" t="s">
        <v>49</v>
      </c>
      <c r="L96" t="s">
        <v>49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38</v>
      </c>
      <c r="B97" t="s">
        <v>243</v>
      </c>
      <c r="C97" t="s">
        <v>244</v>
      </c>
      <c r="D97" t="s">
        <v>189</v>
      </c>
      <c r="E97">
        <v>0.36525280811420152</v>
      </c>
      <c r="F97">
        <v>0.33288162275088201</v>
      </c>
      <c r="G97">
        <v>0.30186556913491658</v>
      </c>
      <c r="H97">
        <v>2.7</v>
      </c>
      <c r="I97">
        <v>2.65</v>
      </c>
      <c r="J97">
        <v>3.1</v>
      </c>
      <c r="K97" t="s">
        <v>49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38</v>
      </c>
      <c r="B98" t="s">
        <v>245</v>
      </c>
      <c r="C98" t="s">
        <v>246</v>
      </c>
      <c r="D98" t="s">
        <v>66</v>
      </c>
      <c r="E98">
        <v>0.36057983700195029</v>
      </c>
      <c r="F98">
        <v>0.34222479404319978</v>
      </c>
      <c r="G98">
        <v>0.29719536895484999</v>
      </c>
      <c r="H98">
        <v>2.4500000000000002</v>
      </c>
      <c r="I98">
        <v>3.15</v>
      </c>
      <c r="J98">
        <v>3.05</v>
      </c>
      <c r="K98" t="s">
        <v>49</v>
      </c>
      <c r="L98" t="s">
        <v>49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38</v>
      </c>
      <c r="B99" t="s">
        <v>247</v>
      </c>
      <c r="C99" t="s">
        <v>248</v>
      </c>
      <c r="D99" t="s">
        <v>56</v>
      </c>
      <c r="E99">
        <v>0.32105222096004288</v>
      </c>
      <c r="F99">
        <v>0.41689256216699577</v>
      </c>
      <c r="G99">
        <v>0.26205521687296118</v>
      </c>
      <c r="H99">
        <v>3.05</v>
      </c>
      <c r="I99">
        <v>2.2999999999999998</v>
      </c>
      <c r="J99">
        <v>3.6</v>
      </c>
      <c r="K99" t="s">
        <v>49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38</v>
      </c>
      <c r="B100" t="s">
        <v>249</v>
      </c>
      <c r="C100" t="s">
        <v>250</v>
      </c>
      <c r="D100" t="s">
        <v>168</v>
      </c>
      <c r="E100">
        <v>0.55161715210985862</v>
      </c>
      <c r="F100">
        <v>0.18847960431018301</v>
      </c>
      <c r="G100">
        <v>0.25990324357995842</v>
      </c>
      <c r="H100">
        <v>1.7</v>
      </c>
      <c r="I100">
        <v>5.5</v>
      </c>
      <c r="J100">
        <v>3.4</v>
      </c>
      <c r="K100" t="s">
        <v>49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38</v>
      </c>
      <c r="B101" t="s">
        <v>251</v>
      </c>
      <c r="C101" t="s">
        <v>252</v>
      </c>
      <c r="D101" t="s">
        <v>186</v>
      </c>
      <c r="E101">
        <v>0.75039623429305813</v>
      </c>
      <c r="F101">
        <v>9.3466272833006583E-2</v>
      </c>
      <c r="G101">
        <v>0.15613749287393519</v>
      </c>
      <c r="H101">
        <v>1.34</v>
      </c>
      <c r="I101">
        <v>8</v>
      </c>
      <c r="J101">
        <v>5.25</v>
      </c>
      <c r="K101" t="s">
        <v>49</v>
      </c>
      <c r="L101" t="s">
        <v>49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38</v>
      </c>
      <c r="B102" t="s">
        <v>253</v>
      </c>
      <c r="C102" t="s">
        <v>27</v>
      </c>
      <c r="D102" t="s">
        <v>28</v>
      </c>
      <c r="E102">
        <v>0.3534141103179258</v>
      </c>
      <c r="F102">
        <v>0.35907235638748719</v>
      </c>
      <c r="G102">
        <v>0.28751353329458679</v>
      </c>
      <c r="H102">
        <v>2.37</v>
      </c>
      <c r="I102">
        <v>3.4</v>
      </c>
      <c r="J102">
        <v>3.15</v>
      </c>
      <c r="K102" t="s">
        <v>49</v>
      </c>
      <c r="L102" t="s">
        <v>48</v>
      </c>
      <c r="M102" t="s">
        <v>49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3.3514125468726619E-2</v>
      </c>
      <c r="S102">
        <f t="shared" si="14"/>
        <v>0</v>
      </c>
      <c r="T102">
        <f t="shared" si="15"/>
        <v>0</v>
      </c>
      <c r="U102">
        <f t="shared" si="16"/>
        <v>0.1139480265936705</v>
      </c>
      <c r="V102">
        <f t="shared" si="17"/>
        <v>0</v>
      </c>
      <c r="AL102">
        <f t="shared" si="18"/>
        <v>0</v>
      </c>
      <c r="AM102">
        <f t="shared" si="19"/>
        <v>3.3514125468726619E-2</v>
      </c>
      <c r="AN102">
        <f t="shared" si="20"/>
        <v>0</v>
      </c>
      <c r="AO102" t="str">
        <f t="shared" si="21"/>
        <v/>
      </c>
      <c r="AP102">
        <f t="shared" si="22"/>
        <v>8.0433901124943877E-2</v>
      </c>
      <c r="AQ102" t="str">
        <f t="shared" si="23"/>
        <v/>
      </c>
    </row>
    <row r="103" spans="1:43" x14ac:dyDescent="0.35">
      <c r="A103" t="s">
        <v>254</v>
      </c>
      <c r="B103" t="s">
        <v>255</v>
      </c>
      <c r="C103" t="s">
        <v>256</v>
      </c>
      <c r="D103" t="s">
        <v>41</v>
      </c>
      <c r="E103">
        <v>0.40265867920156578</v>
      </c>
      <c r="F103">
        <v>0.30851102293176169</v>
      </c>
      <c r="G103">
        <v>0.28883029786667253</v>
      </c>
      <c r="H103">
        <v>2.2999999999999998</v>
      </c>
      <c r="I103">
        <v>2.77</v>
      </c>
      <c r="J103">
        <v>3.3</v>
      </c>
      <c r="K103" t="s">
        <v>49</v>
      </c>
      <c r="L103" t="s">
        <v>49</v>
      </c>
      <c r="M103" t="s">
        <v>49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254</v>
      </c>
      <c r="B104" t="s">
        <v>257</v>
      </c>
      <c r="C104" t="s">
        <v>258</v>
      </c>
      <c r="D104" t="s">
        <v>186</v>
      </c>
      <c r="E104">
        <v>0.47842323141694493</v>
      </c>
      <c r="F104">
        <v>0.2579075386271989</v>
      </c>
      <c r="G104">
        <v>0.26366922995585601</v>
      </c>
      <c r="H104">
        <v>2.1</v>
      </c>
      <c r="I104">
        <v>3</v>
      </c>
      <c r="J104">
        <v>3.5</v>
      </c>
      <c r="K104" t="s">
        <v>49</v>
      </c>
      <c r="L104" t="s">
        <v>49</v>
      </c>
      <c r="M104" t="s">
        <v>49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254</v>
      </c>
      <c r="B105" t="s">
        <v>259</v>
      </c>
      <c r="C105" t="s">
        <v>260</v>
      </c>
      <c r="D105" t="s">
        <v>84</v>
      </c>
      <c r="E105">
        <v>0.22771316306344649</v>
      </c>
      <c r="F105">
        <v>0.52180860342412116</v>
      </c>
      <c r="G105">
        <v>0.25047823351243242</v>
      </c>
      <c r="H105">
        <v>3.75</v>
      </c>
      <c r="I105">
        <v>1.93</v>
      </c>
      <c r="J105">
        <v>3.4</v>
      </c>
      <c r="K105" t="s">
        <v>49</v>
      </c>
      <c r="L105" t="s">
        <v>49</v>
      </c>
      <c r="M105" t="s">
        <v>49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254</v>
      </c>
      <c r="B106" t="s">
        <v>261</v>
      </c>
      <c r="C106" t="s">
        <v>262</v>
      </c>
      <c r="D106" t="s">
        <v>56</v>
      </c>
      <c r="E106">
        <v>0.72210460599943327</v>
      </c>
      <c r="F106">
        <v>0.10162780256425891</v>
      </c>
      <c r="G106">
        <v>0.1762675914363078</v>
      </c>
      <c r="H106">
        <v>1.31</v>
      </c>
      <c r="I106">
        <v>9.25</v>
      </c>
      <c r="J106">
        <v>4.75</v>
      </c>
      <c r="K106" t="s">
        <v>49</v>
      </c>
      <c r="L106" t="s">
        <v>49</v>
      </c>
      <c r="M106" t="s">
        <v>49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254</v>
      </c>
      <c r="B107" t="s">
        <v>263</v>
      </c>
      <c r="C107" t="s">
        <v>264</v>
      </c>
      <c r="D107" t="s">
        <v>189</v>
      </c>
      <c r="E107">
        <v>0.41057915308969162</v>
      </c>
      <c r="F107">
        <v>0.29833440506856501</v>
      </c>
      <c r="G107">
        <v>0.29108644184174343</v>
      </c>
      <c r="H107">
        <v>2.27</v>
      </c>
      <c r="I107">
        <v>3.1</v>
      </c>
      <c r="J107">
        <v>3.15</v>
      </c>
      <c r="K107" t="s">
        <v>49</v>
      </c>
      <c r="L107" t="s">
        <v>49</v>
      </c>
      <c r="M107" t="s">
        <v>49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254</v>
      </c>
      <c r="B108" t="s">
        <v>265</v>
      </c>
      <c r="C108" t="s">
        <v>266</v>
      </c>
      <c r="D108" t="s">
        <v>47</v>
      </c>
      <c r="E108">
        <v>0.37237095737180742</v>
      </c>
      <c r="F108">
        <v>0.33495940561767001</v>
      </c>
      <c r="G108">
        <v>0.29266963701052251</v>
      </c>
      <c r="H108">
        <v>2.8</v>
      </c>
      <c r="I108">
        <v>2.4</v>
      </c>
      <c r="J108">
        <v>3.05</v>
      </c>
      <c r="K108" t="s">
        <v>49</v>
      </c>
      <c r="L108" t="s">
        <v>49</v>
      </c>
      <c r="M108" t="s">
        <v>49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254</v>
      </c>
      <c r="B109" t="s">
        <v>267</v>
      </c>
      <c r="C109" t="s">
        <v>268</v>
      </c>
      <c r="D109" t="s">
        <v>47</v>
      </c>
      <c r="E109">
        <v>0.45151691930221688</v>
      </c>
      <c r="F109">
        <v>0.27551114203129928</v>
      </c>
      <c r="G109">
        <v>0.27297193866648378</v>
      </c>
      <c r="H109">
        <v>2</v>
      </c>
      <c r="I109">
        <v>3.25</v>
      </c>
      <c r="J109">
        <v>3.45</v>
      </c>
      <c r="K109" t="s">
        <v>49</v>
      </c>
      <c r="L109" t="s">
        <v>49</v>
      </c>
      <c r="M109" t="s">
        <v>49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5">
      <c r="A110" t="s">
        <v>254</v>
      </c>
      <c r="B110" t="s">
        <v>269</v>
      </c>
      <c r="C110" t="s">
        <v>270</v>
      </c>
      <c r="D110" t="s">
        <v>47</v>
      </c>
      <c r="E110">
        <v>0.48418809684159742</v>
      </c>
      <c r="F110">
        <v>0.22830833408176299</v>
      </c>
      <c r="G110">
        <v>0.28750356907663971</v>
      </c>
      <c r="H110">
        <v>1.91</v>
      </c>
      <c r="I110">
        <v>3.8</v>
      </c>
      <c r="J110">
        <v>3.2</v>
      </c>
      <c r="K110" t="s">
        <v>49</v>
      </c>
      <c r="L110" t="s">
        <v>49</v>
      </c>
      <c r="M110" t="s">
        <v>49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254</v>
      </c>
      <c r="B111" t="s">
        <v>271</v>
      </c>
      <c r="C111" t="s">
        <v>272</v>
      </c>
      <c r="D111" t="s">
        <v>179</v>
      </c>
      <c r="E111">
        <v>0.60676366989904063</v>
      </c>
      <c r="F111">
        <v>0.16522921819327549</v>
      </c>
      <c r="G111">
        <v>0.22800711190768391</v>
      </c>
      <c r="H111">
        <v>1.57</v>
      </c>
      <c r="I111">
        <v>5.4</v>
      </c>
      <c r="J111">
        <v>3.55</v>
      </c>
      <c r="K111" t="s">
        <v>49</v>
      </c>
      <c r="L111" t="s">
        <v>49</v>
      </c>
      <c r="M111" t="s">
        <v>49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254</v>
      </c>
      <c r="B112" t="s">
        <v>273</v>
      </c>
      <c r="C112" t="s">
        <v>274</v>
      </c>
      <c r="D112" t="s">
        <v>66</v>
      </c>
      <c r="E112">
        <v>0.4443136942150841</v>
      </c>
      <c r="F112">
        <v>0.25408062189161201</v>
      </c>
      <c r="G112">
        <v>0.30160568389330389</v>
      </c>
      <c r="H112">
        <v>2.0699999999999998</v>
      </c>
      <c r="I112">
        <v>3.9</v>
      </c>
      <c r="J112">
        <v>2.92</v>
      </c>
      <c r="K112" t="s">
        <v>49</v>
      </c>
      <c r="L112" t="s">
        <v>49</v>
      </c>
      <c r="M112" t="s">
        <v>49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254</v>
      </c>
      <c r="B113" t="s">
        <v>275</v>
      </c>
      <c r="C113" t="s">
        <v>276</v>
      </c>
      <c r="D113" t="s">
        <v>41</v>
      </c>
      <c r="E113">
        <v>0.34466335548336319</v>
      </c>
      <c r="F113">
        <v>0.37234991664660411</v>
      </c>
      <c r="G113">
        <v>0.28298672787003271</v>
      </c>
      <c r="H113">
        <v>2.6</v>
      </c>
      <c r="I113">
        <v>2.4700000000000002</v>
      </c>
      <c r="J113">
        <v>3.2</v>
      </c>
      <c r="K113" t="s">
        <v>49</v>
      </c>
      <c r="L113" t="s">
        <v>49</v>
      </c>
      <c r="M113" t="s">
        <v>49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254</v>
      </c>
      <c r="B114" t="s">
        <v>277</v>
      </c>
      <c r="C114" t="s">
        <v>278</v>
      </c>
      <c r="D114" t="s">
        <v>41</v>
      </c>
      <c r="E114">
        <v>0.33424897075008853</v>
      </c>
      <c r="F114">
        <v>0.38390073778463918</v>
      </c>
      <c r="G114">
        <v>0.28185029146527218</v>
      </c>
      <c r="H114">
        <v>2.7</v>
      </c>
      <c r="I114">
        <v>2.37</v>
      </c>
      <c r="J114">
        <v>3.3</v>
      </c>
      <c r="K114" t="s">
        <v>49</v>
      </c>
      <c r="L114" t="s">
        <v>49</v>
      </c>
      <c r="M114" t="s">
        <v>49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254</v>
      </c>
      <c r="B115" t="s">
        <v>279</v>
      </c>
      <c r="C115" t="s">
        <v>280</v>
      </c>
      <c r="D115" t="s">
        <v>192</v>
      </c>
      <c r="E115">
        <v>0.2137601399826724</v>
      </c>
      <c r="F115">
        <v>0.55560049800306177</v>
      </c>
      <c r="G115">
        <v>0.2306393620142658</v>
      </c>
      <c r="H115">
        <v>2.95</v>
      </c>
      <c r="I115">
        <v>1.9</v>
      </c>
      <c r="J115">
        <v>3.15</v>
      </c>
      <c r="K115" t="s">
        <v>49</v>
      </c>
      <c r="L115" t="s">
        <v>49</v>
      </c>
      <c r="M115" t="s">
        <v>49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254</v>
      </c>
      <c r="B116" t="s">
        <v>281</v>
      </c>
      <c r="C116" t="s">
        <v>282</v>
      </c>
      <c r="D116" t="s">
        <v>192</v>
      </c>
      <c r="E116">
        <v>0.32037186774532839</v>
      </c>
      <c r="F116">
        <v>0.41796064381236792</v>
      </c>
      <c r="G116">
        <v>0.2616674884423037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254</v>
      </c>
      <c r="B117" t="s">
        <v>283</v>
      </c>
      <c r="C117" t="s">
        <v>284</v>
      </c>
      <c r="D117" t="s">
        <v>186</v>
      </c>
      <c r="E117">
        <v>0.3938020550568157</v>
      </c>
      <c r="F117">
        <v>0.34454866074057888</v>
      </c>
      <c r="G117">
        <v>0.26164928420260553</v>
      </c>
      <c r="H117">
        <v>2.75</v>
      </c>
      <c r="I117">
        <v>2.35</v>
      </c>
      <c r="J117">
        <v>3.25</v>
      </c>
      <c r="K117" t="s">
        <v>49</v>
      </c>
      <c r="L117" t="s">
        <v>49</v>
      </c>
      <c r="M117" t="s">
        <v>49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254</v>
      </c>
      <c r="B118" t="s">
        <v>285</v>
      </c>
      <c r="C118" t="s">
        <v>286</v>
      </c>
      <c r="D118" t="s">
        <v>186</v>
      </c>
      <c r="E118">
        <v>0.48058447440840479</v>
      </c>
      <c r="F118">
        <v>0.26649791666771988</v>
      </c>
      <c r="G118">
        <v>0.25291760892387521</v>
      </c>
      <c r="H118">
        <v>1.98</v>
      </c>
      <c r="I118">
        <v>3.25</v>
      </c>
      <c r="J118">
        <v>3.5</v>
      </c>
      <c r="K118" t="s">
        <v>49</v>
      </c>
      <c r="L118" t="s">
        <v>49</v>
      </c>
      <c r="M118" t="s">
        <v>49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254</v>
      </c>
      <c r="B119" t="s">
        <v>287</v>
      </c>
      <c r="C119" t="s">
        <v>288</v>
      </c>
      <c r="D119" t="s">
        <v>84</v>
      </c>
      <c r="E119">
        <v>0.27467565363599628</v>
      </c>
      <c r="F119">
        <v>0.46650752955420338</v>
      </c>
      <c r="G119">
        <v>0.25881681680980029</v>
      </c>
      <c r="H119">
        <v>3</v>
      </c>
      <c r="I119">
        <v>2.1800000000000002</v>
      </c>
      <c r="J119">
        <v>3.5</v>
      </c>
      <c r="K119" t="s">
        <v>49</v>
      </c>
      <c r="L119" t="s">
        <v>49</v>
      </c>
      <c r="M119" t="s">
        <v>49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254</v>
      </c>
      <c r="B120" t="s">
        <v>289</v>
      </c>
      <c r="C120" t="s">
        <v>290</v>
      </c>
      <c r="D120" t="s">
        <v>84</v>
      </c>
      <c r="E120">
        <v>0.46222786794003051</v>
      </c>
      <c r="F120">
        <v>0.28123383826805548</v>
      </c>
      <c r="G120">
        <v>0.2565382937919139</v>
      </c>
      <c r="H120">
        <v>1.75</v>
      </c>
      <c r="I120">
        <v>4</v>
      </c>
      <c r="J120">
        <v>3.8</v>
      </c>
      <c r="K120" t="s">
        <v>49</v>
      </c>
      <c r="L120" t="s">
        <v>49</v>
      </c>
      <c r="M120" t="s">
        <v>49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254</v>
      </c>
      <c r="B121" t="s">
        <v>291</v>
      </c>
      <c r="C121" t="s">
        <v>292</v>
      </c>
      <c r="D121" t="s">
        <v>189</v>
      </c>
      <c r="E121">
        <v>0.51113690627869879</v>
      </c>
      <c r="F121">
        <v>0.21628951352376599</v>
      </c>
      <c r="G121">
        <v>0.27257358019753508</v>
      </c>
      <c r="H121">
        <v>1.65</v>
      </c>
      <c r="I121">
        <v>5.3</v>
      </c>
      <c r="J121">
        <v>3.55</v>
      </c>
      <c r="K121" t="s">
        <v>49</v>
      </c>
      <c r="L121" t="s">
        <v>49</v>
      </c>
      <c r="M121" t="s">
        <v>49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254</v>
      </c>
      <c r="B122" t="s">
        <v>293</v>
      </c>
      <c r="C122" t="s">
        <v>294</v>
      </c>
      <c r="D122" t="s">
        <v>189</v>
      </c>
      <c r="E122">
        <v>8.4867620156049636E-2</v>
      </c>
      <c r="F122">
        <v>0.79621633781613588</v>
      </c>
      <c r="G122">
        <v>0.1189160420278145</v>
      </c>
      <c r="H122">
        <v>14</v>
      </c>
      <c r="I122">
        <v>1.17</v>
      </c>
      <c r="J122">
        <v>6.4</v>
      </c>
      <c r="K122" t="s">
        <v>49</v>
      </c>
      <c r="L122" t="s">
        <v>49</v>
      </c>
      <c r="M122" t="s">
        <v>49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254</v>
      </c>
      <c r="B123" t="s">
        <v>295</v>
      </c>
      <c r="C123" t="s">
        <v>296</v>
      </c>
      <c r="D123" t="s">
        <v>189</v>
      </c>
      <c r="E123">
        <v>0.43901997246731772</v>
      </c>
      <c r="F123">
        <v>0.27114538670464849</v>
      </c>
      <c r="G123">
        <v>0.28983464082803378</v>
      </c>
      <c r="H123">
        <v>2</v>
      </c>
      <c r="I123">
        <v>3.5</v>
      </c>
      <c r="J123">
        <v>3.4</v>
      </c>
      <c r="K123" t="s">
        <v>49</v>
      </c>
      <c r="L123" t="s">
        <v>49</v>
      </c>
      <c r="M123" t="s">
        <v>49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254</v>
      </c>
      <c r="B124" t="s">
        <v>297</v>
      </c>
      <c r="C124" t="s">
        <v>298</v>
      </c>
      <c r="D124" t="s">
        <v>84</v>
      </c>
      <c r="E124">
        <v>0.28943841110263602</v>
      </c>
      <c r="F124">
        <v>0.42117690768781352</v>
      </c>
      <c r="G124">
        <v>0.28938468120955052</v>
      </c>
      <c r="H124">
        <v>2.9</v>
      </c>
      <c r="I124">
        <v>2.4700000000000002</v>
      </c>
      <c r="J124">
        <v>3.05</v>
      </c>
      <c r="K124" t="s">
        <v>49</v>
      </c>
      <c r="L124" t="s">
        <v>49</v>
      </c>
      <c r="M124" t="s">
        <v>49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5">
      <c r="A125" t="s">
        <v>254</v>
      </c>
      <c r="B125" t="s">
        <v>299</v>
      </c>
      <c r="C125" t="s">
        <v>300</v>
      </c>
      <c r="D125" t="s">
        <v>56</v>
      </c>
      <c r="E125">
        <v>0.51379335568384832</v>
      </c>
      <c r="F125">
        <v>0.2441128480170168</v>
      </c>
      <c r="G125">
        <v>0.24209379629913491</v>
      </c>
      <c r="H125">
        <v>1.82</v>
      </c>
      <c r="I125">
        <v>4</v>
      </c>
      <c r="J125">
        <v>3.6</v>
      </c>
      <c r="K125" t="s">
        <v>49</v>
      </c>
      <c r="L125" t="s">
        <v>49</v>
      </c>
      <c r="M125" t="s">
        <v>49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254</v>
      </c>
      <c r="B126" t="s">
        <v>301</v>
      </c>
      <c r="C126" t="s">
        <v>302</v>
      </c>
      <c r="D126" t="s">
        <v>189</v>
      </c>
      <c r="E126">
        <v>0.41445193133129271</v>
      </c>
      <c r="F126">
        <v>0.29317038596120959</v>
      </c>
      <c r="G126">
        <v>0.29237768270749759</v>
      </c>
      <c r="H126">
        <v>2.12</v>
      </c>
      <c r="I126">
        <v>3.45</v>
      </c>
      <c r="J126">
        <v>3.15</v>
      </c>
      <c r="K126" t="s">
        <v>49</v>
      </c>
      <c r="L126" t="s">
        <v>49</v>
      </c>
      <c r="M126" t="s">
        <v>49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254</v>
      </c>
      <c r="B127" t="s">
        <v>303</v>
      </c>
      <c r="C127" t="s">
        <v>304</v>
      </c>
      <c r="D127" t="s">
        <v>69</v>
      </c>
      <c r="E127">
        <v>0.5939034813759092</v>
      </c>
      <c r="F127">
        <v>0.1706297405488954</v>
      </c>
      <c r="G127">
        <v>0.23546677807519539</v>
      </c>
      <c r="H127">
        <v>1.62</v>
      </c>
      <c r="I127">
        <v>5.2</v>
      </c>
      <c r="J127">
        <v>3.45</v>
      </c>
      <c r="K127" t="s">
        <v>49</v>
      </c>
      <c r="L127" t="s">
        <v>49</v>
      </c>
      <c r="M127" t="s">
        <v>49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254</v>
      </c>
      <c r="B128" t="s">
        <v>305</v>
      </c>
      <c r="C128" t="s">
        <v>306</v>
      </c>
      <c r="D128" t="s">
        <v>92</v>
      </c>
      <c r="E128">
        <v>0.41343684610872328</v>
      </c>
      <c r="F128">
        <v>0.30399623131672637</v>
      </c>
      <c r="G128">
        <v>0.28256692257455029</v>
      </c>
      <c r="H128">
        <v>2.15</v>
      </c>
      <c r="I128">
        <v>3.6</v>
      </c>
      <c r="J128">
        <v>3</v>
      </c>
      <c r="K128" t="s">
        <v>49</v>
      </c>
      <c r="L128" t="s">
        <v>49</v>
      </c>
      <c r="M128" t="s">
        <v>49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254</v>
      </c>
      <c r="B129" t="s">
        <v>307</v>
      </c>
      <c r="C129" t="s">
        <v>308</v>
      </c>
      <c r="D129" t="s">
        <v>179</v>
      </c>
      <c r="E129">
        <v>0.3110667174526664</v>
      </c>
      <c r="F129">
        <v>0.43139245245523822</v>
      </c>
      <c r="G129">
        <v>0.25754083009209539</v>
      </c>
      <c r="H129">
        <v>3.15</v>
      </c>
      <c r="I129">
        <v>2.02</v>
      </c>
      <c r="J129">
        <v>3.5</v>
      </c>
      <c r="K129" t="s">
        <v>49</v>
      </c>
      <c r="L129" t="s">
        <v>49</v>
      </c>
      <c r="M129" t="s">
        <v>49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254</v>
      </c>
      <c r="B130" t="s">
        <v>309</v>
      </c>
      <c r="C130" t="s">
        <v>310</v>
      </c>
      <c r="D130" t="s">
        <v>236</v>
      </c>
      <c r="E130">
        <v>0.75215930871802072</v>
      </c>
      <c r="F130">
        <v>9.1562653255640739E-2</v>
      </c>
      <c r="G130">
        <v>0.15627803802633861</v>
      </c>
      <c r="H130">
        <v>1.24</v>
      </c>
      <c r="I130">
        <v>7.1</v>
      </c>
      <c r="J130">
        <v>4.25</v>
      </c>
      <c r="K130" t="s">
        <v>49</v>
      </c>
      <c r="L130" t="s">
        <v>49</v>
      </c>
      <c r="M130" t="s">
        <v>49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254</v>
      </c>
      <c r="B131" t="s">
        <v>311</v>
      </c>
      <c r="C131" t="s">
        <v>312</v>
      </c>
      <c r="D131" t="s">
        <v>168</v>
      </c>
      <c r="E131">
        <v>0.4721261317552225</v>
      </c>
      <c r="F131">
        <v>0.236774099991274</v>
      </c>
      <c r="G131">
        <v>0.29109976825350359</v>
      </c>
      <c r="H131">
        <v>1.91</v>
      </c>
      <c r="I131">
        <v>3.65</v>
      </c>
      <c r="J131">
        <v>3.3</v>
      </c>
      <c r="K131" t="s">
        <v>49</v>
      </c>
      <c r="L131" t="s">
        <v>49</v>
      </c>
      <c r="M131" t="s">
        <v>49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254</v>
      </c>
      <c r="B132" t="s">
        <v>313</v>
      </c>
      <c r="C132" t="s">
        <v>314</v>
      </c>
      <c r="D132" t="s">
        <v>69</v>
      </c>
      <c r="E132">
        <v>0.30773968270521862</v>
      </c>
      <c r="F132">
        <v>0.40868146978834741</v>
      </c>
      <c r="G132">
        <v>0.28357884750643408</v>
      </c>
      <c r="H132">
        <v>2.85</v>
      </c>
      <c r="I132">
        <v>2.4</v>
      </c>
      <c r="J132">
        <v>3.05</v>
      </c>
      <c r="K132" t="s">
        <v>49</v>
      </c>
      <c r="L132" t="s">
        <v>49</v>
      </c>
      <c r="M132" t="s">
        <v>49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254</v>
      </c>
      <c r="B133" t="s">
        <v>315</v>
      </c>
      <c r="C133" t="s">
        <v>316</v>
      </c>
      <c r="D133" t="s">
        <v>28</v>
      </c>
      <c r="E133">
        <v>0.49306559673769501</v>
      </c>
      <c r="F133">
        <v>0.22756861374748369</v>
      </c>
      <c r="G133">
        <v>0.27936578951482122</v>
      </c>
      <c r="H133">
        <v>1.78</v>
      </c>
      <c r="I133">
        <v>4.5999999999999996</v>
      </c>
      <c r="J133">
        <v>3.7</v>
      </c>
      <c r="K133" t="s">
        <v>49</v>
      </c>
      <c r="L133" t="s">
        <v>49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5">
      <c r="A134" t="s">
        <v>254</v>
      </c>
      <c r="B134" t="s">
        <v>317</v>
      </c>
      <c r="C134" t="s">
        <v>318</v>
      </c>
      <c r="D134" t="s">
        <v>236</v>
      </c>
      <c r="E134">
        <v>0.44939213491173319</v>
      </c>
      <c r="F134">
        <v>0.27539766027728418</v>
      </c>
      <c r="G134">
        <v>0.27521020481098257</v>
      </c>
      <c r="H134">
        <v>1.93</v>
      </c>
      <c r="I134">
        <v>2.95</v>
      </c>
      <c r="J134">
        <v>3.1</v>
      </c>
      <c r="K134" t="s">
        <v>49</v>
      </c>
      <c r="L134" t="s">
        <v>49</v>
      </c>
      <c r="M134" t="s">
        <v>49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254</v>
      </c>
      <c r="B135" t="s">
        <v>319</v>
      </c>
      <c r="C135" t="s">
        <v>320</v>
      </c>
      <c r="D135" t="s">
        <v>236</v>
      </c>
      <c r="E135">
        <v>0.38115361660955288</v>
      </c>
      <c r="F135">
        <v>0.33760757015030041</v>
      </c>
      <c r="G135">
        <v>0.28123881324014649</v>
      </c>
      <c r="H135">
        <v>2.2000000000000002</v>
      </c>
      <c r="I135">
        <v>2.62</v>
      </c>
      <c r="J135">
        <v>2.92</v>
      </c>
      <c r="K135" t="s">
        <v>49</v>
      </c>
      <c r="L135" t="s">
        <v>49</v>
      </c>
      <c r="M135" t="s">
        <v>49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254</v>
      </c>
      <c r="B136" t="s">
        <v>321</v>
      </c>
      <c r="C136" t="s">
        <v>322</v>
      </c>
      <c r="D136" t="s">
        <v>66</v>
      </c>
      <c r="E136">
        <v>0.17828219967574871</v>
      </c>
      <c r="F136">
        <v>0.61115562618536301</v>
      </c>
      <c r="G136">
        <v>0.21056217413888831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49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254</v>
      </c>
      <c r="B137" t="s">
        <v>323</v>
      </c>
      <c r="C137" t="s">
        <v>324</v>
      </c>
      <c r="D137" t="s">
        <v>186</v>
      </c>
      <c r="E137">
        <v>0.2483669620324612</v>
      </c>
      <c r="F137">
        <v>0.50538941273492133</v>
      </c>
      <c r="G137">
        <v>0.2462436252326175</v>
      </c>
      <c r="H137">
        <v>4.75</v>
      </c>
      <c r="I137">
        <v>1.65</v>
      </c>
      <c r="J137">
        <v>3.95</v>
      </c>
      <c r="K137" t="s">
        <v>48</v>
      </c>
      <c r="L137" t="s">
        <v>49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254</v>
      </c>
      <c r="B138" t="s">
        <v>325</v>
      </c>
      <c r="C138" t="s">
        <v>326</v>
      </c>
      <c r="D138" t="s">
        <v>186</v>
      </c>
      <c r="E138">
        <v>0.28069719623185002</v>
      </c>
      <c r="F138">
        <v>0.47668173156778859</v>
      </c>
      <c r="G138">
        <v>0.24262107220036119</v>
      </c>
      <c r="H138">
        <v>3.7</v>
      </c>
      <c r="I138">
        <v>1.75</v>
      </c>
      <c r="J138">
        <v>4.1500000000000004</v>
      </c>
      <c r="K138" t="s">
        <v>48</v>
      </c>
      <c r="L138" t="s">
        <v>49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254</v>
      </c>
      <c r="B139" t="s">
        <v>327</v>
      </c>
      <c r="C139" t="s">
        <v>328</v>
      </c>
      <c r="D139" t="s">
        <v>192</v>
      </c>
      <c r="E139">
        <v>0.33980313239122673</v>
      </c>
      <c r="F139">
        <v>0.41124381687978218</v>
      </c>
      <c r="G139">
        <v>0.24895305072899099</v>
      </c>
      <c r="H139">
        <v>1.75</v>
      </c>
      <c r="I139">
        <v>3.3</v>
      </c>
      <c r="J139">
        <v>3.25</v>
      </c>
      <c r="K139" t="s">
        <v>49</v>
      </c>
      <c r="L139" t="s">
        <v>49</v>
      </c>
      <c r="M139" t="s">
        <v>49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9.7458698355934736E-2</v>
      </c>
      <c r="S139">
        <f t="shared" si="26"/>
        <v>0</v>
      </c>
      <c r="T139">
        <f t="shared" si="27"/>
        <v>0</v>
      </c>
      <c r="U139">
        <f t="shared" si="28"/>
        <v>0.3216137045745846</v>
      </c>
      <c r="V139">
        <f t="shared" si="29"/>
        <v>0</v>
      </c>
      <c r="AL139">
        <f t="shared" si="30"/>
        <v>0</v>
      </c>
      <c r="AM139">
        <f t="shared" si="31"/>
        <v>9.7458698355934736E-2</v>
      </c>
      <c r="AN139">
        <f t="shared" si="32"/>
        <v>0</v>
      </c>
      <c r="AO139" t="str">
        <f t="shared" si="33"/>
        <v/>
      </c>
      <c r="AP139">
        <f t="shared" si="34"/>
        <v>0.22415500621864987</v>
      </c>
      <c r="AQ139" t="str">
        <f t="shared" si="35"/>
        <v/>
      </c>
    </row>
    <row r="140" spans="1:43" x14ac:dyDescent="0.35">
      <c r="A140" t="s">
        <v>254</v>
      </c>
      <c r="B140" t="s">
        <v>329</v>
      </c>
      <c r="C140" t="s">
        <v>330</v>
      </c>
      <c r="D140" t="s">
        <v>189</v>
      </c>
      <c r="E140">
        <v>0.6947561072901316</v>
      </c>
      <c r="F140">
        <v>0.11187808786874801</v>
      </c>
      <c r="G140">
        <v>0.19336580484112029</v>
      </c>
      <c r="H140">
        <v>1.33</v>
      </c>
      <c r="I140">
        <v>10.5</v>
      </c>
      <c r="J140">
        <v>4.3499999999999996</v>
      </c>
      <c r="K140" t="s">
        <v>49</v>
      </c>
      <c r="L140" t="s">
        <v>49</v>
      </c>
      <c r="M140" t="s">
        <v>49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254</v>
      </c>
      <c r="B141" t="s">
        <v>331</v>
      </c>
      <c r="C141" t="s">
        <v>332</v>
      </c>
      <c r="D141" t="s">
        <v>41</v>
      </c>
      <c r="E141">
        <v>0.49550572708110269</v>
      </c>
      <c r="F141">
        <v>0.2477096098029794</v>
      </c>
      <c r="G141">
        <v>0.25678466311591802</v>
      </c>
      <c r="H141">
        <v>1.83</v>
      </c>
      <c r="I141">
        <v>4.05</v>
      </c>
      <c r="J141">
        <v>3.25</v>
      </c>
      <c r="K141" t="s">
        <v>49</v>
      </c>
      <c r="L141" t="s">
        <v>49</v>
      </c>
      <c r="M141" t="s">
        <v>49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254</v>
      </c>
      <c r="B142" t="s">
        <v>333</v>
      </c>
      <c r="C142" t="s">
        <v>334</v>
      </c>
      <c r="D142" t="s">
        <v>56</v>
      </c>
      <c r="E142">
        <v>0.25711812283619839</v>
      </c>
      <c r="F142">
        <v>0.50100228196418106</v>
      </c>
      <c r="G142">
        <v>0.24187959519962041</v>
      </c>
      <c r="H142">
        <v>3.6</v>
      </c>
      <c r="I142">
        <v>2</v>
      </c>
      <c r="J142">
        <v>3.85</v>
      </c>
      <c r="K142" t="s">
        <v>48</v>
      </c>
      <c r="L142" t="s">
        <v>49</v>
      </c>
      <c r="M142" t="s">
        <v>49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254</v>
      </c>
      <c r="B143" t="s">
        <v>335</v>
      </c>
      <c r="C143" t="s">
        <v>336</v>
      </c>
      <c r="D143" t="s">
        <v>92</v>
      </c>
      <c r="E143">
        <v>0.43509859957510227</v>
      </c>
      <c r="F143">
        <v>0.30312776588058599</v>
      </c>
      <c r="G143">
        <v>0.26177363454431157</v>
      </c>
      <c r="H143">
        <v>1.91</v>
      </c>
      <c r="I143">
        <v>3.8</v>
      </c>
      <c r="J143">
        <v>3.4</v>
      </c>
      <c r="K143" t="s">
        <v>49</v>
      </c>
      <c r="L143" t="s">
        <v>49</v>
      </c>
      <c r="M143" t="s">
        <v>49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0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0</v>
      </c>
      <c r="AN143">
        <f t="shared" si="32"/>
        <v>0</v>
      </c>
      <c r="AO143" t="str">
        <f t="shared" si="33"/>
        <v/>
      </c>
      <c r="AP143" t="str">
        <f t="shared" si="34"/>
        <v/>
      </c>
      <c r="AQ143" t="str">
        <f t="shared" si="35"/>
        <v/>
      </c>
    </row>
    <row r="144" spans="1:43" x14ac:dyDescent="0.35">
      <c r="A144" t="s">
        <v>254</v>
      </c>
      <c r="B144" t="s">
        <v>337</v>
      </c>
      <c r="C144" t="s">
        <v>338</v>
      </c>
      <c r="D144" t="s">
        <v>84</v>
      </c>
      <c r="E144">
        <v>0.73205755815218498</v>
      </c>
      <c r="F144">
        <v>9.781232289788705E-2</v>
      </c>
      <c r="G144">
        <v>0.17013011894992799</v>
      </c>
      <c r="H144">
        <v>1.34</v>
      </c>
      <c r="I144">
        <v>8.5</v>
      </c>
      <c r="J144">
        <v>4.6500000000000004</v>
      </c>
      <c r="K144" t="s">
        <v>49</v>
      </c>
      <c r="L144" t="s">
        <v>49</v>
      </c>
      <c r="M144" t="s">
        <v>49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5">
      <c r="A145" t="s">
        <v>254</v>
      </c>
      <c r="B145" t="s">
        <v>339</v>
      </c>
      <c r="C145" t="s">
        <v>340</v>
      </c>
      <c r="D145" t="s">
        <v>168</v>
      </c>
      <c r="E145">
        <v>0.44042701777175081</v>
      </c>
      <c r="F145">
        <v>0.2414538265048792</v>
      </c>
      <c r="G145">
        <v>0.31811915572337002</v>
      </c>
      <c r="H145">
        <v>2.02</v>
      </c>
      <c r="I145">
        <v>3.85</v>
      </c>
      <c r="J145">
        <v>2.87</v>
      </c>
      <c r="K145" t="s">
        <v>49</v>
      </c>
      <c r="L145" t="s">
        <v>49</v>
      </c>
      <c r="M145" t="s">
        <v>49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254</v>
      </c>
      <c r="B146" t="s">
        <v>341</v>
      </c>
      <c r="C146" t="s">
        <v>342</v>
      </c>
      <c r="D146" t="s">
        <v>179</v>
      </c>
      <c r="E146">
        <v>0.40596381944644389</v>
      </c>
      <c r="F146">
        <v>0.30577750831450462</v>
      </c>
      <c r="G146">
        <v>0.28825867223905149</v>
      </c>
      <c r="H146">
        <v>2.2200000000000002</v>
      </c>
      <c r="I146">
        <v>2.9</v>
      </c>
      <c r="J146">
        <v>3.3</v>
      </c>
      <c r="K146" t="s">
        <v>49</v>
      </c>
      <c r="L146" t="s">
        <v>49</v>
      </c>
      <c r="M146" t="s">
        <v>49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5">
      <c r="A147" t="s">
        <v>254</v>
      </c>
      <c r="B147" t="s">
        <v>343</v>
      </c>
      <c r="C147" t="s">
        <v>344</v>
      </c>
      <c r="D147" t="s">
        <v>66</v>
      </c>
      <c r="E147">
        <v>0.33589422345495762</v>
      </c>
      <c r="F147">
        <v>0.3595487966552543</v>
      </c>
      <c r="G147">
        <v>0.30455697988978803</v>
      </c>
      <c r="H147">
        <v>3.05</v>
      </c>
      <c r="I147">
        <v>2.57</v>
      </c>
      <c r="J147">
        <v>3.1</v>
      </c>
      <c r="K147" t="s">
        <v>49</v>
      </c>
      <c r="L147" t="s">
        <v>49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254</v>
      </c>
      <c r="B148" t="s">
        <v>345</v>
      </c>
      <c r="C148" t="s">
        <v>346</v>
      </c>
      <c r="D148" t="s">
        <v>347</v>
      </c>
      <c r="E148">
        <v>0.36247046368152619</v>
      </c>
      <c r="F148">
        <v>0.35215331314828369</v>
      </c>
      <c r="G148">
        <v>0.28537622317019001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254</v>
      </c>
      <c r="B149" t="s">
        <v>348</v>
      </c>
      <c r="C149" t="s">
        <v>349</v>
      </c>
      <c r="D149" t="s">
        <v>350</v>
      </c>
      <c r="E149">
        <v>0.2410338042194998</v>
      </c>
      <c r="F149">
        <v>0.48978626640158629</v>
      </c>
      <c r="G149">
        <v>0.26917992937891388</v>
      </c>
      <c r="H149">
        <v>3.85</v>
      </c>
      <c r="I149">
        <v>2</v>
      </c>
      <c r="J149">
        <v>3.15</v>
      </c>
      <c r="K149" t="s">
        <v>49</v>
      </c>
      <c r="L149" t="s">
        <v>49</v>
      </c>
      <c r="M149" t="s">
        <v>49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254</v>
      </c>
      <c r="B150" t="s">
        <v>351</v>
      </c>
      <c r="C150" t="s">
        <v>352</v>
      </c>
      <c r="D150" t="s">
        <v>350</v>
      </c>
      <c r="E150">
        <v>0.25349653990340498</v>
      </c>
      <c r="F150">
        <v>0.47098042298767628</v>
      </c>
      <c r="G150">
        <v>0.27552303710891868</v>
      </c>
      <c r="H150">
        <v>3.95</v>
      </c>
      <c r="I150">
        <v>1.98</v>
      </c>
      <c r="J150">
        <v>3.1</v>
      </c>
      <c r="K150" t="s">
        <v>49</v>
      </c>
      <c r="L150" t="s">
        <v>49</v>
      </c>
      <c r="M150" t="s">
        <v>49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254</v>
      </c>
      <c r="B151" t="s">
        <v>353</v>
      </c>
      <c r="C151" t="s">
        <v>354</v>
      </c>
      <c r="D151" t="s">
        <v>350</v>
      </c>
      <c r="E151">
        <v>0.39859278851046998</v>
      </c>
      <c r="F151">
        <v>0.29297586256906899</v>
      </c>
      <c r="G151">
        <v>0.30843134892046092</v>
      </c>
      <c r="H151">
        <v>2.2200000000000002</v>
      </c>
      <c r="I151">
        <v>3.4</v>
      </c>
      <c r="J151">
        <v>3</v>
      </c>
      <c r="K151" t="s">
        <v>49</v>
      </c>
      <c r="L151" t="s">
        <v>49</v>
      </c>
      <c r="M151" t="s">
        <v>49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254</v>
      </c>
      <c r="B152" t="s">
        <v>355</v>
      </c>
      <c r="C152" t="s">
        <v>356</v>
      </c>
      <c r="D152" t="s">
        <v>56</v>
      </c>
      <c r="E152">
        <v>0.30851877572636388</v>
      </c>
      <c r="F152">
        <v>0.43174858247338588</v>
      </c>
      <c r="G152">
        <v>0.25973264180025007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49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5">
      <c r="A153" t="s">
        <v>254</v>
      </c>
      <c r="B153" t="s">
        <v>357</v>
      </c>
      <c r="C153" t="s">
        <v>358</v>
      </c>
      <c r="D153" t="s">
        <v>168</v>
      </c>
      <c r="E153">
        <v>0.43690964756933243</v>
      </c>
      <c r="F153">
        <v>0.23841311112354879</v>
      </c>
      <c r="G153">
        <v>0.32467724130711872</v>
      </c>
      <c r="H153">
        <v>2.12</v>
      </c>
      <c r="I153">
        <v>3.55</v>
      </c>
      <c r="J153">
        <v>2.87</v>
      </c>
      <c r="K153" t="s">
        <v>49</v>
      </c>
      <c r="L153" t="s">
        <v>49</v>
      </c>
      <c r="M153" t="s">
        <v>49</v>
      </c>
      <c r="N153">
        <v>0</v>
      </c>
      <c r="O153">
        <v>0</v>
      </c>
      <c r="P153">
        <v>1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254</v>
      </c>
      <c r="B154" t="s">
        <v>359</v>
      </c>
      <c r="C154" t="s">
        <v>360</v>
      </c>
      <c r="D154" t="s">
        <v>84</v>
      </c>
      <c r="E154">
        <v>0.5966614274183889</v>
      </c>
      <c r="F154">
        <v>0.17251862250951219</v>
      </c>
      <c r="G154">
        <v>0.23081995007209891</v>
      </c>
      <c r="H154">
        <v>1.65</v>
      </c>
      <c r="I154">
        <v>5.0999999999999996</v>
      </c>
      <c r="J154">
        <v>4</v>
      </c>
      <c r="K154" t="s">
        <v>49</v>
      </c>
      <c r="L154" t="s">
        <v>49</v>
      </c>
      <c r="M154" t="s">
        <v>49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254</v>
      </c>
      <c r="B155" t="s">
        <v>361</v>
      </c>
      <c r="C155" t="s">
        <v>362</v>
      </c>
      <c r="D155" t="s">
        <v>179</v>
      </c>
      <c r="E155">
        <v>0.39687203332056847</v>
      </c>
      <c r="F155">
        <v>0.33017502403779669</v>
      </c>
      <c r="G155">
        <v>0.27295294264163478</v>
      </c>
      <c r="H155">
        <v>2.25</v>
      </c>
      <c r="I155">
        <v>2.9</v>
      </c>
      <c r="J155">
        <v>3.25</v>
      </c>
      <c r="K155" t="s">
        <v>49</v>
      </c>
      <c r="L155" t="s">
        <v>49</v>
      </c>
      <c r="M155" t="s">
        <v>49</v>
      </c>
      <c r="N155">
        <v>1</v>
      </c>
      <c r="O155">
        <v>0</v>
      </c>
      <c r="P155">
        <v>0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254</v>
      </c>
      <c r="B156" t="s">
        <v>363</v>
      </c>
      <c r="C156" t="s">
        <v>364</v>
      </c>
      <c r="D156" t="s">
        <v>350</v>
      </c>
      <c r="E156">
        <v>0.67858878346074147</v>
      </c>
      <c r="F156">
        <v>0.114197025645686</v>
      </c>
      <c r="G156">
        <v>0.2072141908935726</v>
      </c>
      <c r="H156">
        <v>1.5</v>
      </c>
      <c r="I156">
        <v>6.5</v>
      </c>
      <c r="J156">
        <v>3.9</v>
      </c>
      <c r="K156" t="s">
        <v>49</v>
      </c>
      <c r="L156" t="s">
        <v>49</v>
      </c>
      <c r="M156" t="s">
        <v>49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254</v>
      </c>
      <c r="B157" t="s">
        <v>365</v>
      </c>
      <c r="C157" t="s">
        <v>366</v>
      </c>
      <c r="D157" t="s">
        <v>189</v>
      </c>
      <c r="E157">
        <v>0.19088292392872111</v>
      </c>
      <c r="F157">
        <v>0.5901444744018407</v>
      </c>
      <c r="G157">
        <v>0.2189726016694383</v>
      </c>
      <c r="H157">
        <v>4.5</v>
      </c>
      <c r="I157">
        <v>1.72</v>
      </c>
      <c r="J157">
        <v>3.6</v>
      </c>
      <c r="K157" t="s">
        <v>49</v>
      </c>
      <c r="L157" t="s">
        <v>49</v>
      </c>
      <c r="M157" t="s">
        <v>49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254</v>
      </c>
      <c r="B158" t="s">
        <v>367</v>
      </c>
      <c r="C158" t="s">
        <v>368</v>
      </c>
      <c r="D158" t="s">
        <v>66</v>
      </c>
      <c r="E158">
        <v>0.73387446867201567</v>
      </c>
      <c r="F158">
        <v>9.4691494467831233E-2</v>
      </c>
      <c r="G158">
        <v>0.17143403686015321</v>
      </c>
      <c r="H158">
        <v>1.42</v>
      </c>
      <c r="I158">
        <v>7</v>
      </c>
      <c r="J158">
        <v>4.8499999999999996</v>
      </c>
      <c r="K158" t="s">
        <v>49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4.7091154370451749E-2</v>
      </c>
      <c r="R158">
        <f t="shared" si="25"/>
        <v>0</v>
      </c>
      <c r="S158">
        <f t="shared" si="26"/>
        <v>0</v>
      </c>
      <c r="T158">
        <f t="shared" si="27"/>
        <v>6.6869439206041478E-2</v>
      </c>
      <c r="U158">
        <f t="shared" si="28"/>
        <v>0</v>
      </c>
      <c r="V158">
        <f t="shared" si="29"/>
        <v>0</v>
      </c>
      <c r="AL158">
        <f t="shared" si="30"/>
        <v>4.7091154370451749E-2</v>
      </c>
      <c r="AM158">
        <f t="shared" si="31"/>
        <v>0</v>
      </c>
      <c r="AN158">
        <f t="shared" si="32"/>
        <v>0</v>
      </c>
      <c r="AO158">
        <f t="shared" si="33"/>
        <v>1.9778284835589729E-2</v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254</v>
      </c>
      <c r="B159" t="s">
        <v>369</v>
      </c>
      <c r="C159" t="s">
        <v>370</v>
      </c>
      <c r="D159" t="s">
        <v>69</v>
      </c>
      <c r="E159">
        <v>0.42154013266343487</v>
      </c>
      <c r="F159">
        <v>0.29709844587088091</v>
      </c>
      <c r="G159">
        <v>0.28136142146568432</v>
      </c>
      <c r="H159">
        <v>2.02</v>
      </c>
      <c r="I159">
        <v>3.45</v>
      </c>
      <c r="J159">
        <v>3.15</v>
      </c>
      <c r="K159" t="s">
        <v>49</v>
      </c>
      <c r="L159" t="s">
        <v>49</v>
      </c>
      <c r="M159" t="s">
        <v>49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254</v>
      </c>
      <c r="B160" t="s">
        <v>371</v>
      </c>
      <c r="C160" t="s">
        <v>372</v>
      </c>
      <c r="D160" t="s">
        <v>350</v>
      </c>
      <c r="E160">
        <v>0.47019328289171147</v>
      </c>
      <c r="F160">
        <v>0.2375177611519409</v>
      </c>
      <c r="G160">
        <v>0.29228895595634752</v>
      </c>
      <c r="H160">
        <v>2.0499999999999998</v>
      </c>
      <c r="I160">
        <v>3.75</v>
      </c>
      <c r="J160">
        <v>3.1</v>
      </c>
      <c r="K160" t="s">
        <v>49</v>
      </c>
      <c r="L160" t="s">
        <v>49</v>
      </c>
      <c r="M160" t="s">
        <v>49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254</v>
      </c>
      <c r="B161" t="s">
        <v>373</v>
      </c>
      <c r="C161" t="s">
        <v>374</v>
      </c>
      <c r="D161" t="s">
        <v>350</v>
      </c>
      <c r="E161">
        <v>0.48867492448000682</v>
      </c>
      <c r="F161">
        <v>0.20696280540174741</v>
      </c>
      <c r="G161">
        <v>0.30436227011824579</v>
      </c>
      <c r="H161">
        <v>2.02</v>
      </c>
      <c r="I161">
        <v>3.5</v>
      </c>
      <c r="J161">
        <v>3.35</v>
      </c>
      <c r="K161" t="s">
        <v>49</v>
      </c>
      <c r="L161" t="s">
        <v>49</v>
      </c>
      <c r="M161" t="s">
        <v>49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254</v>
      </c>
      <c r="B162" t="s">
        <v>375</v>
      </c>
      <c r="C162" t="s">
        <v>376</v>
      </c>
      <c r="D162" t="s">
        <v>350</v>
      </c>
      <c r="E162">
        <v>0.62971502114498901</v>
      </c>
      <c r="F162">
        <v>0.1384709279134396</v>
      </c>
      <c r="G162">
        <v>0.23181405094157151</v>
      </c>
      <c r="H162">
        <v>1.65</v>
      </c>
      <c r="I162">
        <v>5.0999999999999996</v>
      </c>
      <c r="J162">
        <v>3.55</v>
      </c>
      <c r="K162" t="s">
        <v>49</v>
      </c>
      <c r="L162" t="s">
        <v>49</v>
      </c>
      <c r="M162" t="s">
        <v>49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377</v>
      </c>
      <c r="B163" t="s">
        <v>378</v>
      </c>
      <c r="C163" t="s">
        <v>379</v>
      </c>
      <c r="D163" t="s">
        <v>28</v>
      </c>
      <c r="E163">
        <v>0.37755839578513201</v>
      </c>
      <c r="F163">
        <v>0.29052621395077433</v>
      </c>
      <c r="G163">
        <v>0.33191539026409378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49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377</v>
      </c>
      <c r="B164" t="s">
        <v>380</v>
      </c>
      <c r="C164" t="s">
        <v>381</v>
      </c>
      <c r="D164" t="s">
        <v>168</v>
      </c>
      <c r="E164">
        <v>0.46471222927470762</v>
      </c>
      <c r="F164">
        <v>0.21851628243625121</v>
      </c>
      <c r="G164">
        <v>0.31677148828904123</v>
      </c>
      <c r="H164">
        <v>1.75</v>
      </c>
      <c r="I164">
        <v>5.0999999999999996</v>
      </c>
      <c r="J164">
        <v>3</v>
      </c>
      <c r="K164" t="s">
        <v>49</v>
      </c>
      <c r="L164" t="s">
        <v>49</v>
      </c>
      <c r="M164" t="s">
        <v>49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377</v>
      </c>
      <c r="B165" t="s">
        <v>382</v>
      </c>
      <c r="C165" t="s">
        <v>383</v>
      </c>
      <c r="D165" t="s">
        <v>28</v>
      </c>
      <c r="E165">
        <v>0.70836691613478275</v>
      </c>
      <c r="F165">
        <v>0.1061656924643449</v>
      </c>
      <c r="G165">
        <v>0.18546739140087229</v>
      </c>
      <c r="H165">
        <v>1.38</v>
      </c>
      <c r="I165">
        <v>7.5</v>
      </c>
      <c r="J165">
        <v>5.25</v>
      </c>
      <c r="K165" t="s">
        <v>49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5">
      <c r="A166" t="s">
        <v>377</v>
      </c>
      <c r="B166" t="s">
        <v>384</v>
      </c>
      <c r="C166" t="s">
        <v>385</v>
      </c>
      <c r="D166" t="s">
        <v>47</v>
      </c>
      <c r="E166">
        <v>0.56631193488121756</v>
      </c>
      <c r="F166">
        <v>0.17648366805232979</v>
      </c>
      <c r="G166">
        <v>0.25720439706645271</v>
      </c>
      <c r="H166">
        <v>1.65</v>
      </c>
      <c r="I166">
        <v>4.8</v>
      </c>
      <c r="J166">
        <v>3.55</v>
      </c>
      <c r="K166" t="s">
        <v>49</v>
      </c>
      <c r="L166" t="s">
        <v>49</v>
      </c>
      <c r="M166" t="s">
        <v>49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377</v>
      </c>
      <c r="B167" t="s">
        <v>386</v>
      </c>
      <c r="C167" t="s">
        <v>387</v>
      </c>
      <c r="D167" t="s">
        <v>59</v>
      </c>
      <c r="E167">
        <v>0.48399078417448921</v>
      </c>
      <c r="F167">
        <v>0.23784443168806241</v>
      </c>
      <c r="G167">
        <v>0.27816478413744838</v>
      </c>
      <c r="H167">
        <v>1.8</v>
      </c>
      <c r="I167">
        <v>4.25</v>
      </c>
      <c r="J167">
        <v>3.2</v>
      </c>
      <c r="K167" t="s">
        <v>49</v>
      </c>
      <c r="L167" t="s">
        <v>49</v>
      </c>
      <c r="M167" t="s">
        <v>49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5">
      <c r="A168" t="s">
        <v>377</v>
      </c>
      <c r="B168" t="s">
        <v>388</v>
      </c>
      <c r="C168" t="s">
        <v>389</v>
      </c>
      <c r="D168" t="s">
        <v>28</v>
      </c>
      <c r="E168">
        <v>0.1718736947768697</v>
      </c>
      <c r="F168">
        <v>0.61814686712689959</v>
      </c>
      <c r="G168">
        <v>0.20997943809623071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377</v>
      </c>
      <c r="B169" t="s">
        <v>390</v>
      </c>
      <c r="C169" t="s">
        <v>391</v>
      </c>
      <c r="D169" t="s">
        <v>69</v>
      </c>
      <c r="E169">
        <v>0.40570717228188319</v>
      </c>
      <c r="F169">
        <v>0.27654263325048811</v>
      </c>
      <c r="G169">
        <v>0.31775019446762848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5">
      <c r="A170" t="s">
        <v>377</v>
      </c>
      <c r="B170" t="s">
        <v>392</v>
      </c>
      <c r="C170" t="s">
        <v>393</v>
      </c>
      <c r="D170" t="s">
        <v>168</v>
      </c>
      <c r="E170">
        <v>0.36921390569891682</v>
      </c>
      <c r="F170">
        <v>0.29279250971099258</v>
      </c>
      <c r="G170">
        <v>0.33799358459009071</v>
      </c>
      <c r="H170">
        <v>2.27</v>
      </c>
      <c r="I170">
        <v>3.35</v>
      </c>
      <c r="J170">
        <v>2.77</v>
      </c>
      <c r="K170" t="s">
        <v>49</v>
      </c>
      <c r="L170" t="s">
        <v>49</v>
      </c>
      <c r="M170" t="s">
        <v>49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5">
      <c r="A171" t="s">
        <v>377</v>
      </c>
      <c r="B171" t="s">
        <v>394</v>
      </c>
      <c r="C171" t="s">
        <v>395</v>
      </c>
      <c r="D171" t="s">
        <v>66</v>
      </c>
      <c r="E171">
        <v>0.4679501331828112</v>
      </c>
      <c r="F171">
        <v>0.23241388381303629</v>
      </c>
      <c r="G171">
        <v>0.29963598300415251</v>
      </c>
      <c r="H171">
        <v>1.85</v>
      </c>
      <c r="I171">
        <v>4.0999999999999996</v>
      </c>
      <c r="J171">
        <v>3.35</v>
      </c>
      <c r="K171" t="s">
        <v>49</v>
      </c>
      <c r="L171" t="s">
        <v>49</v>
      </c>
      <c r="M171" t="s">
        <v>49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377</v>
      </c>
      <c r="B172" t="s">
        <v>396</v>
      </c>
      <c r="C172" t="s">
        <v>397</v>
      </c>
      <c r="D172" t="s">
        <v>28</v>
      </c>
      <c r="E172">
        <v>0.30948245542881148</v>
      </c>
      <c r="F172">
        <v>0.42068224631401469</v>
      </c>
      <c r="G172">
        <v>0.26983529825717367</v>
      </c>
      <c r="H172">
        <v>2.77</v>
      </c>
      <c r="I172">
        <v>2.67</v>
      </c>
      <c r="J172">
        <v>3.78</v>
      </c>
      <c r="K172" t="s">
        <v>49</v>
      </c>
      <c r="L172" t="s">
        <v>49</v>
      </c>
      <c r="M172" t="s">
        <v>49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9.8340920588185221E-3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9.8340920588185221E-3</v>
      </c>
      <c r="AN172">
        <f t="shared" si="32"/>
        <v>0</v>
      </c>
      <c r="AO172" t="str">
        <f t="shared" si="33"/>
        <v/>
      </c>
      <c r="AP172">
        <f t="shared" si="34"/>
        <v>-9.8340920588185221E-3</v>
      </c>
      <c r="AQ172" t="str">
        <f t="shared" si="35"/>
        <v/>
      </c>
    </row>
    <row r="173" spans="1:43" x14ac:dyDescent="0.35">
      <c r="A173" t="s">
        <v>377</v>
      </c>
      <c r="B173" t="s">
        <v>398</v>
      </c>
      <c r="C173" t="s">
        <v>399</v>
      </c>
      <c r="D173" t="s">
        <v>350</v>
      </c>
      <c r="E173">
        <v>0.1753416817001576</v>
      </c>
      <c r="F173">
        <v>0.61318423852411996</v>
      </c>
      <c r="G173">
        <v>0.2114740797757225</v>
      </c>
      <c r="H173">
        <v>5.9</v>
      </c>
      <c r="I173">
        <v>1.6</v>
      </c>
      <c r="J173">
        <v>3.55</v>
      </c>
      <c r="K173" t="s">
        <v>49</v>
      </c>
      <c r="L173" t="s">
        <v>49</v>
      </c>
      <c r="M173" t="s">
        <v>49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400</v>
      </c>
      <c r="B174" t="s">
        <v>63</v>
      </c>
      <c r="C174" t="s">
        <v>197</v>
      </c>
      <c r="D174" t="s">
        <v>41</v>
      </c>
      <c r="E174">
        <v>0.26917232580995981</v>
      </c>
      <c r="F174">
        <v>0.45071385606312908</v>
      </c>
      <c r="G174">
        <v>0.28011381812691111</v>
      </c>
      <c r="H174">
        <v>3.7</v>
      </c>
      <c r="I174">
        <v>1.88</v>
      </c>
      <c r="J174">
        <v>3.6</v>
      </c>
      <c r="K174" t="s">
        <v>48</v>
      </c>
      <c r="L174" t="s">
        <v>49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400</v>
      </c>
      <c r="B175" t="s">
        <v>159</v>
      </c>
      <c r="C175" t="s">
        <v>68</v>
      </c>
      <c r="D175" t="s">
        <v>69</v>
      </c>
      <c r="E175">
        <v>0.37783401603952332</v>
      </c>
      <c r="F175">
        <v>0.30766535986290061</v>
      </c>
      <c r="G175">
        <v>0.31450062409757612</v>
      </c>
      <c r="H175">
        <v>2.62</v>
      </c>
      <c r="I175">
        <v>2.5499999999999998</v>
      </c>
      <c r="J175">
        <v>3.1</v>
      </c>
      <c r="K175" t="s">
        <v>49</v>
      </c>
      <c r="L175" t="s">
        <v>49</v>
      </c>
      <c r="M175" t="s">
        <v>49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400</v>
      </c>
      <c r="B176" t="s">
        <v>198</v>
      </c>
      <c r="C176" t="s">
        <v>39</v>
      </c>
      <c r="D176" t="s">
        <v>41</v>
      </c>
      <c r="E176">
        <v>0.35861131006663921</v>
      </c>
      <c r="F176">
        <v>0.33250711456419851</v>
      </c>
      <c r="G176">
        <v>0.3088815753691625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49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400</v>
      </c>
      <c r="B177" t="s">
        <v>401</v>
      </c>
      <c r="C177" t="s">
        <v>62</v>
      </c>
      <c r="D177" t="s">
        <v>41</v>
      </c>
      <c r="E177">
        <v>0.57908489173171451</v>
      </c>
      <c r="F177">
        <v>0.18358720806782511</v>
      </c>
      <c r="G177">
        <v>0.23732790020046049</v>
      </c>
      <c r="H177">
        <v>1.7</v>
      </c>
      <c r="I177">
        <v>4.8</v>
      </c>
      <c r="J177">
        <v>3.95</v>
      </c>
      <c r="K177" t="s">
        <v>49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400</v>
      </c>
      <c r="B178" t="s">
        <v>402</v>
      </c>
      <c r="C178" t="s">
        <v>403</v>
      </c>
      <c r="D178" t="s">
        <v>404</v>
      </c>
      <c r="E178">
        <v>0.53677334913718355</v>
      </c>
      <c r="F178">
        <v>0.21234204499483811</v>
      </c>
      <c r="G178">
        <v>0.25088460586797839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400</v>
      </c>
      <c r="B179" t="s">
        <v>148</v>
      </c>
      <c r="C179" t="s">
        <v>57</v>
      </c>
      <c r="D179" t="s">
        <v>59</v>
      </c>
      <c r="E179">
        <v>0.27616816608033251</v>
      </c>
      <c r="F179">
        <v>0.43971952284794941</v>
      </c>
      <c r="G179">
        <v>0.28411231107171808</v>
      </c>
      <c r="H179">
        <v>3.8</v>
      </c>
      <c r="I179">
        <v>2.02</v>
      </c>
      <c r="J179">
        <v>3.25</v>
      </c>
      <c r="K179" t="s">
        <v>48</v>
      </c>
      <c r="L179" t="s">
        <v>49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400</v>
      </c>
      <c r="B180" t="s">
        <v>75</v>
      </c>
      <c r="C180" t="s">
        <v>103</v>
      </c>
      <c r="D180" t="s">
        <v>77</v>
      </c>
      <c r="E180">
        <v>0.46939522637988979</v>
      </c>
      <c r="F180">
        <v>0.23904739593486851</v>
      </c>
      <c r="G180">
        <v>0.29155737768524181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400</v>
      </c>
      <c r="B181" t="s">
        <v>106</v>
      </c>
      <c r="C181" t="s">
        <v>145</v>
      </c>
      <c r="D181" t="s">
        <v>56</v>
      </c>
      <c r="E181">
        <v>0.45105308462545851</v>
      </c>
      <c r="F181">
        <v>0.25999320559208922</v>
      </c>
      <c r="G181">
        <v>0.28895370978245227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49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400</v>
      </c>
      <c r="B182" t="s">
        <v>136</v>
      </c>
      <c r="C182" t="s">
        <v>203</v>
      </c>
      <c r="D182" t="s">
        <v>56</v>
      </c>
      <c r="E182">
        <v>0.30669537076274572</v>
      </c>
      <c r="F182">
        <v>0.41258424450996639</v>
      </c>
      <c r="G182">
        <v>0.28072038472728789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49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400</v>
      </c>
      <c r="B183" t="s">
        <v>112</v>
      </c>
      <c r="C183" t="s">
        <v>108</v>
      </c>
      <c r="D183" t="s">
        <v>74</v>
      </c>
      <c r="E183">
        <v>0.39106172428369218</v>
      </c>
      <c r="F183">
        <v>0.3379951029222138</v>
      </c>
      <c r="G183">
        <v>0.27094317279409408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400</v>
      </c>
      <c r="B184" t="s">
        <v>172</v>
      </c>
      <c r="C184" t="s">
        <v>171</v>
      </c>
      <c r="D184" t="s">
        <v>163</v>
      </c>
      <c r="E184">
        <v>0.39645864380364149</v>
      </c>
      <c r="F184">
        <v>0.30015234330337109</v>
      </c>
      <c r="G184">
        <v>0.30338901289298731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400</v>
      </c>
      <c r="B185" t="s">
        <v>174</v>
      </c>
      <c r="C185" t="s">
        <v>162</v>
      </c>
      <c r="D185" t="s">
        <v>163</v>
      </c>
      <c r="E185">
        <v>0.3294441163790181</v>
      </c>
      <c r="F185">
        <v>0.37453072192811782</v>
      </c>
      <c r="G185">
        <v>0.29602516169286419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400</v>
      </c>
      <c r="B186" t="s">
        <v>222</v>
      </c>
      <c r="C186" t="s">
        <v>219</v>
      </c>
      <c r="D186" t="s">
        <v>87</v>
      </c>
      <c r="E186">
        <v>0.35715312096835572</v>
      </c>
      <c r="F186">
        <v>0.32101845234782639</v>
      </c>
      <c r="G186">
        <v>0.321828426683818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400</v>
      </c>
      <c r="B187" t="s">
        <v>405</v>
      </c>
      <c r="C187" t="s">
        <v>406</v>
      </c>
      <c r="D187" t="s">
        <v>350</v>
      </c>
      <c r="E187">
        <v>0.54785150251770676</v>
      </c>
      <c r="F187">
        <v>0.17794533947877311</v>
      </c>
      <c r="G187">
        <v>0.27420315800352008</v>
      </c>
      <c r="H187">
        <v>1.65</v>
      </c>
      <c r="I187">
        <v>5.2</v>
      </c>
      <c r="J187">
        <v>3.65</v>
      </c>
      <c r="K187" t="s">
        <v>49</v>
      </c>
      <c r="L187" t="s">
        <v>49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400</v>
      </c>
      <c r="B188" t="s">
        <v>129</v>
      </c>
      <c r="C188" t="s">
        <v>155</v>
      </c>
      <c r="D188" t="s">
        <v>74</v>
      </c>
      <c r="E188">
        <v>0.39569937047469811</v>
      </c>
      <c r="F188">
        <v>0.31933215877711579</v>
      </c>
      <c r="G188">
        <v>0.28496847074818599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400</v>
      </c>
      <c r="B189" t="s">
        <v>138</v>
      </c>
      <c r="C189" t="s">
        <v>164</v>
      </c>
      <c r="D189" t="s">
        <v>59</v>
      </c>
      <c r="E189">
        <v>0.34561018237321572</v>
      </c>
      <c r="F189">
        <v>0.33989884774116991</v>
      </c>
      <c r="G189">
        <v>0.31449096988561431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400</v>
      </c>
      <c r="B190" t="s">
        <v>150</v>
      </c>
      <c r="C190" t="s">
        <v>137</v>
      </c>
      <c r="D190" t="s">
        <v>59</v>
      </c>
      <c r="E190">
        <v>0.29538667631448429</v>
      </c>
      <c r="F190">
        <v>0.40814610074285412</v>
      </c>
      <c r="G190">
        <v>0.29646722294266181</v>
      </c>
      <c r="H190">
        <v>3.25</v>
      </c>
      <c r="I190">
        <v>2.27</v>
      </c>
      <c r="J190">
        <v>3.2</v>
      </c>
      <c r="K190" t="s">
        <v>48</v>
      </c>
      <c r="L190" t="s">
        <v>49</v>
      </c>
      <c r="M190" t="s">
        <v>48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400</v>
      </c>
      <c r="B191" t="s">
        <v>127</v>
      </c>
      <c r="C191" t="s">
        <v>141</v>
      </c>
      <c r="D191" t="s">
        <v>59</v>
      </c>
      <c r="E191">
        <v>0.32180646327638268</v>
      </c>
      <c r="F191">
        <v>0.37329629659665409</v>
      </c>
      <c r="G191">
        <v>0.30489724012696329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400</v>
      </c>
      <c r="B192" t="s">
        <v>224</v>
      </c>
      <c r="C192" t="s">
        <v>217</v>
      </c>
      <c r="D192" t="s">
        <v>87</v>
      </c>
      <c r="E192">
        <v>0.34858175666083863</v>
      </c>
      <c r="F192">
        <v>0.32042279021764392</v>
      </c>
      <c r="G192">
        <v>0.33099545312151751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400</v>
      </c>
      <c r="B193" t="s">
        <v>226</v>
      </c>
      <c r="C193" t="s">
        <v>230</v>
      </c>
      <c r="D193" t="s">
        <v>87</v>
      </c>
      <c r="E193">
        <v>0.32100323901219191</v>
      </c>
      <c r="F193">
        <v>0.37225769636219608</v>
      </c>
      <c r="G193">
        <v>0.30673906462561201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400</v>
      </c>
      <c r="B194" t="s">
        <v>218</v>
      </c>
      <c r="C194" t="s">
        <v>215</v>
      </c>
      <c r="D194" t="s">
        <v>87</v>
      </c>
      <c r="E194">
        <v>0.37138762165094552</v>
      </c>
      <c r="F194">
        <v>0.31746601053710932</v>
      </c>
      <c r="G194">
        <v>0.3111463678119451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400</v>
      </c>
      <c r="B195" t="s">
        <v>154</v>
      </c>
      <c r="C195" t="s">
        <v>125</v>
      </c>
      <c r="D195" t="s">
        <v>74</v>
      </c>
      <c r="E195">
        <v>0.48477014622367037</v>
      </c>
      <c r="F195">
        <v>0.25125945025630159</v>
      </c>
      <c r="G195">
        <v>0.2639704035200281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400</v>
      </c>
      <c r="B196" t="s">
        <v>89</v>
      </c>
      <c r="C196" t="s">
        <v>85</v>
      </c>
      <c r="D196" t="s">
        <v>87</v>
      </c>
      <c r="E196">
        <v>0.33217848270895001</v>
      </c>
      <c r="F196">
        <v>0.38227398333490309</v>
      </c>
      <c r="G196">
        <v>0.2855475339561469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0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0</v>
      </c>
      <c r="AN196">
        <f t="shared" si="44"/>
        <v>0</v>
      </c>
      <c r="AO196" t="str">
        <f t="shared" si="45"/>
        <v/>
      </c>
      <c r="AP196" t="str">
        <f t="shared" si="46"/>
        <v/>
      </c>
      <c r="AQ196" t="str">
        <f t="shared" si="47"/>
        <v/>
      </c>
    </row>
    <row r="197" spans="1:43" x14ac:dyDescent="0.35">
      <c r="A197" t="s">
        <v>400</v>
      </c>
      <c r="B197" t="s">
        <v>122</v>
      </c>
      <c r="C197" t="s">
        <v>76</v>
      </c>
      <c r="D197" t="s">
        <v>77</v>
      </c>
      <c r="E197">
        <v>0.28704014945057782</v>
      </c>
      <c r="F197">
        <v>0.41692551461334448</v>
      </c>
      <c r="G197">
        <v>0.2960343359360777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400</v>
      </c>
      <c r="B198" t="s">
        <v>220</v>
      </c>
      <c r="C198" t="s">
        <v>221</v>
      </c>
      <c r="D198" t="s">
        <v>87</v>
      </c>
      <c r="E198">
        <v>0.46948330285032491</v>
      </c>
      <c r="F198">
        <v>0.24449666795018099</v>
      </c>
      <c r="G198">
        <v>0.28602002919949421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400</v>
      </c>
      <c r="B199" t="s">
        <v>86</v>
      </c>
      <c r="C199" t="s">
        <v>88</v>
      </c>
      <c r="D199" t="s">
        <v>87</v>
      </c>
      <c r="E199">
        <v>0.32233346904402271</v>
      </c>
      <c r="F199">
        <v>0.38467054897765468</v>
      </c>
      <c r="G199">
        <v>0.29299598197832261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3.1237701184956002E-2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3.1237701184956002E-2</v>
      </c>
      <c r="AN199">
        <f t="shared" si="44"/>
        <v>0</v>
      </c>
      <c r="AO199" t="str">
        <f t="shared" si="45"/>
        <v/>
      </c>
      <c r="AP199">
        <f t="shared" si="46"/>
        <v>-3.1237701184956002E-2</v>
      </c>
      <c r="AQ199" t="str">
        <f t="shared" si="47"/>
        <v/>
      </c>
    </row>
    <row r="200" spans="1:43" x14ac:dyDescent="0.35">
      <c r="A200" t="s">
        <v>400</v>
      </c>
      <c r="B200" t="s">
        <v>216</v>
      </c>
      <c r="C200" t="s">
        <v>225</v>
      </c>
      <c r="D200" t="s">
        <v>87</v>
      </c>
      <c r="E200">
        <v>0.26466540723639831</v>
      </c>
      <c r="F200">
        <v>0.43995944931130321</v>
      </c>
      <c r="G200">
        <v>0.29537514345229871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400</v>
      </c>
      <c r="B201" t="s">
        <v>231</v>
      </c>
      <c r="C201" t="s">
        <v>227</v>
      </c>
      <c r="D201" t="s">
        <v>87</v>
      </c>
      <c r="E201">
        <v>0.36023289878500958</v>
      </c>
      <c r="F201">
        <v>0.32995060097750079</v>
      </c>
      <c r="G201">
        <v>0.30981650023748952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400</v>
      </c>
      <c r="B202" t="s">
        <v>407</v>
      </c>
      <c r="C202" t="s">
        <v>408</v>
      </c>
      <c r="D202" t="s">
        <v>404</v>
      </c>
      <c r="E202">
        <v>0.25511503963298582</v>
      </c>
      <c r="F202">
        <v>0.48335588712977551</v>
      </c>
      <c r="G202">
        <v>0.26152907323723878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400</v>
      </c>
      <c r="B203" t="s">
        <v>228</v>
      </c>
      <c r="C203" t="s">
        <v>223</v>
      </c>
      <c r="D203" t="s">
        <v>87</v>
      </c>
      <c r="E203">
        <v>0.28452089316755419</v>
      </c>
      <c r="F203">
        <v>0.40466609418134281</v>
      </c>
      <c r="G203">
        <v>0.31081301265110312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400</v>
      </c>
      <c r="B204" t="s">
        <v>409</v>
      </c>
      <c r="C204" t="s">
        <v>101</v>
      </c>
      <c r="D204" t="s">
        <v>59</v>
      </c>
      <c r="E204">
        <v>0.67053745693758438</v>
      </c>
      <c r="F204">
        <v>0.12706227875318671</v>
      </c>
      <c r="G204">
        <v>0.20240026430922889</v>
      </c>
      <c r="H204">
        <v>1.44</v>
      </c>
      <c r="I204">
        <v>7.25</v>
      </c>
      <c r="J204">
        <v>4.3</v>
      </c>
      <c r="K204" t="s">
        <v>49</v>
      </c>
      <c r="L204" t="s">
        <v>48</v>
      </c>
      <c r="M204" t="s">
        <v>48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400</v>
      </c>
      <c r="B205" t="s">
        <v>116</v>
      </c>
      <c r="C205" t="s">
        <v>410</v>
      </c>
      <c r="D205" t="s">
        <v>77</v>
      </c>
      <c r="E205">
        <v>0.58737252715849686</v>
      </c>
      <c r="F205">
        <v>0.16772692978696771</v>
      </c>
      <c r="G205">
        <v>0.24490054305453551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400</v>
      </c>
      <c r="B206" t="s">
        <v>114</v>
      </c>
      <c r="C206" t="s">
        <v>144</v>
      </c>
      <c r="D206" t="s">
        <v>77</v>
      </c>
      <c r="E206">
        <v>0.41248098316017873</v>
      </c>
      <c r="F206">
        <v>0.29095819766980657</v>
      </c>
      <c r="G206">
        <v>0.29656081917001481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400</v>
      </c>
      <c r="B207" t="s">
        <v>131</v>
      </c>
      <c r="C207" t="s">
        <v>132</v>
      </c>
      <c r="D207" t="s">
        <v>74</v>
      </c>
      <c r="E207">
        <v>0.36282356642902952</v>
      </c>
      <c r="F207">
        <v>0.34813345937313078</v>
      </c>
      <c r="G207">
        <v>0.28904297419783959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400</v>
      </c>
      <c r="B208" t="s">
        <v>134</v>
      </c>
      <c r="C208" t="s">
        <v>143</v>
      </c>
      <c r="D208" t="s">
        <v>77</v>
      </c>
      <c r="E208">
        <v>0.44957788049675079</v>
      </c>
      <c r="F208">
        <v>0.26507522052845639</v>
      </c>
      <c r="G208">
        <v>0.28534689897479271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400</v>
      </c>
      <c r="B209" t="s">
        <v>411</v>
      </c>
      <c r="C209" t="s">
        <v>107</v>
      </c>
      <c r="D209" t="s">
        <v>74</v>
      </c>
      <c r="E209">
        <v>0.65049261207924058</v>
      </c>
      <c r="F209">
        <v>0.13995822645465619</v>
      </c>
      <c r="G209">
        <v>0.2095491614661032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400</v>
      </c>
      <c r="B210" t="s">
        <v>175</v>
      </c>
      <c r="C210" t="s">
        <v>173</v>
      </c>
      <c r="D210" t="s">
        <v>163</v>
      </c>
      <c r="E210">
        <v>0.13746985508592341</v>
      </c>
      <c r="F210">
        <v>0.69034647489404211</v>
      </c>
      <c r="G210">
        <v>0.17218367002003451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400</v>
      </c>
      <c r="B211" t="s">
        <v>204</v>
      </c>
      <c r="C211" t="s">
        <v>247</v>
      </c>
      <c r="D211" t="s">
        <v>56</v>
      </c>
      <c r="E211">
        <v>0.72257433280429584</v>
      </c>
      <c r="F211">
        <v>9.7557264060227147E-2</v>
      </c>
      <c r="G211">
        <v>0.179868403135477</v>
      </c>
      <c r="H211">
        <v>1.42</v>
      </c>
      <c r="I211">
        <v>7.7</v>
      </c>
      <c r="J211">
        <v>4.6500000000000004</v>
      </c>
      <c r="K211" t="s">
        <v>49</v>
      </c>
      <c r="L211" t="s">
        <v>49</v>
      </c>
      <c r="M211" t="s">
        <v>48</v>
      </c>
      <c r="N211">
        <v>1</v>
      </c>
      <c r="O211">
        <v>0</v>
      </c>
      <c r="P211">
        <v>0</v>
      </c>
      <c r="Q211">
        <f t="shared" si="36"/>
        <v>4.4928794081906531E-3</v>
      </c>
      <c r="R211">
        <f t="shared" si="37"/>
        <v>0</v>
      </c>
      <c r="S211">
        <f t="shared" si="38"/>
        <v>0</v>
      </c>
      <c r="T211">
        <f t="shared" si="39"/>
        <v>6.3798887596307275E-3</v>
      </c>
      <c r="U211">
        <f t="shared" si="40"/>
        <v>0</v>
      </c>
      <c r="V211">
        <f t="shared" si="41"/>
        <v>0</v>
      </c>
      <c r="AL211">
        <f t="shared" si="42"/>
        <v>4.4928794081906531E-3</v>
      </c>
      <c r="AM211">
        <f t="shared" si="43"/>
        <v>0</v>
      </c>
      <c r="AN211">
        <f t="shared" si="44"/>
        <v>0</v>
      </c>
      <c r="AO211">
        <f t="shared" si="45"/>
        <v>1.8870093514400743E-3</v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400</v>
      </c>
      <c r="B212" t="s">
        <v>55</v>
      </c>
      <c r="C212" t="s">
        <v>135</v>
      </c>
      <c r="D212" t="s">
        <v>56</v>
      </c>
      <c r="E212">
        <v>0.34654437256231507</v>
      </c>
      <c r="F212">
        <v>0.35870725661263297</v>
      </c>
      <c r="G212">
        <v>0.29474837082505201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49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400</v>
      </c>
      <c r="B213" t="s">
        <v>412</v>
      </c>
      <c r="C213" t="s">
        <v>413</v>
      </c>
      <c r="D213" t="s">
        <v>28</v>
      </c>
      <c r="E213">
        <v>0.28920236187842979</v>
      </c>
      <c r="F213">
        <v>0.41595382893678662</v>
      </c>
      <c r="G213">
        <v>0.29484380918478359</v>
      </c>
      <c r="H213">
        <v>3.1</v>
      </c>
      <c r="I213">
        <v>2.5</v>
      </c>
      <c r="J213">
        <v>3.05</v>
      </c>
      <c r="K213" t="s">
        <v>48</v>
      </c>
      <c r="L213" t="s">
        <v>49</v>
      </c>
      <c r="M213" t="s">
        <v>49</v>
      </c>
      <c r="N213">
        <v>0</v>
      </c>
      <c r="O213">
        <v>1</v>
      </c>
      <c r="P213">
        <v>0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414</v>
      </c>
      <c r="B214" t="s">
        <v>415</v>
      </c>
      <c r="C214" t="s">
        <v>416</v>
      </c>
      <c r="D214" t="s">
        <v>44</v>
      </c>
      <c r="E214">
        <v>0.25644133647822109</v>
      </c>
      <c r="F214">
        <v>0.48521112213509582</v>
      </c>
      <c r="G214">
        <v>0.25834754138668298</v>
      </c>
      <c r="H214">
        <v>3.5</v>
      </c>
      <c r="I214">
        <v>2.0499999999999998</v>
      </c>
      <c r="J214">
        <v>3.45</v>
      </c>
      <c r="K214" t="s">
        <v>48</v>
      </c>
      <c r="L214" t="s">
        <v>49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0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0</v>
      </c>
      <c r="AN214">
        <f t="shared" si="44"/>
        <v>0</v>
      </c>
      <c r="AO214" t="str">
        <f t="shared" si="45"/>
        <v/>
      </c>
      <c r="AP214" t="str">
        <f t="shared" si="46"/>
        <v/>
      </c>
      <c r="AQ214" t="str">
        <f t="shared" si="47"/>
        <v/>
      </c>
    </row>
    <row r="215" spans="1:43" x14ac:dyDescent="0.35">
      <c r="A215" t="s">
        <v>414</v>
      </c>
      <c r="B215" t="s">
        <v>61</v>
      </c>
      <c r="C215" t="s">
        <v>255</v>
      </c>
      <c r="D215" t="s">
        <v>41</v>
      </c>
      <c r="E215">
        <v>0.47149543756650641</v>
      </c>
      <c r="F215">
        <v>0.24906774115251251</v>
      </c>
      <c r="G215">
        <v>0.27943682128098118</v>
      </c>
      <c r="H215">
        <v>1.8</v>
      </c>
      <c r="I215">
        <v>4.25</v>
      </c>
      <c r="J215">
        <v>3.45</v>
      </c>
      <c r="K215" t="s">
        <v>49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5">
      <c r="A216" t="s">
        <v>414</v>
      </c>
      <c r="B216" t="s">
        <v>40</v>
      </c>
      <c r="C216" t="s">
        <v>60</v>
      </c>
      <c r="D216" t="s">
        <v>41</v>
      </c>
      <c r="E216">
        <v>0.26949836098999252</v>
      </c>
      <c r="F216">
        <v>0.4486953546240714</v>
      </c>
      <c r="G216">
        <v>0.28180628438593619</v>
      </c>
      <c r="H216">
        <v>3.7</v>
      </c>
      <c r="I216">
        <v>1.88</v>
      </c>
      <c r="J216">
        <v>3.55</v>
      </c>
      <c r="K216" t="s">
        <v>48</v>
      </c>
      <c r="L216" t="s">
        <v>49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414</v>
      </c>
      <c r="B217" t="s">
        <v>417</v>
      </c>
      <c r="C217" t="s">
        <v>418</v>
      </c>
      <c r="D217" t="s">
        <v>41</v>
      </c>
      <c r="E217">
        <v>0.41824225704157258</v>
      </c>
      <c r="F217">
        <v>0.28317243850312801</v>
      </c>
      <c r="G217">
        <v>0.29858530445529952</v>
      </c>
      <c r="H217">
        <v>2.3199999999999998</v>
      </c>
      <c r="I217">
        <v>2.9</v>
      </c>
      <c r="J217">
        <v>3.3</v>
      </c>
      <c r="K217" t="s">
        <v>49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5">
      <c r="A218" t="s">
        <v>414</v>
      </c>
      <c r="B218" t="s">
        <v>419</v>
      </c>
      <c r="C218" t="s">
        <v>277</v>
      </c>
      <c r="D218" t="s">
        <v>41</v>
      </c>
      <c r="E218">
        <v>0.52640537682995092</v>
      </c>
      <c r="F218">
        <v>0.21386720146179439</v>
      </c>
      <c r="G218">
        <v>0.25972742170825469</v>
      </c>
      <c r="H218">
        <v>1.78</v>
      </c>
      <c r="I218">
        <v>4.5999999999999996</v>
      </c>
      <c r="J218">
        <v>3.5</v>
      </c>
      <c r="K218" t="s">
        <v>49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414</v>
      </c>
      <c r="B219" t="s">
        <v>278</v>
      </c>
      <c r="C219" t="s">
        <v>331</v>
      </c>
      <c r="D219" t="s">
        <v>41</v>
      </c>
      <c r="E219">
        <v>0.22178788367787111</v>
      </c>
      <c r="F219">
        <v>0.52931258092507205</v>
      </c>
      <c r="G219">
        <v>0.24889953539705681</v>
      </c>
      <c r="H219">
        <v>4.4000000000000004</v>
      </c>
      <c r="I219">
        <v>1.75</v>
      </c>
      <c r="J219">
        <v>3.6</v>
      </c>
      <c r="K219" t="s">
        <v>48</v>
      </c>
      <c r="L219" t="s">
        <v>49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5">
      <c r="A220" t="s">
        <v>414</v>
      </c>
      <c r="B220" t="s">
        <v>420</v>
      </c>
      <c r="C220" t="s">
        <v>421</v>
      </c>
      <c r="D220" t="s">
        <v>404</v>
      </c>
      <c r="E220">
        <v>0.57646970217650984</v>
      </c>
      <c r="F220">
        <v>0.18907376786845581</v>
      </c>
      <c r="G220">
        <v>0.23445652995503441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414</v>
      </c>
      <c r="B221" t="s">
        <v>235</v>
      </c>
      <c r="C221" t="s">
        <v>309</v>
      </c>
      <c r="D221" t="s">
        <v>236</v>
      </c>
      <c r="E221">
        <v>0.18856649987861751</v>
      </c>
      <c r="F221">
        <v>0.59006748500799611</v>
      </c>
      <c r="G221">
        <v>0.22136601511338641</v>
      </c>
      <c r="H221">
        <v>4.3</v>
      </c>
      <c r="I221">
        <v>1.52</v>
      </c>
      <c r="J221">
        <v>3.45</v>
      </c>
      <c r="K221" t="s">
        <v>49</v>
      </c>
      <c r="L221" t="s">
        <v>49</v>
      </c>
      <c r="M221" t="s">
        <v>49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414</v>
      </c>
      <c r="B222" t="s">
        <v>302</v>
      </c>
      <c r="C222" t="s">
        <v>187</v>
      </c>
      <c r="D222" t="s">
        <v>189</v>
      </c>
      <c r="E222">
        <v>0.38507928331800317</v>
      </c>
      <c r="F222">
        <v>0.30598160478659869</v>
      </c>
      <c r="G222">
        <v>0.30893911189539802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49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414</v>
      </c>
      <c r="B223" t="s">
        <v>146</v>
      </c>
      <c r="C223" t="s">
        <v>299</v>
      </c>
      <c r="D223" t="s">
        <v>56</v>
      </c>
      <c r="E223">
        <v>0.26012177389478502</v>
      </c>
      <c r="F223">
        <v>0.4816658502612598</v>
      </c>
      <c r="G223">
        <v>0.25821237584395529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0</v>
      </c>
      <c r="S223">
        <f t="shared" si="38"/>
        <v>0</v>
      </c>
      <c r="T223">
        <f t="shared" si="39"/>
        <v>0</v>
      </c>
      <c r="U223">
        <f t="shared" si="40"/>
        <v>0</v>
      </c>
      <c r="V223">
        <f t="shared" si="41"/>
        <v>0</v>
      </c>
      <c r="AL223">
        <f t="shared" si="42"/>
        <v>0</v>
      </c>
      <c r="AM223">
        <f t="shared" si="43"/>
        <v>0</v>
      </c>
      <c r="AN223">
        <f t="shared" si="44"/>
        <v>0</v>
      </c>
      <c r="AO223" t="str">
        <f t="shared" si="45"/>
        <v/>
      </c>
      <c r="AP223" t="str">
        <f t="shared" si="46"/>
        <v/>
      </c>
      <c r="AQ223" t="str">
        <f t="shared" si="47"/>
        <v/>
      </c>
    </row>
    <row r="224" spans="1:43" x14ac:dyDescent="0.35">
      <c r="A224" t="s">
        <v>414</v>
      </c>
      <c r="B224" t="s">
        <v>262</v>
      </c>
      <c r="C224" t="s">
        <v>105</v>
      </c>
      <c r="D224" t="s">
        <v>56</v>
      </c>
      <c r="E224">
        <v>0.10555569097046349</v>
      </c>
      <c r="F224">
        <v>0.7562415696696132</v>
      </c>
      <c r="G224">
        <v>0.13820273935992319</v>
      </c>
      <c r="H224">
        <v>14</v>
      </c>
      <c r="I224">
        <v>1.22</v>
      </c>
      <c r="J224">
        <v>6.5</v>
      </c>
      <c r="K224" t="s">
        <v>49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7.7662392867211827E-3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7.7662392867211827E-3</v>
      </c>
      <c r="AM224">
        <f t="shared" si="43"/>
        <v>0</v>
      </c>
      <c r="AN224">
        <f t="shared" si="44"/>
        <v>0</v>
      </c>
      <c r="AO224">
        <f t="shared" si="45"/>
        <v>-7.7662392867211827E-3</v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414</v>
      </c>
      <c r="B225" t="s">
        <v>422</v>
      </c>
      <c r="C225" t="s">
        <v>161</v>
      </c>
      <c r="D225" t="s">
        <v>163</v>
      </c>
      <c r="E225">
        <v>0.48092476282784191</v>
      </c>
      <c r="F225">
        <v>0.24706957551505471</v>
      </c>
      <c r="G225">
        <v>0.27200566165710349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414</v>
      </c>
      <c r="B226" t="s">
        <v>244</v>
      </c>
      <c r="C226" t="s">
        <v>293</v>
      </c>
      <c r="D226" t="s">
        <v>189</v>
      </c>
      <c r="E226">
        <v>0.54872388895810409</v>
      </c>
      <c r="F226">
        <v>0.19833731430791049</v>
      </c>
      <c r="G226">
        <v>0.25293879673398528</v>
      </c>
      <c r="H226">
        <v>1.62</v>
      </c>
      <c r="I226">
        <v>5.3</v>
      </c>
      <c r="J226">
        <v>4</v>
      </c>
      <c r="K226" t="s">
        <v>49</v>
      </c>
      <c r="L226" t="s">
        <v>49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414</v>
      </c>
      <c r="B227" t="s">
        <v>423</v>
      </c>
      <c r="C227" t="s">
        <v>329</v>
      </c>
      <c r="D227" t="s">
        <v>189</v>
      </c>
      <c r="E227">
        <v>0.29621188255710229</v>
      </c>
      <c r="F227">
        <v>0.40795642121468723</v>
      </c>
      <c r="G227">
        <v>0.29583169622821048</v>
      </c>
      <c r="H227">
        <v>3.9</v>
      </c>
      <c r="I227">
        <v>2.0499999999999998</v>
      </c>
      <c r="J227">
        <v>3.1</v>
      </c>
      <c r="K227" t="s">
        <v>48</v>
      </c>
      <c r="L227" t="s">
        <v>49</v>
      </c>
      <c r="M227" t="s">
        <v>48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414</v>
      </c>
      <c r="B228" t="s">
        <v>295</v>
      </c>
      <c r="C228" t="s">
        <v>301</v>
      </c>
      <c r="D228" t="s">
        <v>189</v>
      </c>
      <c r="E228">
        <v>0.40653580920049798</v>
      </c>
      <c r="F228">
        <v>0.29965977886769463</v>
      </c>
      <c r="G228">
        <v>0.29380441193180751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414</v>
      </c>
      <c r="B229" t="s">
        <v>296</v>
      </c>
      <c r="C229" t="s">
        <v>291</v>
      </c>
      <c r="D229" t="s">
        <v>189</v>
      </c>
      <c r="E229">
        <v>0.37131645727689022</v>
      </c>
      <c r="F229">
        <v>0.30940652048636752</v>
      </c>
      <c r="G229">
        <v>0.31927702223674231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414</v>
      </c>
      <c r="B230" t="s">
        <v>424</v>
      </c>
      <c r="C230" t="s">
        <v>425</v>
      </c>
      <c r="D230" t="s">
        <v>163</v>
      </c>
      <c r="E230">
        <v>0.27795573757410191</v>
      </c>
      <c r="F230">
        <v>0.44906989218224858</v>
      </c>
      <c r="G230">
        <v>0.27297437024364951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414</v>
      </c>
      <c r="B231" t="s">
        <v>352</v>
      </c>
      <c r="C231" t="s">
        <v>426</v>
      </c>
      <c r="D231" t="s">
        <v>350</v>
      </c>
      <c r="E231">
        <v>0.51790628921714943</v>
      </c>
      <c r="F231">
        <v>0.19169407617159809</v>
      </c>
      <c r="G231">
        <v>0.29039963461125262</v>
      </c>
      <c r="H231">
        <v>1.75</v>
      </c>
      <c r="I231">
        <v>4.6500000000000004</v>
      </c>
      <c r="J231">
        <v>3.55</v>
      </c>
      <c r="K231" t="s">
        <v>49</v>
      </c>
      <c r="L231" t="s">
        <v>49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414</v>
      </c>
      <c r="B232" t="s">
        <v>427</v>
      </c>
      <c r="C232" t="s">
        <v>428</v>
      </c>
      <c r="D232" t="s">
        <v>404</v>
      </c>
      <c r="E232">
        <v>0.29629519453437603</v>
      </c>
      <c r="F232">
        <v>0.42993807305444981</v>
      </c>
      <c r="G232">
        <v>0.27376673241117427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414</v>
      </c>
      <c r="B233" t="s">
        <v>310</v>
      </c>
      <c r="C233" t="s">
        <v>234</v>
      </c>
      <c r="D233" t="s">
        <v>236</v>
      </c>
      <c r="E233">
        <v>0.2458049467814605</v>
      </c>
      <c r="F233">
        <v>0.48960018746082901</v>
      </c>
      <c r="G233">
        <v>0.26459486575771052</v>
      </c>
      <c r="H233">
        <v>3.1</v>
      </c>
      <c r="I233">
        <v>1.85</v>
      </c>
      <c r="J233">
        <v>3.15</v>
      </c>
      <c r="K233" t="s">
        <v>49</v>
      </c>
      <c r="L233" t="s">
        <v>49</v>
      </c>
      <c r="M233" t="s">
        <v>49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414</v>
      </c>
      <c r="B234" t="s">
        <v>300</v>
      </c>
      <c r="C234" t="s">
        <v>54</v>
      </c>
      <c r="D234" t="s">
        <v>56</v>
      </c>
      <c r="E234">
        <v>0.37878646425807783</v>
      </c>
      <c r="F234">
        <v>0.35183557921429093</v>
      </c>
      <c r="G234">
        <v>0.26937795652763119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49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414</v>
      </c>
      <c r="B235" t="s">
        <v>318</v>
      </c>
      <c r="C235" t="s">
        <v>429</v>
      </c>
      <c r="D235" t="s">
        <v>236</v>
      </c>
      <c r="E235">
        <v>0.46494080890584982</v>
      </c>
      <c r="F235">
        <v>0.25515441648671122</v>
      </c>
      <c r="G235">
        <v>0.27990477460743912</v>
      </c>
      <c r="H235">
        <v>1.72</v>
      </c>
      <c r="I235">
        <v>3.7</v>
      </c>
      <c r="J235">
        <v>3.05</v>
      </c>
      <c r="K235" t="s">
        <v>49</v>
      </c>
      <c r="L235" t="s">
        <v>49</v>
      </c>
      <c r="M235" t="s">
        <v>49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414</v>
      </c>
      <c r="B236" t="s">
        <v>149</v>
      </c>
      <c r="C236" t="s">
        <v>142</v>
      </c>
      <c r="D236" t="s">
        <v>59</v>
      </c>
      <c r="E236">
        <v>0.70184938076277437</v>
      </c>
      <c r="F236">
        <v>0.11370979013928199</v>
      </c>
      <c r="G236">
        <v>0.1844408290979436</v>
      </c>
      <c r="H236">
        <v>1.4</v>
      </c>
      <c r="I236">
        <v>8</v>
      </c>
      <c r="J236">
        <v>4.3499999999999996</v>
      </c>
      <c r="K236" t="s">
        <v>49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414</v>
      </c>
      <c r="B237" t="s">
        <v>430</v>
      </c>
      <c r="C237" t="s">
        <v>176</v>
      </c>
      <c r="D237" t="s">
        <v>163</v>
      </c>
      <c r="E237">
        <v>0.78805743535197426</v>
      </c>
      <c r="F237">
        <v>7.0784176170060095E-2</v>
      </c>
      <c r="G237">
        <v>0.14115838847796569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414</v>
      </c>
      <c r="B238" t="s">
        <v>330</v>
      </c>
      <c r="C238" t="s">
        <v>431</v>
      </c>
      <c r="D238" t="s">
        <v>189</v>
      </c>
      <c r="E238">
        <v>0.13690705017593699</v>
      </c>
      <c r="F238">
        <v>0.69221893370149779</v>
      </c>
      <c r="G238">
        <v>0.1708740161225652</v>
      </c>
      <c r="H238">
        <v>8.25</v>
      </c>
      <c r="I238">
        <v>1.34</v>
      </c>
      <c r="J238">
        <v>5.25</v>
      </c>
      <c r="K238" t="s">
        <v>49</v>
      </c>
      <c r="L238" t="s">
        <v>49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5">
      <c r="A239" t="s">
        <v>414</v>
      </c>
      <c r="B239" t="s">
        <v>366</v>
      </c>
      <c r="C239" t="s">
        <v>263</v>
      </c>
      <c r="D239" t="s">
        <v>189</v>
      </c>
      <c r="E239">
        <v>0.63306172470880873</v>
      </c>
      <c r="F239">
        <v>0.1523603374733819</v>
      </c>
      <c r="G239">
        <v>0.21457793781780929</v>
      </c>
      <c r="H239">
        <v>1.5</v>
      </c>
      <c r="I239">
        <v>6</v>
      </c>
      <c r="J239">
        <v>4.6500000000000004</v>
      </c>
      <c r="K239" t="s">
        <v>49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414</v>
      </c>
      <c r="B240" t="s">
        <v>188</v>
      </c>
      <c r="C240" t="s">
        <v>243</v>
      </c>
      <c r="D240" t="s">
        <v>189</v>
      </c>
      <c r="E240">
        <v>0.39132841026348097</v>
      </c>
      <c r="F240">
        <v>0.2945397772706273</v>
      </c>
      <c r="G240">
        <v>0.31413181246589172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49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414</v>
      </c>
      <c r="B241" t="s">
        <v>294</v>
      </c>
      <c r="C241" t="s">
        <v>292</v>
      </c>
      <c r="D241" t="s">
        <v>189</v>
      </c>
      <c r="E241">
        <v>0.85920274293803323</v>
      </c>
      <c r="F241">
        <v>4.3421071156313079E-2</v>
      </c>
      <c r="G241">
        <v>9.7376185905653653E-2</v>
      </c>
      <c r="H241">
        <v>1.1100000000000001</v>
      </c>
      <c r="I241">
        <v>18</v>
      </c>
      <c r="J241">
        <v>11</v>
      </c>
      <c r="K241" t="s">
        <v>49</v>
      </c>
      <c r="L241" t="s">
        <v>49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414</v>
      </c>
      <c r="B242" t="s">
        <v>264</v>
      </c>
      <c r="C242" t="s">
        <v>365</v>
      </c>
      <c r="D242" t="s">
        <v>189</v>
      </c>
      <c r="E242">
        <v>0.42130930553102769</v>
      </c>
      <c r="F242">
        <v>0.27096694375326152</v>
      </c>
      <c r="G242">
        <v>0.30772375071571079</v>
      </c>
      <c r="H242">
        <v>2</v>
      </c>
      <c r="I242">
        <v>3.85</v>
      </c>
      <c r="J242">
        <v>3.25</v>
      </c>
      <c r="K242" t="s">
        <v>49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5">
      <c r="A243" t="s">
        <v>414</v>
      </c>
      <c r="B243" t="s">
        <v>248</v>
      </c>
      <c r="C243" t="s">
        <v>333</v>
      </c>
      <c r="D243" t="s">
        <v>56</v>
      </c>
      <c r="E243">
        <v>0.40402716773003278</v>
      </c>
      <c r="F243">
        <v>0.31925738337731419</v>
      </c>
      <c r="G243">
        <v>0.27671544889265309</v>
      </c>
      <c r="H243">
        <v>2.1800000000000002</v>
      </c>
      <c r="I243">
        <v>3.3</v>
      </c>
      <c r="J243">
        <v>3.35</v>
      </c>
      <c r="K243" t="s">
        <v>49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414</v>
      </c>
      <c r="B244" t="s">
        <v>334</v>
      </c>
      <c r="C244" t="s">
        <v>355</v>
      </c>
      <c r="D244" t="s">
        <v>56</v>
      </c>
      <c r="E244">
        <v>0.73954492730342625</v>
      </c>
      <c r="F244">
        <v>9.1423446912040338E-2</v>
      </c>
      <c r="G244">
        <v>0.1690316257845334</v>
      </c>
      <c r="H244">
        <v>1.4</v>
      </c>
      <c r="I244">
        <v>7.25</v>
      </c>
      <c r="J244">
        <v>4.8</v>
      </c>
      <c r="K244" t="s">
        <v>49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3.5702808406174791E-2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3.5702808406174791E-2</v>
      </c>
      <c r="AM244">
        <f t="shared" si="43"/>
        <v>0</v>
      </c>
      <c r="AN244">
        <f t="shared" si="44"/>
        <v>0</v>
      </c>
      <c r="AO244">
        <f t="shared" si="45"/>
        <v>-3.5702808406174791E-2</v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414</v>
      </c>
      <c r="B245" t="s">
        <v>372</v>
      </c>
      <c r="C245" t="s">
        <v>348</v>
      </c>
      <c r="D245" t="s">
        <v>350</v>
      </c>
      <c r="E245">
        <v>0.53752844376750353</v>
      </c>
      <c r="F245">
        <v>0.18236725736293749</v>
      </c>
      <c r="G245">
        <v>0.2801042988695589</v>
      </c>
      <c r="H245">
        <v>1.7</v>
      </c>
      <c r="I245">
        <v>4.8499999999999996</v>
      </c>
      <c r="J245">
        <v>3.75</v>
      </c>
      <c r="K245" t="s">
        <v>49</v>
      </c>
      <c r="L245" t="s">
        <v>49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432</v>
      </c>
      <c r="B246" t="s">
        <v>276</v>
      </c>
      <c r="C246" t="s">
        <v>433</v>
      </c>
      <c r="D246" t="s">
        <v>41</v>
      </c>
      <c r="E246">
        <v>0.38843979800575129</v>
      </c>
      <c r="F246">
        <v>0.31518102172418638</v>
      </c>
      <c r="G246">
        <v>0.29637918027006221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49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432</v>
      </c>
      <c r="B247" t="s">
        <v>229</v>
      </c>
      <c r="C247" t="s">
        <v>378</v>
      </c>
      <c r="D247" t="s">
        <v>28</v>
      </c>
      <c r="E247">
        <v>0.32381452519114429</v>
      </c>
      <c r="F247">
        <v>0.36711815589740687</v>
      </c>
      <c r="G247">
        <v>0.30906731891144867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49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432</v>
      </c>
      <c r="B248" t="s">
        <v>332</v>
      </c>
      <c r="C248" t="s">
        <v>275</v>
      </c>
      <c r="D248" t="s">
        <v>41</v>
      </c>
      <c r="E248">
        <v>0.67928138609489641</v>
      </c>
      <c r="F248">
        <v>0.119428611112286</v>
      </c>
      <c r="G248">
        <v>0.20129000279281761</v>
      </c>
      <c r="H248">
        <v>1.5</v>
      </c>
      <c r="I248">
        <v>6.75</v>
      </c>
      <c r="J248">
        <v>4.0999999999999996</v>
      </c>
      <c r="K248" t="s">
        <v>49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432</v>
      </c>
      <c r="B249" t="s">
        <v>434</v>
      </c>
      <c r="C249" t="s">
        <v>435</v>
      </c>
      <c r="D249" t="s">
        <v>404</v>
      </c>
      <c r="E249">
        <v>0.7218560957774337</v>
      </c>
      <c r="F249">
        <v>0.1087187312623747</v>
      </c>
      <c r="G249">
        <v>0.16942517296019161</v>
      </c>
      <c r="H249">
        <v>1.31</v>
      </c>
      <c r="I249">
        <v>8.25</v>
      </c>
      <c r="J249">
        <v>5.25</v>
      </c>
      <c r="K249" t="s">
        <v>49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432</v>
      </c>
      <c r="B250" t="s">
        <v>436</v>
      </c>
      <c r="C250" t="s">
        <v>319</v>
      </c>
      <c r="D250" t="s">
        <v>236</v>
      </c>
      <c r="E250">
        <v>0.39594536603087138</v>
      </c>
      <c r="F250">
        <v>0.32940595039792181</v>
      </c>
      <c r="G250">
        <v>0.27464868357120692</v>
      </c>
      <c r="H250">
        <v>1.98</v>
      </c>
      <c r="I250">
        <v>2.85</v>
      </c>
      <c r="J250">
        <v>3.1</v>
      </c>
      <c r="K250" t="s">
        <v>49</v>
      </c>
      <c r="L250" t="s">
        <v>49</v>
      </c>
      <c r="M250" t="s">
        <v>49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432</v>
      </c>
      <c r="B251" t="s">
        <v>379</v>
      </c>
      <c r="C251" t="s">
        <v>382</v>
      </c>
      <c r="D251" t="s">
        <v>28</v>
      </c>
      <c r="E251">
        <v>0.12181974759755709</v>
      </c>
      <c r="F251">
        <v>0.72212719713178253</v>
      </c>
      <c r="G251">
        <v>0.15605305527066041</v>
      </c>
      <c r="H251">
        <v>8.25</v>
      </c>
      <c r="I251">
        <v>1.38</v>
      </c>
      <c r="J251">
        <v>4.75</v>
      </c>
      <c r="K251" t="s">
        <v>48</v>
      </c>
      <c r="L251" t="s">
        <v>49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432</v>
      </c>
      <c r="B252" t="s">
        <v>437</v>
      </c>
      <c r="C252" t="s">
        <v>438</v>
      </c>
      <c r="D252" t="s">
        <v>404</v>
      </c>
      <c r="E252">
        <v>0.33641407396236572</v>
      </c>
      <c r="F252">
        <v>0.39048503302800991</v>
      </c>
      <c r="G252">
        <v>0.27310089300962448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432</v>
      </c>
      <c r="B253" t="s">
        <v>320</v>
      </c>
      <c r="C253" t="s">
        <v>317</v>
      </c>
      <c r="D253" t="s">
        <v>236</v>
      </c>
      <c r="E253">
        <v>0.31075938438309919</v>
      </c>
      <c r="F253">
        <v>0.4212423642162037</v>
      </c>
      <c r="G253">
        <v>0.26799825140069711</v>
      </c>
      <c r="H253">
        <v>2.4500000000000002</v>
      </c>
      <c r="I253">
        <v>2.25</v>
      </c>
      <c r="J253">
        <v>3.05</v>
      </c>
      <c r="K253" t="s">
        <v>49</v>
      </c>
      <c r="L253" t="s">
        <v>49</v>
      </c>
      <c r="M253" t="s">
        <v>49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432</v>
      </c>
      <c r="B254" t="s">
        <v>356</v>
      </c>
      <c r="C254" t="s">
        <v>261</v>
      </c>
      <c r="D254" t="s">
        <v>56</v>
      </c>
      <c r="E254">
        <v>0.29780474718768929</v>
      </c>
      <c r="F254">
        <v>0.43822376952952358</v>
      </c>
      <c r="G254">
        <v>0.26397148328278708</v>
      </c>
      <c r="H254">
        <v>3.74</v>
      </c>
      <c r="I254">
        <v>2.2200000000000002</v>
      </c>
      <c r="J254">
        <v>3.54</v>
      </c>
      <c r="K254" t="s">
        <v>49</v>
      </c>
      <c r="L254" t="s">
        <v>49</v>
      </c>
      <c r="M254" t="s">
        <v>49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0</v>
      </c>
      <c r="S254">
        <f t="shared" si="38"/>
        <v>0</v>
      </c>
      <c r="T254">
        <f t="shared" si="39"/>
        <v>0</v>
      </c>
      <c r="U254">
        <f t="shared" si="40"/>
        <v>0</v>
      </c>
      <c r="V254">
        <f t="shared" si="41"/>
        <v>0</v>
      </c>
      <c r="AL254">
        <f t="shared" si="42"/>
        <v>0</v>
      </c>
      <c r="AM254">
        <f t="shared" si="43"/>
        <v>0</v>
      </c>
      <c r="AN254">
        <f t="shared" si="44"/>
        <v>0</v>
      </c>
      <c r="AO254" t="str">
        <f t="shared" si="45"/>
        <v/>
      </c>
      <c r="AP254" t="str">
        <f t="shared" si="46"/>
        <v/>
      </c>
      <c r="AQ254" t="str">
        <f t="shared" si="47"/>
        <v/>
      </c>
    </row>
    <row r="255" spans="1:43" x14ac:dyDescent="0.35">
      <c r="A255" t="s">
        <v>432</v>
      </c>
      <c r="B255" t="s">
        <v>389</v>
      </c>
      <c r="C255" t="s">
        <v>253</v>
      </c>
      <c r="D255" t="s">
        <v>28</v>
      </c>
      <c r="E255">
        <v>0.68715994228588284</v>
      </c>
      <c r="F255">
        <v>0.1222850563204407</v>
      </c>
      <c r="G255">
        <v>0.1905550013936764</v>
      </c>
      <c r="H255">
        <v>1.42</v>
      </c>
      <c r="I255">
        <v>7.75</v>
      </c>
      <c r="J255">
        <v>4.5999999999999996</v>
      </c>
      <c r="K255" t="s">
        <v>49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432</v>
      </c>
      <c r="B256" t="s">
        <v>183</v>
      </c>
      <c r="C256" t="s">
        <v>388</v>
      </c>
      <c r="D256" t="s">
        <v>28</v>
      </c>
      <c r="E256">
        <v>0.38503807730594042</v>
      </c>
      <c r="F256">
        <v>0.32618500754418839</v>
      </c>
      <c r="G256">
        <v>0.28877691514987108</v>
      </c>
      <c r="H256">
        <v>2.02</v>
      </c>
      <c r="I256">
        <v>4</v>
      </c>
      <c r="J256">
        <v>3.15</v>
      </c>
      <c r="K256" t="s">
        <v>49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4.6395075690106008E-2</v>
      </c>
      <c r="S256">
        <f t="shared" si="38"/>
        <v>0</v>
      </c>
      <c r="T256">
        <f t="shared" si="39"/>
        <v>0</v>
      </c>
      <c r="U256">
        <f t="shared" si="40"/>
        <v>0.18558030276042403</v>
      </c>
      <c r="V256">
        <f t="shared" si="41"/>
        <v>0</v>
      </c>
      <c r="AL256">
        <f t="shared" si="42"/>
        <v>0</v>
      </c>
      <c r="AM256">
        <f t="shared" si="43"/>
        <v>4.6395075690106008E-2</v>
      </c>
      <c r="AN256">
        <f t="shared" si="44"/>
        <v>0</v>
      </c>
      <c r="AO256" t="str">
        <f t="shared" si="45"/>
        <v/>
      </c>
      <c r="AP256">
        <f t="shared" si="46"/>
        <v>0.13918522707031802</v>
      </c>
      <c r="AQ256" t="str">
        <f t="shared" si="47"/>
        <v/>
      </c>
    </row>
    <row r="257" spans="1:43" x14ac:dyDescent="0.35">
      <c r="A257" t="s">
        <v>432</v>
      </c>
      <c r="B257" t="s">
        <v>364</v>
      </c>
      <c r="C257" t="s">
        <v>351</v>
      </c>
      <c r="D257" t="s">
        <v>350</v>
      </c>
      <c r="E257">
        <v>0.55471162380886807</v>
      </c>
      <c r="F257">
        <v>0.1634657294403008</v>
      </c>
      <c r="G257">
        <v>0.28182264675083107</v>
      </c>
      <c r="H257">
        <v>1.75</v>
      </c>
      <c r="I257">
        <v>4.75</v>
      </c>
      <c r="J257">
        <v>3.45</v>
      </c>
      <c r="K257" t="s">
        <v>49</v>
      </c>
      <c r="L257" t="s">
        <v>49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439</v>
      </c>
      <c r="B258" t="s">
        <v>383</v>
      </c>
      <c r="C258" t="s">
        <v>182</v>
      </c>
      <c r="D258" t="s">
        <v>28</v>
      </c>
      <c r="E258">
        <v>0.46736482079257768</v>
      </c>
      <c r="F258">
        <v>0.2484825473332648</v>
      </c>
      <c r="G258">
        <v>0.28415263187415751</v>
      </c>
      <c r="H258">
        <v>1.85</v>
      </c>
      <c r="I258">
        <v>4.8499999999999996</v>
      </c>
      <c r="J258">
        <v>3.3</v>
      </c>
      <c r="K258" t="s">
        <v>49</v>
      </c>
      <c r="L258" t="s">
        <v>48</v>
      </c>
      <c r="M258" t="s">
        <v>49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3.3040007916560477E-3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3.3040007916560477E-3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-3.3040007916560477E-3</v>
      </c>
      <c r="AQ258" t="str">
        <f t="shared" ref="AQ258:AQ321" si="59">IF(AN258=0,"",V258-AN258)</f>
        <v/>
      </c>
    </row>
    <row r="259" spans="1:43" x14ac:dyDescent="0.35">
      <c r="A259" t="s">
        <v>439</v>
      </c>
      <c r="B259" t="s">
        <v>270</v>
      </c>
      <c r="C259" t="s">
        <v>265</v>
      </c>
      <c r="D259" t="s">
        <v>47</v>
      </c>
      <c r="E259">
        <v>0.434103070047338</v>
      </c>
      <c r="F259">
        <v>0.28195012126085811</v>
      </c>
      <c r="G259">
        <v>0.28394680869180389</v>
      </c>
      <c r="H259">
        <v>2</v>
      </c>
      <c r="I259">
        <v>3.35</v>
      </c>
      <c r="J259">
        <v>3.3</v>
      </c>
      <c r="K259" t="s">
        <v>49</v>
      </c>
      <c r="L259" t="s">
        <v>49</v>
      </c>
      <c r="M259" t="s">
        <v>49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5">
      <c r="A260" t="s">
        <v>439</v>
      </c>
      <c r="B260" t="s">
        <v>440</v>
      </c>
      <c r="C260" t="s">
        <v>50</v>
      </c>
      <c r="D260" t="s">
        <v>47</v>
      </c>
      <c r="E260">
        <v>0.20993548834849579</v>
      </c>
      <c r="F260">
        <v>0.55402150982568488</v>
      </c>
      <c r="G260">
        <v>0.2360430018258193</v>
      </c>
      <c r="H260">
        <v>4.5999999999999996</v>
      </c>
      <c r="I260">
        <v>1.65</v>
      </c>
      <c r="J260">
        <v>3.65</v>
      </c>
      <c r="K260" t="s">
        <v>49</v>
      </c>
      <c r="L260" t="s">
        <v>49</v>
      </c>
      <c r="M260" t="s">
        <v>49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439</v>
      </c>
      <c r="B261" t="s">
        <v>73</v>
      </c>
      <c r="C261" t="s">
        <v>117</v>
      </c>
      <c r="D261" t="s">
        <v>74</v>
      </c>
      <c r="E261">
        <v>0.29675332674414051</v>
      </c>
      <c r="F261">
        <v>0.43744428205330887</v>
      </c>
      <c r="G261">
        <v>0.26580239120255073</v>
      </c>
      <c r="H261">
        <v>3.25</v>
      </c>
      <c r="I261">
        <v>1.87</v>
      </c>
      <c r="J261">
        <v>2.95</v>
      </c>
      <c r="K261" t="s">
        <v>49</v>
      </c>
      <c r="L261" t="s">
        <v>49</v>
      </c>
      <c r="M261" t="s">
        <v>49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439</v>
      </c>
      <c r="B262" t="s">
        <v>232</v>
      </c>
      <c r="C262" t="s">
        <v>184</v>
      </c>
      <c r="D262" t="s">
        <v>186</v>
      </c>
      <c r="E262">
        <v>0.38781617688668713</v>
      </c>
      <c r="F262">
        <v>0.34424468527646079</v>
      </c>
      <c r="G262">
        <v>0.26793913783685203</v>
      </c>
      <c r="H262">
        <v>2.82</v>
      </c>
      <c r="I262">
        <v>2.27</v>
      </c>
      <c r="J262">
        <v>3.25</v>
      </c>
      <c r="K262" t="s">
        <v>49</v>
      </c>
      <c r="L262" t="s">
        <v>49</v>
      </c>
      <c r="M262" t="s">
        <v>49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439</v>
      </c>
      <c r="B263" t="s">
        <v>217</v>
      </c>
      <c r="C263" t="s">
        <v>89</v>
      </c>
      <c r="D263" t="s">
        <v>87</v>
      </c>
      <c r="E263">
        <v>0.35767205280710379</v>
      </c>
      <c r="F263">
        <v>0.34449203213354368</v>
      </c>
      <c r="G263">
        <v>0.29783591505935247</v>
      </c>
      <c r="H263">
        <v>2.27</v>
      </c>
      <c r="I263">
        <v>2.65</v>
      </c>
      <c r="J263">
        <v>2.77</v>
      </c>
      <c r="K263" t="s">
        <v>49</v>
      </c>
      <c r="L263" t="s">
        <v>49</v>
      </c>
      <c r="M263" t="s">
        <v>49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439</v>
      </c>
      <c r="B264" t="s">
        <v>223</v>
      </c>
      <c r="C264" t="s">
        <v>86</v>
      </c>
      <c r="D264" t="s">
        <v>87</v>
      </c>
      <c r="E264">
        <v>0.18315281847103149</v>
      </c>
      <c r="F264">
        <v>0.59408623586342513</v>
      </c>
      <c r="G264">
        <v>0.2227609456655435</v>
      </c>
      <c r="H264">
        <v>4.3</v>
      </c>
      <c r="I264">
        <v>1.62</v>
      </c>
      <c r="J264">
        <v>3.05</v>
      </c>
      <c r="K264" t="s">
        <v>49</v>
      </c>
      <c r="L264" t="s">
        <v>49</v>
      </c>
      <c r="M264" t="s">
        <v>49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439</v>
      </c>
      <c r="B265" t="s">
        <v>397</v>
      </c>
      <c r="C265" t="s">
        <v>315</v>
      </c>
      <c r="D265" t="s">
        <v>28</v>
      </c>
      <c r="E265">
        <v>0.7047243008967059</v>
      </c>
      <c r="F265">
        <v>0.1131774079123852</v>
      </c>
      <c r="G265">
        <v>0.18209829119090901</v>
      </c>
      <c r="H265">
        <v>1.42</v>
      </c>
      <c r="I265">
        <v>7.8</v>
      </c>
      <c r="J265">
        <v>4.9000000000000004</v>
      </c>
      <c r="K265" t="s">
        <v>49</v>
      </c>
      <c r="L265" t="s">
        <v>49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439</v>
      </c>
      <c r="B266" t="s">
        <v>94</v>
      </c>
      <c r="C266" t="s">
        <v>97</v>
      </c>
      <c r="D266" t="s">
        <v>92</v>
      </c>
      <c r="E266">
        <v>0.14754449284490909</v>
      </c>
      <c r="F266">
        <v>0.68215874699883317</v>
      </c>
      <c r="G266">
        <v>0.17029676015625769</v>
      </c>
      <c r="H266">
        <v>7.9</v>
      </c>
      <c r="I266">
        <v>1.33</v>
      </c>
      <c r="J266">
        <v>5.4</v>
      </c>
      <c r="K266" t="s">
        <v>49</v>
      </c>
      <c r="L266" t="s">
        <v>49</v>
      </c>
      <c r="M266" t="s">
        <v>49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439</v>
      </c>
      <c r="B267" t="s">
        <v>230</v>
      </c>
      <c r="C267" t="s">
        <v>224</v>
      </c>
      <c r="D267" t="s">
        <v>87</v>
      </c>
      <c r="E267">
        <v>0.27475497358888079</v>
      </c>
      <c r="F267">
        <v>0.44050767210011837</v>
      </c>
      <c r="G267">
        <v>0.28473735431100072</v>
      </c>
      <c r="H267">
        <v>3.1</v>
      </c>
      <c r="I267">
        <v>2.12</v>
      </c>
      <c r="J267">
        <v>2.6</v>
      </c>
      <c r="K267" t="s">
        <v>49</v>
      </c>
      <c r="L267" t="s">
        <v>49</v>
      </c>
      <c r="M267" t="s">
        <v>49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439</v>
      </c>
      <c r="B268" t="s">
        <v>219</v>
      </c>
      <c r="C268" t="s">
        <v>216</v>
      </c>
      <c r="D268" t="s">
        <v>87</v>
      </c>
      <c r="E268">
        <v>0.38430423868948971</v>
      </c>
      <c r="F268">
        <v>0.32578164156178491</v>
      </c>
      <c r="G268">
        <v>0.28991411974872561</v>
      </c>
      <c r="H268">
        <v>1.91</v>
      </c>
      <c r="I268">
        <v>3.35</v>
      </c>
      <c r="J268">
        <v>2.77</v>
      </c>
      <c r="K268" t="s">
        <v>49</v>
      </c>
      <c r="L268" t="s">
        <v>49</v>
      </c>
      <c r="M268" t="s">
        <v>49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439</v>
      </c>
      <c r="B269" t="s">
        <v>221</v>
      </c>
      <c r="C269" t="s">
        <v>226</v>
      </c>
      <c r="D269" t="s">
        <v>87</v>
      </c>
      <c r="E269">
        <v>0.31893143554268177</v>
      </c>
      <c r="F269">
        <v>0.39903550956732831</v>
      </c>
      <c r="G269">
        <v>0.28203305488998981</v>
      </c>
      <c r="H269">
        <v>2.5499999999999998</v>
      </c>
      <c r="I269">
        <v>2.2999999999999998</v>
      </c>
      <c r="J269">
        <v>2.85</v>
      </c>
      <c r="K269" t="s">
        <v>49</v>
      </c>
      <c r="L269" t="s">
        <v>49</v>
      </c>
      <c r="M269" t="s">
        <v>49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439</v>
      </c>
      <c r="B270" t="s">
        <v>227</v>
      </c>
      <c r="C270" t="s">
        <v>218</v>
      </c>
      <c r="D270" t="s">
        <v>87</v>
      </c>
      <c r="E270">
        <v>0.32052339078586911</v>
      </c>
      <c r="F270">
        <v>0.38305914095869731</v>
      </c>
      <c r="G270">
        <v>0.29641746825543358</v>
      </c>
      <c r="H270">
        <v>2.72</v>
      </c>
      <c r="I270">
        <v>2.15</v>
      </c>
      <c r="J270">
        <v>2.85</v>
      </c>
      <c r="K270" t="s">
        <v>49</v>
      </c>
      <c r="L270" t="s">
        <v>49</v>
      </c>
      <c r="M270" t="s">
        <v>49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439</v>
      </c>
      <c r="B271" t="s">
        <v>316</v>
      </c>
      <c r="C271" t="s">
        <v>396</v>
      </c>
      <c r="D271" t="s">
        <v>28</v>
      </c>
      <c r="E271">
        <v>0.15494132685601</v>
      </c>
      <c r="F271">
        <v>0.65684653811609761</v>
      </c>
      <c r="G271">
        <v>0.18821213502789241</v>
      </c>
      <c r="H271">
        <v>7.2</v>
      </c>
      <c r="I271">
        <v>1.52</v>
      </c>
      <c r="J271">
        <v>4.05</v>
      </c>
      <c r="K271" t="s">
        <v>49</v>
      </c>
      <c r="L271" t="s">
        <v>48</v>
      </c>
      <c r="M271" t="s">
        <v>49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439</v>
      </c>
      <c r="B272" t="s">
        <v>225</v>
      </c>
      <c r="C272" t="s">
        <v>231</v>
      </c>
      <c r="D272" t="s">
        <v>87</v>
      </c>
      <c r="E272">
        <v>0.40003237906863098</v>
      </c>
      <c r="F272">
        <v>0.30887248460784877</v>
      </c>
      <c r="G272">
        <v>0.29109513632352008</v>
      </c>
      <c r="H272">
        <v>2.0499999999999998</v>
      </c>
      <c r="I272">
        <v>3.1</v>
      </c>
      <c r="J272">
        <v>2.7</v>
      </c>
      <c r="K272" t="s">
        <v>49</v>
      </c>
      <c r="L272" t="s">
        <v>49</v>
      </c>
      <c r="M272" t="s">
        <v>49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5">
      <c r="A273" t="s">
        <v>439</v>
      </c>
      <c r="B273" t="s">
        <v>215</v>
      </c>
      <c r="C273" t="s">
        <v>228</v>
      </c>
      <c r="D273" t="s">
        <v>87</v>
      </c>
      <c r="E273">
        <v>0.46452591162296658</v>
      </c>
      <c r="F273">
        <v>0.26356101928541997</v>
      </c>
      <c r="G273">
        <v>0.27191306909161339</v>
      </c>
      <c r="H273">
        <v>1.72</v>
      </c>
      <c r="I273">
        <v>3.8</v>
      </c>
      <c r="J273">
        <v>3</v>
      </c>
      <c r="K273" t="s">
        <v>49</v>
      </c>
      <c r="L273" t="s">
        <v>49</v>
      </c>
      <c r="M273" t="s">
        <v>49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439</v>
      </c>
      <c r="B274" t="s">
        <v>210</v>
      </c>
      <c r="C274" t="s">
        <v>241</v>
      </c>
      <c r="D274" t="s">
        <v>179</v>
      </c>
      <c r="E274">
        <v>0.30795469212850429</v>
      </c>
      <c r="F274">
        <v>0.42394654800564002</v>
      </c>
      <c r="G274">
        <v>0.26809875986585591</v>
      </c>
      <c r="H274">
        <v>2.95</v>
      </c>
      <c r="I274">
        <v>2.2999999999999998</v>
      </c>
      <c r="J274">
        <v>3.05</v>
      </c>
      <c r="K274" t="s">
        <v>49</v>
      </c>
      <c r="L274" t="s">
        <v>49</v>
      </c>
      <c r="M274" t="s">
        <v>49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439</v>
      </c>
      <c r="B275" t="s">
        <v>441</v>
      </c>
      <c r="C275" t="s">
        <v>239</v>
      </c>
      <c r="D275" t="s">
        <v>84</v>
      </c>
      <c r="E275">
        <v>0.16880017420163701</v>
      </c>
      <c r="F275">
        <v>0.63250555824519572</v>
      </c>
      <c r="G275">
        <v>0.1986942675531673</v>
      </c>
      <c r="H275">
        <v>5.3</v>
      </c>
      <c r="I275">
        <v>1.57</v>
      </c>
      <c r="J275">
        <v>3.9</v>
      </c>
      <c r="K275" t="s">
        <v>49</v>
      </c>
      <c r="L275" t="s">
        <v>49</v>
      </c>
      <c r="M275" t="s">
        <v>49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439</v>
      </c>
      <c r="B276" t="s">
        <v>81</v>
      </c>
      <c r="C276" t="s">
        <v>78</v>
      </c>
      <c r="D276" t="s">
        <v>69</v>
      </c>
      <c r="E276">
        <v>0.65309290824636423</v>
      </c>
      <c r="F276">
        <v>0.1418362378002809</v>
      </c>
      <c r="G276">
        <v>0.20507085395335481</v>
      </c>
      <c r="H276">
        <v>1.6</v>
      </c>
      <c r="I276">
        <v>4.8499999999999996</v>
      </c>
      <c r="J276">
        <v>3.7</v>
      </c>
      <c r="K276" t="s">
        <v>49</v>
      </c>
      <c r="L276" t="s">
        <v>49</v>
      </c>
      <c r="M276" t="s">
        <v>49</v>
      </c>
      <c r="N276">
        <v>0</v>
      </c>
      <c r="O276">
        <v>1</v>
      </c>
      <c r="P276">
        <v>0</v>
      </c>
      <c r="Q276">
        <f t="shared" si="48"/>
        <v>9.8840065432044266E-3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9.8840065432044266E-3</v>
      </c>
      <c r="AM276">
        <f t="shared" si="55"/>
        <v>0</v>
      </c>
      <c r="AN276">
        <f t="shared" si="56"/>
        <v>0</v>
      </c>
      <c r="AO276">
        <f t="shared" si="57"/>
        <v>-9.8840065432044266E-3</v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439</v>
      </c>
      <c r="B277" t="s">
        <v>274</v>
      </c>
      <c r="C277" t="s">
        <v>442</v>
      </c>
      <c r="D277" t="s">
        <v>66</v>
      </c>
      <c r="E277">
        <v>0.35553525020870652</v>
      </c>
      <c r="F277">
        <v>0.33862776473274958</v>
      </c>
      <c r="G277">
        <v>0.3058369850585439</v>
      </c>
      <c r="H277">
        <v>2.52</v>
      </c>
      <c r="I277">
        <v>3</v>
      </c>
      <c r="J277">
        <v>2.85</v>
      </c>
      <c r="K277" t="s">
        <v>49</v>
      </c>
      <c r="L277" t="s">
        <v>49</v>
      </c>
      <c r="M277" t="s">
        <v>49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439</v>
      </c>
      <c r="B278" t="s">
        <v>167</v>
      </c>
      <c r="C278" t="s">
        <v>237</v>
      </c>
      <c r="D278" t="s">
        <v>168</v>
      </c>
      <c r="E278">
        <v>0.22703475311305801</v>
      </c>
      <c r="F278">
        <v>0.51311833478898949</v>
      </c>
      <c r="G278">
        <v>0.25984691209795258</v>
      </c>
      <c r="H278">
        <v>4.3499999999999996</v>
      </c>
      <c r="I278">
        <v>1.88</v>
      </c>
      <c r="J278">
        <v>2.95</v>
      </c>
      <c r="K278" t="s">
        <v>49</v>
      </c>
      <c r="L278" t="s">
        <v>49</v>
      </c>
      <c r="M278" t="s">
        <v>49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439</v>
      </c>
      <c r="B279" t="s">
        <v>128</v>
      </c>
      <c r="C279" t="s">
        <v>57</v>
      </c>
      <c r="D279" t="s">
        <v>59</v>
      </c>
      <c r="E279">
        <v>0.32342849147328928</v>
      </c>
      <c r="F279">
        <v>0.39557988799378102</v>
      </c>
      <c r="G279">
        <v>0.28099162053292981</v>
      </c>
      <c r="H279">
        <v>2.65</v>
      </c>
      <c r="I279">
        <v>2.6</v>
      </c>
      <c r="J279">
        <v>3</v>
      </c>
      <c r="K279" t="s">
        <v>49</v>
      </c>
      <c r="L279" t="s">
        <v>49</v>
      </c>
      <c r="M279" t="s">
        <v>49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439</v>
      </c>
      <c r="B280" t="s">
        <v>413</v>
      </c>
      <c r="C280" t="s">
        <v>26</v>
      </c>
      <c r="D280" t="s">
        <v>28</v>
      </c>
      <c r="E280">
        <v>0.51025434409472759</v>
      </c>
      <c r="F280">
        <v>0.2381551147072809</v>
      </c>
      <c r="G280">
        <v>0.25159054119799151</v>
      </c>
      <c r="H280">
        <v>1.76</v>
      </c>
      <c r="I280">
        <v>5.0999999999999996</v>
      </c>
      <c r="J280">
        <v>3.55</v>
      </c>
      <c r="K280" t="s">
        <v>48</v>
      </c>
      <c r="L280" t="s">
        <v>49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3.5578077791768303E-3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3.5578077791768303E-3</v>
      </c>
      <c r="AN280">
        <f t="shared" si="56"/>
        <v>0</v>
      </c>
      <c r="AO280" t="str">
        <f t="shared" si="57"/>
        <v/>
      </c>
      <c r="AP280">
        <f t="shared" si="58"/>
        <v>-3.5578077791768303E-3</v>
      </c>
      <c r="AQ280" t="str">
        <f t="shared" si="59"/>
        <v/>
      </c>
    </row>
    <row r="281" spans="1:43" x14ac:dyDescent="0.35">
      <c r="A281" t="s">
        <v>439</v>
      </c>
      <c r="B281" t="s">
        <v>27</v>
      </c>
      <c r="C281" t="s">
        <v>412</v>
      </c>
      <c r="D281" t="s">
        <v>28</v>
      </c>
      <c r="E281">
        <v>0.32377048245580109</v>
      </c>
      <c r="F281">
        <v>0.37464568733401032</v>
      </c>
      <c r="G281">
        <v>0.30158383021018859</v>
      </c>
      <c r="H281">
        <v>2.77</v>
      </c>
      <c r="I281">
        <v>3</v>
      </c>
      <c r="J281">
        <v>2.87</v>
      </c>
      <c r="K281" t="s">
        <v>49</v>
      </c>
      <c r="L281" t="s">
        <v>49</v>
      </c>
      <c r="M281" t="s">
        <v>49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3.1373306849841187E-4</v>
      </c>
      <c r="S281">
        <f t="shared" si="50"/>
        <v>0</v>
      </c>
      <c r="T281">
        <f t="shared" si="51"/>
        <v>0</v>
      </c>
      <c r="U281">
        <f t="shared" si="52"/>
        <v>9.4119920549523561E-4</v>
      </c>
      <c r="V281">
        <f t="shared" si="53"/>
        <v>0</v>
      </c>
      <c r="AL281">
        <f t="shared" si="54"/>
        <v>0</v>
      </c>
      <c r="AM281">
        <f t="shared" si="55"/>
        <v>3.1373306849841187E-4</v>
      </c>
      <c r="AN281">
        <f t="shared" si="56"/>
        <v>0</v>
      </c>
      <c r="AO281" t="str">
        <f t="shared" si="57"/>
        <v/>
      </c>
      <c r="AP281">
        <f t="shared" si="58"/>
        <v>6.2746613699682374E-4</v>
      </c>
      <c r="AQ281" t="str">
        <f t="shared" si="59"/>
        <v/>
      </c>
    </row>
    <row r="282" spans="1:43" x14ac:dyDescent="0.35">
      <c r="A282" t="s">
        <v>439</v>
      </c>
      <c r="B282" t="s">
        <v>406</v>
      </c>
      <c r="C282" t="s">
        <v>398</v>
      </c>
      <c r="D282" t="s">
        <v>350</v>
      </c>
      <c r="E282">
        <v>0.37498324543459571</v>
      </c>
      <c r="F282">
        <v>0.30279154297578742</v>
      </c>
      <c r="G282">
        <v>0.32222521158961692</v>
      </c>
      <c r="H282">
        <v>2.6</v>
      </c>
      <c r="I282">
        <v>2.57</v>
      </c>
      <c r="J282">
        <v>3.25</v>
      </c>
      <c r="K282" t="s">
        <v>49</v>
      </c>
      <c r="L282" t="s">
        <v>49</v>
      </c>
      <c r="M282" t="s">
        <v>49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443</v>
      </c>
      <c r="B283" t="s">
        <v>336</v>
      </c>
      <c r="C283" t="s">
        <v>90</v>
      </c>
      <c r="D283" t="s">
        <v>92</v>
      </c>
      <c r="E283">
        <v>0.1927612608506872</v>
      </c>
      <c r="F283">
        <v>0.59576075554770747</v>
      </c>
      <c r="G283">
        <v>0.21147798360160519</v>
      </c>
      <c r="H283">
        <v>5.25</v>
      </c>
      <c r="I283">
        <v>1.6</v>
      </c>
      <c r="J283">
        <v>4.3499999999999996</v>
      </c>
      <c r="K283" t="s">
        <v>48</v>
      </c>
      <c r="L283" t="s">
        <v>49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5">
      <c r="A284" t="s">
        <v>443</v>
      </c>
      <c r="B284" t="s">
        <v>208</v>
      </c>
      <c r="C284" t="s">
        <v>444</v>
      </c>
      <c r="D284" t="s">
        <v>92</v>
      </c>
      <c r="E284">
        <v>0.45243914004794822</v>
      </c>
      <c r="F284">
        <v>0.29268639033097399</v>
      </c>
      <c r="G284">
        <v>0.25487446962107779</v>
      </c>
      <c r="H284">
        <v>1.9</v>
      </c>
      <c r="I284">
        <v>3.85</v>
      </c>
      <c r="J284">
        <v>3.9</v>
      </c>
      <c r="K284" t="s">
        <v>49</v>
      </c>
      <c r="L284" t="s">
        <v>49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0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0</v>
      </c>
      <c r="AN284">
        <f t="shared" si="56"/>
        <v>0</v>
      </c>
      <c r="AO284" t="str">
        <f t="shared" si="57"/>
        <v/>
      </c>
      <c r="AP284" t="str">
        <f t="shared" si="58"/>
        <v/>
      </c>
      <c r="AQ284" t="str">
        <f t="shared" si="59"/>
        <v/>
      </c>
    </row>
    <row r="285" spans="1:43" x14ac:dyDescent="0.35">
      <c r="A285" t="s">
        <v>443</v>
      </c>
      <c r="B285" t="s">
        <v>100</v>
      </c>
      <c r="C285" t="s">
        <v>207</v>
      </c>
      <c r="D285" t="s">
        <v>92</v>
      </c>
      <c r="E285">
        <v>0.14360311741726359</v>
      </c>
      <c r="F285">
        <v>0.68308480244775727</v>
      </c>
      <c r="G285">
        <v>0.1733120801349792</v>
      </c>
      <c r="H285">
        <v>8.75</v>
      </c>
      <c r="I285">
        <v>1.33</v>
      </c>
      <c r="J285">
        <v>5.25</v>
      </c>
      <c r="K285" t="s">
        <v>48</v>
      </c>
      <c r="L285" t="s">
        <v>49</v>
      </c>
      <c r="M285" t="s">
        <v>48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443</v>
      </c>
      <c r="B286" t="s">
        <v>445</v>
      </c>
      <c r="C286" t="s">
        <v>95</v>
      </c>
      <c r="D286" t="s">
        <v>92</v>
      </c>
      <c r="E286">
        <v>0.33436326789901383</v>
      </c>
      <c r="F286">
        <v>0.39312520540885898</v>
      </c>
      <c r="G286">
        <v>0.27251152669212708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49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5">
      <c r="A287" t="s">
        <v>443</v>
      </c>
      <c r="B287" t="s">
        <v>91</v>
      </c>
      <c r="C287" t="s">
        <v>335</v>
      </c>
      <c r="D287" t="s">
        <v>92</v>
      </c>
      <c r="E287">
        <v>0.2144750547787716</v>
      </c>
      <c r="F287">
        <v>0.54940850969781585</v>
      </c>
      <c r="G287">
        <v>0.23611643552341241</v>
      </c>
      <c r="H287">
        <v>5.25</v>
      </c>
      <c r="I287">
        <v>1.72</v>
      </c>
      <c r="J287">
        <v>3.6</v>
      </c>
      <c r="K287" t="s">
        <v>48</v>
      </c>
      <c r="L287" t="s">
        <v>49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5">
      <c r="A288" t="s">
        <v>443</v>
      </c>
      <c r="B288" t="s">
        <v>55</v>
      </c>
      <c r="C288" t="s">
        <v>247</v>
      </c>
      <c r="D288" t="s">
        <v>56</v>
      </c>
      <c r="E288">
        <v>0.33978682450404352</v>
      </c>
      <c r="F288">
        <v>0.38973432126562668</v>
      </c>
      <c r="G288">
        <v>0.27047885423032969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443</v>
      </c>
      <c r="B289" t="s">
        <v>120</v>
      </c>
      <c r="C289" t="s">
        <v>123</v>
      </c>
      <c r="D289" t="s">
        <v>77</v>
      </c>
      <c r="E289">
        <v>0.44047997008622392</v>
      </c>
      <c r="F289">
        <v>0.28322118274798852</v>
      </c>
      <c r="G289">
        <v>0.27629884716578768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443</v>
      </c>
      <c r="B290" t="s">
        <v>148</v>
      </c>
      <c r="C290" t="s">
        <v>101</v>
      </c>
      <c r="D290" t="s">
        <v>59</v>
      </c>
      <c r="E290">
        <v>0.42701692220485571</v>
      </c>
      <c r="F290">
        <v>0.28547901022425171</v>
      </c>
      <c r="G290">
        <v>0.28750406757089259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443</v>
      </c>
      <c r="B291" t="s">
        <v>126</v>
      </c>
      <c r="C291" t="s">
        <v>131</v>
      </c>
      <c r="D291" t="s">
        <v>74</v>
      </c>
      <c r="E291">
        <v>0.30525183116543247</v>
      </c>
      <c r="F291">
        <v>0.45003729756089672</v>
      </c>
      <c r="G291">
        <v>0.24471087127367069</v>
      </c>
      <c r="H291">
        <v>3.9</v>
      </c>
      <c r="I291">
        <v>1.78</v>
      </c>
      <c r="J291">
        <v>3.7</v>
      </c>
      <c r="K291" t="s">
        <v>48</v>
      </c>
      <c r="L291" t="s">
        <v>49</v>
      </c>
      <c r="M291" t="s">
        <v>48</v>
      </c>
      <c r="N291">
        <v>0</v>
      </c>
      <c r="O291">
        <v>1</v>
      </c>
      <c r="P291">
        <v>0</v>
      </c>
      <c r="Q291">
        <f t="shared" si="48"/>
        <v>1.0267111593903033E-2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1.0267111593903033E-2</v>
      </c>
      <c r="AM291">
        <f t="shared" si="55"/>
        <v>0</v>
      </c>
      <c r="AN291">
        <f t="shared" si="56"/>
        <v>0</v>
      </c>
      <c r="AO291">
        <f t="shared" si="57"/>
        <v>-1.0267111593903033E-2</v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443</v>
      </c>
      <c r="B292" t="s">
        <v>156</v>
      </c>
      <c r="C292" t="s">
        <v>411</v>
      </c>
      <c r="D292" t="s">
        <v>74</v>
      </c>
      <c r="E292">
        <v>0.41079858298315081</v>
      </c>
      <c r="F292">
        <v>0.30645090754459869</v>
      </c>
      <c r="G292">
        <v>0.28275050947225039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2.0270632361524266E-4</v>
      </c>
      <c r="R292">
        <f t="shared" si="49"/>
        <v>0</v>
      </c>
      <c r="S292">
        <f t="shared" si="50"/>
        <v>0</v>
      </c>
      <c r="T292">
        <f t="shared" si="51"/>
        <v>5.4730707376115519E-4</v>
      </c>
      <c r="U292">
        <f t="shared" si="52"/>
        <v>0</v>
      </c>
      <c r="V292">
        <f t="shared" si="53"/>
        <v>0</v>
      </c>
      <c r="AL292">
        <f t="shared" si="54"/>
        <v>2.0270632361524266E-4</v>
      </c>
      <c r="AM292">
        <f t="shared" si="55"/>
        <v>0</v>
      </c>
      <c r="AN292">
        <f t="shared" si="56"/>
        <v>0</v>
      </c>
      <c r="AO292">
        <f t="shared" si="57"/>
        <v>3.4460075014591254E-4</v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443</v>
      </c>
      <c r="B293" t="s">
        <v>158</v>
      </c>
      <c r="C293" t="s">
        <v>113</v>
      </c>
      <c r="D293" t="s">
        <v>77</v>
      </c>
      <c r="E293">
        <v>0.41166817465475508</v>
      </c>
      <c r="F293">
        <v>0.30285887204647233</v>
      </c>
      <c r="G293">
        <v>0.28547295329877259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443</v>
      </c>
      <c r="B294" t="s">
        <v>140</v>
      </c>
      <c r="C294" t="s">
        <v>125</v>
      </c>
      <c r="D294" t="s">
        <v>74</v>
      </c>
      <c r="E294">
        <v>0.55272914426702335</v>
      </c>
      <c r="F294">
        <v>0.20783151285404339</v>
      </c>
      <c r="G294">
        <v>0.23943934287893329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443</v>
      </c>
      <c r="B295" t="s">
        <v>446</v>
      </c>
      <c r="C295" t="s">
        <v>121</v>
      </c>
      <c r="D295" t="s">
        <v>77</v>
      </c>
      <c r="E295">
        <v>0.5389163296436964</v>
      </c>
      <c r="F295">
        <v>0.20716746788761581</v>
      </c>
      <c r="G295">
        <v>0.25391620246868768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443</v>
      </c>
      <c r="B296" t="s">
        <v>447</v>
      </c>
      <c r="C296" t="s">
        <v>111</v>
      </c>
      <c r="D296" t="s">
        <v>74</v>
      </c>
      <c r="E296">
        <v>0.19384511577978791</v>
      </c>
      <c r="F296">
        <v>0.59800994245451022</v>
      </c>
      <c r="G296">
        <v>0.20814494176570189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443</v>
      </c>
      <c r="B297" t="s">
        <v>58</v>
      </c>
      <c r="C297" t="s">
        <v>149</v>
      </c>
      <c r="D297" t="s">
        <v>59</v>
      </c>
      <c r="E297">
        <v>0.32574517794408531</v>
      </c>
      <c r="F297">
        <v>0.3897968812003898</v>
      </c>
      <c r="G297">
        <v>0.28445794085552489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443</v>
      </c>
      <c r="B298" t="s">
        <v>170</v>
      </c>
      <c r="C298" t="s">
        <v>448</v>
      </c>
      <c r="D298" t="s">
        <v>59</v>
      </c>
      <c r="E298">
        <v>0.37630470491631651</v>
      </c>
      <c r="F298">
        <v>0.33068279764135883</v>
      </c>
      <c r="G298">
        <v>0.29301249744232472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49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443</v>
      </c>
      <c r="B299" t="s">
        <v>130</v>
      </c>
      <c r="C299" t="s">
        <v>155</v>
      </c>
      <c r="D299" t="s">
        <v>74</v>
      </c>
      <c r="E299">
        <v>0.43342112125361681</v>
      </c>
      <c r="F299">
        <v>0.30759538871758579</v>
      </c>
      <c r="G299">
        <v>0.25898349002879739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443</v>
      </c>
      <c r="B300" t="s">
        <v>142</v>
      </c>
      <c r="C300" t="s">
        <v>147</v>
      </c>
      <c r="D300" t="s">
        <v>59</v>
      </c>
      <c r="E300">
        <v>0.32451660014169509</v>
      </c>
      <c r="F300">
        <v>0.40393769359947762</v>
      </c>
      <c r="G300">
        <v>0.27154570625882718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7.4181562339501461E-3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7.4181562339501461E-3</v>
      </c>
      <c r="AM300">
        <f t="shared" si="55"/>
        <v>0</v>
      </c>
      <c r="AN300">
        <f t="shared" si="56"/>
        <v>0</v>
      </c>
      <c r="AO300">
        <f t="shared" si="57"/>
        <v>-7.4181562339501461E-3</v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443</v>
      </c>
      <c r="B301" t="s">
        <v>162</v>
      </c>
      <c r="C301" t="s">
        <v>172</v>
      </c>
      <c r="D301" t="s">
        <v>163</v>
      </c>
      <c r="E301">
        <v>0.4116756820295403</v>
      </c>
      <c r="F301">
        <v>0.30352955791962899</v>
      </c>
      <c r="G301">
        <v>0.28479476005083071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5">
      <c r="A302" t="s">
        <v>443</v>
      </c>
      <c r="B302" t="s">
        <v>425</v>
      </c>
      <c r="C302" t="s">
        <v>161</v>
      </c>
      <c r="D302" t="s">
        <v>163</v>
      </c>
      <c r="E302">
        <v>0.37087391017029869</v>
      </c>
      <c r="F302">
        <v>0.35718468638986928</v>
      </c>
      <c r="G302">
        <v>0.27194140343983197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443</v>
      </c>
      <c r="B303" t="s">
        <v>154</v>
      </c>
      <c r="C303" t="s">
        <v>107</v>
      </c>
      <c r="D303" t="s">
        <v>74</v>
      </c>
      <c r="E303">
        <v>0.59891866482505351</v>
      </c>
      <c r="F303">
        <v>0.18163420637343869</v>
      </c>
      <c r="G303">
        <v>0.21944712880150771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443</v>
      </c>
      <c r="B304" t="s">
        <v>134</v>
      </c>
      <c r="C304" t="s">
        <v>103</v>
      </c>
      <c r="D304" t="s">
        <v>77</v>
      </c>
      <c r="E304">
        <v>0.47813580739944128</v>
      </c>
      <c r="F304">
        <v>0.27295393288794167</v>
      </c>
      <c r="G304">
        <v>0.24891025971261699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443</v>
      </c>
      <c r="B305" t="s">
        <v>173</v>
      </c>
      <c r="C305" t="s">
        <v>422</v>
      </c>
      <c r="D305" t="s">
        <v>163</v>
      </c>
      <c r="E305">
        <v>0.79220295058868018</v>
      </c>
      <c r="F305">
        <v>7.3783708180274063E-2</v>
      </c>
      <c r="G305">
        <v>0.13401334123104569</v>
      </c>
      <c r="H305">
        <v>1.24</v>
      </c>
      <c r="I305">
        <v>8.75</v>
      </c>
      <c r="J305">
        <v>6</v>
      </c>
      <c r="K305" t="s">
        <v>49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443</v>
      </c>
      <c r="B306" t="s">
        <v>174</v>
      </c>
      <c r="C306" t="s">
        <v>175</v>
      </c>
      <c r="D306" t="s">
        <v>163</v>
      </c>
      <c r="E306">
        <v>0.45903904189996048</v>
      </c>
      <c r="F306">
        <v>0.26618739836303429</v>
      </c>
      <c r="G306">
        <v>0.27477355973700518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443</v>
      </c>
      <c r="B307" t="s">
        <v>171</v>
      </c>
      <c r="C307" t="s">
        <v>176</v>
      </c>
      <c r="D307" t="s">
        <v>163</v>
      </c>
      <c r="E307">
        <v>0.39998552050087632</v>
      </c>
      <c r="F307">
        <v>0.31901677775035903</v>
      </c>
      <c r="G307">
        <v>0.28099770174876471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443</v>
      </c>
      <c r="B308" t="s">
        <v>152</v>
      </c>
      <c r="C308" t="s">
        <v>169</v>
      </c>
      <c r="D308" t="s">
        <v>59</v>
      </c>
      <c r="E308">
        <v>0.39743898455983168</v>
      </c>
      <c r="F308">
        <v>0.31466376774869798</v>
      </c>
      <c r="G308">
        <v>0.28789724769147018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443</v>
      </c>
      <c r="B309" t="s">
        <v>110</v>
      </c>
      <c r="C309" t="s">
        <v>72</v>
      </c>
      <c r="D309" t="s">
        <v>74</v>
      </c>
      <c r="E309">
        <v>0.3833088221317511</v>
      </c>
      <c r="F309">
        <v>0.33783096658863948</v>
      </c>
      <c r="G309">
        <v>0.27886021127960942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1.3531069500425319E-2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1.3531069500425319E-2</v>
      </c>
      <c r="AM309">
        <f t="shared" si="55"/>
        <v>0</v>
      </c>
      <c r="AN309">
        <f t="shared" si="56"/>
        <v>0</v>
      </c>
      <c r="AO309">
        <f t="shared" si="57"/>
        <v>-1.3531069500425319E-2</v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443</v>
      </c>
      <c r="B310" t="s">
        <v>262</v>
      </c>
      <c r="C310" t="s">
        <v>355</v>
      </c>
      <c r="D310" t="s">
        <v>56</v>
      </c>
      <c r="E310">
        <v>0.30471363292476461</v>
      </c>
      <c r="F310">
        <v>0.42618552288448758</v>
      </c>
      <c r="G310">
        <v>0.26910084419074781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4.8304810099619733E-4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4.8304810099619733E-4</v>
      </c>
      <c r="AM310">
        <f t="shared" si="55"/>
        <v>0</v>
      </c>
      <c r="AN310">
        <f t="shared" si="56"/>
        <v>0</v>
      </c>
      <c r="AO310">
        <f t="shared" si="57"/>
        <v>-4.8304810099619733E-4</v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443</v>
      </c>
      <c r="B311" t="s">
        <v>102</v>
      </c>
      <c r="C311" t="s">
        <v>127</v>
      </c>
      <c r="D311" t="s">
        <v>59</v>
      </c>
      <c r="E311">
        <v>0.38389290058264941</v>
      </c>
      <c r="F311">
        <v>0.3335104276344239</v>
      </c>
      <c r="G311">
        <v>0.28259667178292669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443</v>
      </c>
      <c r="B312" t="s">
        <v>449</v>
      </c>
      <c r="C312" t="s">
        <v>115</v>
      </c>
      <c r="D312" t="s">
        <v>77</v>
      </c>
      <c r="E312">
        <v>0.42727766742554052</v>
      </c>
      <c r="F312">
        <v>0.29633696743044458</v>
      </c>
      <c r="G312">
        <v>0.27638536514401491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443</v>
      </c>
      <c r="B313" t="s">
        <v>144</v>
      </c>
      <c r="C313" t="s">
        <v>410</v>
      </c>
      <c r="D313" t="s">
        <v>77</v>
      </c>
      <c r="E313">
        <v>0.46564239317871581</v>
      </c>
      <c r="F313">
        <v>0.25580344021913842</v>
      </c>
      <c r="G313">
        <v>0.27855416660214588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443</v>
      </c>
      <c r="B314" t="s">
        <v>116</v>
      </c>
      <c r="C314" t="s">
        <v>143</v>
      </c>
      <c r="D314" t="s">
        <v>77</v>
      </c>
      <c r="E314">
        <v>0.42053738782896932</v>
      </c>
      <c r="F314">
        <v>0.30617387961547571</v>
      </c>
      <c r="G314">
        <v>0.27328873255555503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443</v>
      </c>
      <c r="B315" t="s">
        <v>122</v>
      </c>
      <c r="C315" t="s">
        <v>119</v>
      </c>
      <c r="D315" t="s">
        <v>77</v>
      </c>
      <c r="E315">
        <v>0.37138500307846251</v>
      </c>
      <c r="F315">
        <v>0.32857873287739531</v>
      </c>
      <c r="G315">
        <v>0.3000362640441423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443</v>
      </c>
      <c r="B316" t="s">
        <v>112</v>
      </c>
      <c r="C316" t="s">
        <v>129</v>
      </c>
      <c r="D316" t="s">
        <v>74</v>
      </c>
      <c r="E316">
        <v>0.33571503788720158</v>
      </c>
      <c r="F316">
        <v>0.40055285081047792</v>
      </c>
      <c r="G316">
        <v>0.26373211130232038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2.6771180909501702E-4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2.6771180909501702E-4</v>
      </c>
      <c r="AM316">
        <f t="shared" si="55"/>
        <v>0</v>
      </c>
      <c r="AN316">
        <f t="shared" si="56"/>
        <v>0</v>
      </c>
      <c r="AO316">
        <f t="shared" si="57"/>
        <v>-2.6771180909501702E-4</v>
      </c>
      <c r="AP316" t="str">
        <f t="shared" si="58"/>
        <v/>
      </c>
      <c r="AQ316" t="str">
        <f t="shared" si="59"/>
        <v/>
      </c>
    </row>
    <row r="317" spans="1:43" x14ac:dyDescent="0.35">
      <c r="A317" t="s">
        <v>443</v>
      </c>
      <c r="B317" t="s">
        <v>118</v>
      </c>
      <c r="C317" t="s">
        <v>139</v>
      </c>
      <c r="D317" t="s">
        <v>74</v>
      </c>
      <c r="E317">
        <v>0.37982779603710098</v>
      </c>
      <c r="F317">
        <v>0.35630108648564329</v>
      </c>
      <c r="G317">
        <v>0.26387111747725572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443</v>
      </c>
      <c r="B318" t="s">
        <v>132</v>
      </c>
      <c r="C318" t="s">
        <v>153</v>
      </c>
      <c r="D318" t="s">
        <v>74</v>
      </c>
      <c r="E318">
        <v>0.58059314653790872</v>
      </c>
      <c r="F318">
        <v>0.1962419553602559</v>
      </c>
      <c r="G318">
        <v>0.22316489810183529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443</v>
      </c>
      <c r="B319" t="s">
        <v>108</v>
      </c>
      <c r="C319" t="s">
        <v>109</v>
      </c>
      <c r="D319" t="s">
        <v>74</v>
      </c>
      <c r="E319">
        <v>0.38774173390841782</v>
      </c>
      <c r="F319">
        <v>0.35186212081833262</v>
      </c>
      <c r="G319">
        <v>0.26039614527324972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443</v>
      </c>
      <c r="B320" t="s">
        <v>387</v>
      </c>
      <c r="C320" t="s">
        <v>151</v>
      </c>
      <c r="D320" t="s">
        <v>59</v>
      </c>
      <c r="E320">
        <v>0.35289025796953172</v>
      </c>
      <c r="F320">
        <v>0.3738981751144701</v>
      </c>
      <c r="G320">
        <v>0.27321156691599841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443</v>
      </c>
      <c r="B321" t="s">
        <v>409</v>
      </c>
      <c r="C321" t="s">
        <v>137</v>
      </c>
      <c r="D321" t="s">
        <v>59</v>
      </c>
      <c r="E321">
        <v>0.57251822265077756</v>
      </c>
      <c r="F321">
        <v>0.1935087911747822</v>
      </c>
      <c r="G321">
        <v>0.23397298617444021</v>
      </c>
      <c r="H321">
        <v>1.65</v>
      </c>
      <c r="I321">
        <v>5.75</v>
      </c>
      <c r="J321">
        <v>3.45</v>
      </c>
      <c r="K321" t="s">
        <v>49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443</v>
      </c>
      <c r="B322" t="s">
        <v>150</v>
      </c>
      <c r="C322" t="s">
        <v>164</v>
      </c>
      <c r="D322" t="s">
        <v>59</v>
      </c>
      <c r="E322">
        <v>0.28576213341410378</v>
      </c>
      <c r="F322">
        <v>0.44484404846174991</v>
      </c>
      <c r="G322">
        <v>0.26939381812414642</v>
      </c>
      <c r="H322">
        <v>4.05</v>
      </c>
      <c r="I322">
        <v>1.95</v>
      </c>
      <c r="J322">
        <v>3.35</v>
      </c>
      <c r="K322" t="s">
        <v>48</v>
      </c>
      <c r="L322" t="s">
        <v>49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443</v>
      </c>
      <c r="B323" t="s">
        <v>314</v>
      </c>
      <c r="C323" t="s">
        <v>67</v>
      </c>
      <c r="D323" t="s">
        <v>69</v>
      </c>
      <c r="E323">
        <v>0.41627421985930552</v>
      </c>
      <c r="F323">
        <v>0.3112453382689136</v>
      </c>
      <c r="G323">
        <v>0.27248044187178111</v>
      </c>
      <c r="H323">
        <v>2.0499999999999998</v>
      </c>
      <c r="I323">
        <v>3.4</v>
      </c>
      <c r="J323">
        <v>3.15</v>
      </c>
      <c r="K323" t="s">
        <v>49</v>
      </c>
      <c r="L323" t="s">
        <v>49</v>
      </c>
      <c r="M323" t="s">
        <v>49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443</v>
      </c>
      <c r="B324" t="s">
        <v>308</v>
      </c>
      <c r="C324" t="s">
        <v>361</v>
      </c>
      <c r="D324" t="s">
        <v>179</v>
      </c>
      <c r="E324">
        <v>0.49804018988686161</v>
      </c>
      <c r="F324">
        <v>0.25178556594510249</v>
      </c>
      <c r="G324">
        <v>0.25017424416803591</v>
      </c>
      <c r="H324">
        <v>2.02</v>
      </c>
      <c r="I324">
        <v>3.65</v>
      </c>
      <c r="J324">
        <v>3.3</v>
      </c>
      <c r="K324" t="s">
        <v>49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443</v>
      </c>
      <c r="B325" t="s">
        <v>450</v>
      </c>
      <c r="C325" t="s">
        <v>180</v>
      </c>
      <c r="D325" t="s">
        <v>66</v>
      </c>
      <c r="E325">
        <v>0.18124769662645651</v>
      </c>
      <c r="F325">
        <v>0.60514603262010336</v>
      </c>
      <c r="G325">
        <v>0.21360627075344021</v>
      </c>
      <c r="H325">
        <v>6.2</v>
      </c>
      <c r="I325">
        <v>1.57</v>
      </c>
      <c r="J325">
        <v>4</v>
      </c>
      <c r="K325" t="s">
        <v>49</v>
      </c>
      <c r="L325" t="s">
        <v>49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443</v>
      </c>
      <c r="B326" t="s">
        <v>284</v>
      </c>
      <c r="C326" t="s">
        <v>257</v>
      </c>
      <c r="D326" t="s">
        <v>186</v>
      </c>
      <c r="E326">
        <v>0.72359140595738447</v>
      </c>
      <c r="F326">
        <v>0.1100696748985039</v>
      </c>
      <c r="G326">
        <v>0.16633891914411161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443</v>
      </c>
      <c r="B327" t="s">
        <v>258</v>
      </c>
      <c r="C327" t="s">
        <v>251</v>
      </c>
      <c r="D327" t="s">
        <v>186</v>
      </c>
      <c r="E327">
        <v>0.35110829128513082</v>
      </c>
      <c r="F327">
        <v>0.3924738399754541</v>
      </c>
      <c r="G327">
        <v>0.25641786873941519</v>
      </c>
      <c r="H327">
        <v>3.55</v>
      </c>
      <c r="I327">
        <v>1.88</v>
      </c>
      <c r="J327">
        <v>3.85</v>
      </c>
      <c r="K327" t="s">
        <v>49</v>
      </c>
      <c r="L327" t="s">
        <v>49</v>
      </c>
      <c r="M327" t="s">
        <v>48</v>
      </c>
      <c r="N327">
        <v>1</v>
      </c>
      <c r="O327">
        <v>0</v>
      </c>
      <c r="P327">
        <v>0</v>
      </c>
      <c r="Q327">
        <f t="shared" si="60"/>
        <v>3.9060931943699972E-2</v>
      </c>
      <c r="R327">
        <f t="shared" si="61"/>
        <v>0</v>
      </c>
      <c r="S327">
        <f t="shared" si="62"/>
        <v>0</v>
      </c>
      <c r="T327">
        <f t="shared" si="63"/>
        <v>0.13866630840013489</v>
      </c>
      <c r="U327">
        <f t="shared" si="64"/>
        <v>0</v>
      </c>
      <c r="V327">
        <f t="shared" si="65"/>
        <v>0</v>
      </c>
      <c r="AL327">
        <f t="shared" si="66"/>
        <v>3.9060931943699972E-2</v>
      </c>
      <c r="AM327">
        <f t="shared" si="67"/>
        <v>0</v>
      </c>
      <c r="AN327">
        <f t="shared" si="68"/>
        <v>0</v>
      </c>
      <c r="AO327">
        <f t="shared" si="69"/>
        <v>9.9605376456434913E-2</v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443</v>
      </c>
      <c r="B328" t="s">
        <v>197</v>
      </c>
      <c r="C328" t="s">
        <v>401</v>
      </c>
      <c r="D328" t="s">
        <v>41</v>
      </c>
      <c r="E328">
        <v>0.35129826998484442</v>
      </c>
      <c r="F328">
        <v>0.37743954822938092</v>
      </c>
      <c r="G328">
        <v>0.27126218178577471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49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443</v>
      </c>
      <c r="B329" t="s">
        <v>293</v>
      </c>
      <c r="C329" t="s">
        <v>296</v>
      </c>
      <c r="D329" t="s">
        <v>189</v>
      </c>
      <c r="E329">
        <v>0.34815877920242189</v>
      </c>
      <c r="F329">
        <v>0.36364158870713992</v>
      </c>
      <c r="G329">
        <v>0.28819963209043808</v>
      </c>
      <c r="H329">
        <v>2.82</v>
      </c>
      <c r="I329">
        <v>2.5</v>
      </c>
      <c r="J329">
        <v>3.15</v>
      </c>
      <c r="K329" t="s">
        <v>49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443</v>
      </c>
      <c r="B330" t="s">
        <v>200</v>
      </c>
      <c r="C330" t="s">
        <v>359</v>
      </c>
      <c r="D330" t="s">
        <v>84</v>
      </c>
      <c r="E330">
        <v>0.52976841341709902</v>
      </c>
      <c r="F330">
        <v>0.23183206505814219</v>
      </c>
      <c r="G330">
        <v>0.23839952152475871</v>
      </c>
      <c r="H330">
        <v>1.75</v>
      </c>
      <c r="I330">
        <v>4.5</v>
      </c>
      <c r="J330">
        <v>4.05</v>
      </c>
      <c r="K330" t="s">
        <v>49</v>
      </c>
      <c r="L330" t="s">
        <v>49</v>
      </c>
      <c r="M330" t="s">
        <v>49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443</v>
      </c>
      <c r="B331" t="s">
        <v>393</v>
      </c>
      <c r="C331" t="s">
        <v>451</v>
      </c>
      <c r="D331" t="s">
        <v>168</v>
      </c>
      <c r="E331">
        <v>0.30304334605228861</v>
      </c>
      <c r="F331">
        <v>0.37637479573489863</v>
      </c>
      <c r="G331">
        <v>0.32058185821281288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443</v>
      </c>
      <c r="B332" t="s">
        <v>146</v>
      </c>
      <c r="C332" t="s">
        <v>333</v>
      </c>
      <c r="D332" t="s">
        <v>56</v>
      </c>
      <c r="E332">
        <v>0.28814086956076429</v>
      </c>
      <c r="F332">
        <v>0.45711141267842309</v>
      </c>
      <c r="G332">
        <v>0.25474771776081262</v>
      </c>
      <c r="H332">
        <v>3.9</v>
      </c>
      <c r="I332">
        <v>2.0499999999999998</v>
      </c>
      <c r="J332">
        <v>3.45</v>
      </c>
      <c r="K332" t="s">
        <v>49</v>
      </c>
      <c r="L332" t="s">
        <v>49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443</v>
      </c>
      <c r="B333" t="s">
        <v>452</v>
      </c>
      <c r="C333" t="s">
        <v>271</v>
      </c>
      <c r="D333" t="s">
        <v>179</v>
      </c>
      <c r="E333">
        <v>0.10535907731620429</v>
      </c>
      <c r="F333">
        <v>0.76756994760411867</v>
      </c>
      <c r="G333">
        <v>0.12707097507967699</v>
      </c>
      <c r="H333">
        <v>12</v>
      </c>
      <c r="I333">
        <v>1.21</v>
      </c>
      <c r="J333">
        <v>6.5</v>
      </c>
      <c r="K333" t="s">
        <v>49</v>
      </c>
      <c r="L333" t="s">
        <v>49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443</v>
      </c>
      <c r="B334" t="s">
        <v>362</v>
      </c>
      <c r="C334" t="s">
        <v>177</v>
      </c>
      <c r="D334" t="s">
        <v>179</v>
      </c>
      <c r="E334">
        <v>0.35167192818325649</v>
      </c>
      <c r="F334">
        <v>0.40049855240270671</v>
      </c>
      <c r="G334">
        <v>0.24782951941403669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443</v>
      </c>
      <c r="B335" t="s">
        <v>206</v>
      </c>
      <c r="C335" t="s">
        <v>245</v>
      </c>
      <c r="D335" t="s">
        <v>66</v>
      </c>
      <c r="E335">
        <v>0.1689106925269746</v>
      </c>
      <c r="F335">
        <v>0.62775241293049633</v>
      </c>
      <c r="G335">
        <v>0.2033368945425291</v>
      </c>
      <c r="H335">
        <v>7.7</v>
      </c>
      <c r="I335">
        <v>1.45</v>
      </c>
      <c r="J335">
        <v>4.4000000000000004</v>
      </c>
      <c r="K335" t="s">
        <v>49</v>
      </c>
      <c r="L335" t="s">
        <v>49</v>
      </c>
      <c r="M335" t="s">
        <v>48</v>
      </c>
      <c r="N335">
        <v>0</v>
      </c>
      <c r="O335">
        <v>0</v>
      </c>
      <c r="P335">
        <v>1</v>
      </c>
      <c r="Q335">
        <f t="shared" si="60"/>
        <v>5.2536831619107438E-3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5.2536831619107438E-3</v>
      </c>
      <c r="AM335">
        <f t="shared" si="67"/>
        <v>0</v>
      </c>
      <c r="AN335">
        <f t="shared" si="68"/>
        <v>0</v>
      </c>
      <c r="AO335">
        <f t="shared" si="69"/>
        <v>-5.2536831619107438E-3</v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443</v>
      </c>
      <c r="B336" t="s">
        <v>96</v>
      </c>
      <c r="C336" t="s">
        <v>305</v>
      </c>
      <c r="D336" t="s">
        <v>92</v>
      </c>
      <c r="E336">
        <v>0.70513280725642336</v>
      </c>
      <c r="F336">
        <v>0.1172644624554371</v>
      </c>
      <c r="G336">
        <v>0.17760273028813961</v>
      </c>
      <c r="H336">
        <v>1.42</v>
      </c>
      <c r="I336">
        <v>7.25</v>
      </c>
      <c r="J336">
        <v>4.8499999999999996</v>
      </c>
      <c r="K336" t="s">
        <v>49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443</v>
      </c>
      <c r="B337" t="s">
        <v>431</v>
      </c>
      <c r="C337" t="s">
        <v>295</v>
      </c>
      <c r="D337" t="s">
        <v>189</v>
      </c>
      <c r="E337">
        <v>0.70126226056021168</v>
      </c>
      <c r="F337">
        <v>0.11500350154488991</v>
      </c>
      <c r="G337">
        <v>0.1837342378948984</v>
      </c>
      <c r="H337">
        <v>1.42</v>
      </c>
      <c r="I337">
        <v>7</v>
      </c>
      <c r="J337">
        <v>4.9000000000000004</v>
      </c>
      <c r="K337" t="s">
        <v>49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443</v>
      </c>
      <c r="B338" t="s">
        <v>358</v>
      </c>
      <c r="C338" t="s">
        <v>249</v>
      </c>
      <c r="D338" t="s">
        <v>168</v>
      </c>
      <c r="E338">
        <v>0.297282746422662</v>
      </c>
      <c r="F338">
        <v>0.39418560998777191</v>
      </c>
      <c r="G338">
        <v>0.30853164358956597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443</v>
      </c>
      <c r="B339" t="s">
        <v>272</v>
      </c>
      <c r="C339" t="s">
        <v>211</v>
      </c>
      <c r="D339" t="s">
        <v>179</v>
      </c>
      <c r="E339">
        <v>0.66272209643167312</v>
      </c>
      <c r="F339">
        <v>0.1488204158968596</v>
      </c>
      <c r="G339">
        <v>0.18845748767146731</v>
      </c>
      <c r="H339">
        <v>1.62</v>
      </c>
      <c r="I339">
        <v>4.6500000000000004</v>
      </c>
      <c r="J339">
        <v>4.05</v>
      </c>
      <c r="K339" t="s">
        <v>49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5.7501448152491141E-2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5.7501448152491141E-2</v>
      </c>
      <c r="AM339">
        <f t="shared" si="67"/>
        <v>0</v>
      </c>
      <c r="AN339">
        <f t="shared" si="68"/>
        <v>0</v>
      </c>
      <c r="AO339">
        <f t="shared" si="69"/>
        <v>-5.7501448152491141E-2</v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443</v>
      </c>
      <c r="B340" t="s">
        <v>298</v>
      </c>
      <c r="C340" t="s">
        <v>337</v>
      </c>
      <c r="D340" t="s">
        <v>84</v>
      </c>
      <c r="E340">
        <v>0.1820878962864747</v>
      </c>
      <c r="F340">
        <v>0.60821298266055379</v>
      </c>
      <c r="G340">
        <v>0.2096991210529715</v>
      </c>
      <c r="H340">
        <v>4.7</v>
      </c>
      <c r="I340">
        <v>1.78</v>
      </c>
      <c r="J340">
        <v>3.8</v>
      </c>
      <c r="K340" t="s">
        <v>49</v>
      </c>
      <c r="L340" t="s">
        <v>49</v>
      </c>
      <c r="M340" t="s">
        <v>49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4.0784015013831221E-2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4.0784015013831221E-2</v>
      </c>
      <c r="AN340">
        <f t="shared" si="68"/>
        <v>0</v>
      </c>
      <c r="AO340" t="str">
        <f t="shared" si="69"/>
        <v/>
      </c>
      <c r="AP340">
        <f t="shared" si="70"/>
        <v>-4.0784015013831221E-2</v>
      </c>
      <c r="AQ340" t="str">
        <f t="shared" si="71"/>
        <v/>
      </c>
    </row>
    <row r="341" spans="1:43" x14ac:dyDescent="0.35">
      <c r="A341" t="s">
        <v>443</v>
      </c>
      <c r="B341" t="s">
        <v>204</v>
      </c>
      <c r="C341" t="s">
        <v>54</v>
      </c>
      <c r="D341" t="s">
        <v>56</v>
      </c>
      <c r="E341">
        <v>0.69655841800855089</v>
      </c>
      <c r="F341">
        <v>0.1196463964719696</v>
      </c>
      <c r="G341">
        <v>0.1837951855194794</v>
      </c>
      <c r="H341">
        <v>1.6</v>
      </c>
      <c r="I341">
        <v>6</v>
      </c>
      <c r="J341">
        <v>4.1500000000000004</v>
      </c>
      <c r="K341" t="s">
        <v>49</v>
      </c>
      <c r="L341" t="s">
        <v>48</v>
      </c>
      <c r="M341" t="s">
        <v>49</v>
      </c>
      <c r="N341">
        <v>0</v>
      </c>
      <c r="O341">
        <v>0</v>
      </c>
      <c r="P341">
        <v>1</v>
      </c>
      <c r="Q341">
        <f t="shared" si="60"/>
        <v>0.13774055713216982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0.13774055713216982</v>
      </c>
      <c r="AM341">
        <f t="shared" si="67"/>
        <v>0</v>
      </c>
      <c r="AN341">
        <f t="shared" si="68"/>
        <v>0</v>
      </c>
      <c r="AO341">
        <f t="shared" si="69"/>
        <v>-0.13774055713216982</v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443</v>
      </c>
      <c r="B342" t="s">
        <v>65</v>
      </c>
      <c r="C342" t="s">
        <v>273</v>
      </c>
      <c r="D342" t="s">
        <v>66</v>
      </c>
      <c r="E342">
        <v>0.57711721444529984</v>
      </c>
      <c r="F342">
        <v>0.16893940468304</v>
      </c>
      <c r="G342">
        <v>0.25394338087166007</v>
      </c>
      <c r="H342">
        <v>1.7</v>
      </c>
      <c r="I342">
        <v>5.75</v>
      </c>
      <c r="J342">
        <v>3.45</v>
      </c>
      <c r="K342" t="s">
        <v>49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443</v>
      </c>
      <c r="B343" t="s">
        <v>188</v>
      </c>
      <c r="C343" t="s">
        <v>244</v>
      </c>
      <c r="D343" t="s">
        <v>189</v>
      </c>
      <c r="E343">
        <v>0.36562843430039582</v>
      </c>
      <c r="F343">
        <v>0.34321201652348537</v>
      </c>
      <c r="G343">
        <v>0.29115954917611869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49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443</v>
      </c>
      <c r="B344" t="s">
        <v>354</v>
      </c>
      <c r="C344" t="s">
        <v>376</v>
      </c>
      <c r="D344" t="s">
        <v>350</v>
      </c>
      <c r="E344">
        <v>0.62973530248317122</v>
      </c>
      <c r="F344">
        <v>0.1477834233107041</v>
      </c>
      <c r="G344">
        <v>0.22248127420612471</v>
      </c>
      <c r="H344">
        <v>1.65</v>
      </c>
      <c r="I344">
        <v>5.25</v>
      </c>
      <c r="J344">
        <v>3.8</v>
      </c>
      <c r="K344" t="s">
        <v>49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443</v>
      </c>
      <c r="B345" t="s">
        <v>346</v>
      </c>
      <c r="C345" t="s">
        <v>453</v>
      </c>
      <c r="D345" t="s">
        <v>347</v>
      </c>
      <c r="E345">
        <v>0.32455290036625117</v>
      </c>
      <c r="F345">
        <v>0.41157170226830558</v>
      </c>
      <c r="G345">
        <v>0.26387539736544319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454</v>
      </c>
      <c r="B346" t="s">
        <v>255</v>
      </c>
      <c r="C346" t="s">
        <v>40</v>
      </c>
      <c r="D346" t="s">
        <v>41</v>
      </c>
      <c r="E346">
        <v>0.40843747667126451</v>
      </c>
      <c r="F346">
        <v>0.29522197580414761</v>
      </c>
      <c r="G346">
        <v>0.29634054752458799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454</v>
      </c>
      <c r="B347" t="s">
        <v>240</v>
      </c>
      <c r="C347" t="s">
        <v>199</v>
      </c>
      <c r="D347" t="s">
        <v>84</v>
      </c>
      <c r="E347">
        <v>0.35697679180479019</v>
      </c>
      <c r="F347">
        <v>0.36733767482084873</v>
      </c>
      <c r="G347">
        <v>0.27568553337436102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454</v>
      </c>
      <c r="B348" t="s">
        <v>356</v>
      </c>
      <c r="C348" t="s">
        <v>145</v>
      </c>
      <c r="D348" t="s">
        <v>56</v>
      </c>
      <c r="E348">
        <v>0.70588890259806147</v>
      </c>
      <c r="F348">
        <v>0.1141000720397944</v>
      </c>
      <c r="G348">
        <v>0.18001102536214411</v>
      </c>
      <c r="H348">
        <v>1.47</v>
      </c>
      <c r="I348">
        <v>6.75</v>
      </c>
      <c r="J348">
        <v>4.25</v>
      </c>
      <c r="K348" t="s">
        <v>49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2.1045485890653359E-2</v>
      </c>
      <c r="R348">
        <f t="shared" si="61"/>
        <v>0</v>
      </c>
      <c r="S348">
        <f t="shared" si="62"/>
        <v>0</v>
      </c>
      <c r="T348">
        <f t="shared" si="63"/>
        <v>3.0936864259260437E-2</v>
      </c>
      <c r="U348">
        <f t="shared" si="64"/>
        <v>0</v>
      </c>
      <c r="V348">
        <f t="shared" si="65"/>
        <v>0</v>
      </c>
      <c r="AL348">
        <f t="shared" si="66"/>
        <v>2.1045485890653359E-2</v>
      </c>
      <c r="AM348">
        <f t="shared" si="67"/>
        <v>0</v>
      </c>
      <c r="AN348">
        <f t="shared" si="68"/>
        <v>0</v>
      </c>
      <c r="AO348">
        <f t="shared" si="69"/>
        <v>9.8913783686070782E-3</v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454</v>
      </c>
      <c r="B349" t="s">
        <v>301</v>
      </c>
      <c r="C349" t="s">
        <v>423</v>
      </c>
      <c r="D349" t="s">
        <v>189</v>
      </c>
      <c r="E349">
        <v>0.39631010976805492</v>
      </c>
      <c r="F349">
        <v>0.32409605920688961</v>
      </c>
      <c r="G349">
        <v>0.27959383102505558</v>
      </c>
      <c r="H349">
        <v>2.52</v>
      </c>
      <c r="I349">
        <v>2.85</v>
      </c>
      <c r="J349">
        <v>3.15</v>
      </c>
      <c r="K349" t="s">
        <v>49</v>
      </c>
      <c r="L349" t="s">
        <v>48</v>
      </c>
      <c r="M349" t="s">
        <v>49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454</v>
      </c>
      <c r="B350" t="s">
        <v>424</v>
      </c>
      <c r="C350" t="s">
        <v>430</v>
      </c>
      <c r="D350" t="s">
        <v>163</v>
      </c>
      <c r="E350">
        <v>8.5497394181823685E-2</v>
      </c>
      <c r="F350">
        <v>0.80496111546419058</v>
      </c>
      <c r="G350">
        <v>0.1095414903539858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0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0</v>
      </c>
      <c r="AM350">
        <f t="shared" si="67"/>
        <v>0</v>
      </c>
      <c r="AN350">
        <f t="shared" si="68"/>
        <v>0</v>
      </c>
      <c r="AO350" t="str">
        <f t="shared" si="69"/>
        <v/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454</v>
      </c>
      <c r="B351" t="s">
        <v>455</v>
      </c>
      <c r="C351" t="s">
        <v>456</v>
      </c>
      <c r="D351" t="s">
        <v>47</v>
      </c>
      <c r="E351">
        <v>0.60681718101848126</v>
      </c>
      <c r="F351">
        <v>0.17048143023646689</v>
      </c>
      <c r="G351">
        <v>0.22270138874505199</v>
      </c>
      <c r="H351">
        <v>1.55</v>
      </c>
      <c r="I351">
        <v>5.75</v>
      </c>
      <c r="J351">
        <v>4</v>
      </c>
      <c r="K351" t="s">
        <v>49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454</v>
      </c>
      <c r="B352" t="s">
        <v>51</v>
      </c>
      <c r="C352" t="s">
        <v>269</v>
      </c>
      <c r="D352" t="s">
        <v>47</v>
      </c>
      <c r="E352">
        <v>0.44556866823045699</v>
      </c>
      <c r="F352">
        <v>0.2747047755276254</v>
      </c>
      <c r="G352">
        <v>0.27972655624191761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49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454</v>
      </c>
      <c r="B353" t="s">
        <v>268</v>
      </c>
      <c r="C353" t="s">
        <v>45</v>
      </c>
      <c r="D353" t="s">
        <v>47</v>
      </c>
      <c r="E353">
        <v>0.48760599837218438</v>
      </c>
      <c r="F353">
        <v>0.2471511913337523</v>
      </c>
      <c r="G353">
        <v>0.26524281029406332</v>
      </c>
      <c r="H353">
        <v>1.93</v>
      </c>
      <c r="I353">
        <v>3.75</v>
      </c>
      <c r="J353">
        <v>3.35</v>
      </c>
      <c r="K353" t="s">
        <v>49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454</v>
      </c>
      <c r="B354" t="s">
        <v>212</v>
      </c>
      <c r="C354" t="s">
        <v>457</v>
      </c>
      <c r="D354" t="s">
        <v>179</v>
      </c>
      <c r="E354">
        <v>0.36386391749768482</v>
      </c>
      <c r="F354">
        <v>0.38084329079552848</v>
      </c>
      <c r="G354">
        <v>0.25529279170678681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2.1556480993317972E-2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2.1556480993317972E-2</v>
      </c>
      <c r="AM354">
        <f t="shared" si="67"/>
        <v>0</v>
      </c>
      <c r="AN354">
        <f t="shared" si="68"/>
        <v>0</v>
      </c>
      <c r="AO354">
        <f t="shared" si="69"/>
        <v>-2.1556480993317972E-2</v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454</v>
      </c>
      <c r="B355" t="s">
        <v>238</v>
      </c>
      <c r="C355" t="s">
        <v>380</v>
      </c>
      <c r="D355" t="s">
        <v>168</v>
      </c>
      <c r="E355">
        <v>0.36402591911165122</v>
      </c>
      <c r="F355">
        <v>0.31179425040171388</v>
      </c>
      <c r="G355">
        <v>0.32417983048663501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49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454</v>
      </c>
      <c r="B356" t="s">
        <v>275</v>
      </c>
      <c r="C356" t="s">
        <v>278</v>
      </c>
      <c r="D356" t="s">
        <v>41</v>
      </c>
      <c r="E356">
        <v>0.3604932146930076</v>
      </c>
      <c r="F356">
        <v>0.35469303319295431</v>
      </c>
      <c r="G356">
        <v>0.28481375211403831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454</v>
      </c>
      <c r="B357" t="s">
        <v>256</v>
      </c>
      <c r="C357" t="s">
        <v>61</v>
      </c>
      <c r="D357" t="s">
        <v>41</v>
      </c>
      <c r="E357">
        <v>0.33512974782379928</v>
      </c>
      <c r="F357">
        <v>0.3878526926599386</v>
      </c>
      <c r="G357">
        <v>0.27701755951626222</v>
      </c>
      <c r="H357">
        <v>2.95</v>
      </c>
      <c r="I357">
        <v>2.3199999999999998</v>
      </c>
      <c r="J357">
        <v>3.2</v>
      </c>
      <c r="K357" t="s">
        <v>48</v>
      </c>
      <c r="L357" t="s">
        <v>49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454</v>
      </c>
      <c r="B358" t="s">
        <v>437</v>
      </c>
      <c r="C358" t="s">
        <v>420</v>
      </c>
      <c r="D358" t="s">
        <v>404</v>
      </c>
      <c r="E358">
        <v>0.43716546918149979</v>
      </c>
      <c r="F358">
        <v>0.30390571823198659</v>
      </c>
      <c r="G358">
        <v>0.25892881258651362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454</v>
      </c>
      <c r="B359" t="s">
        <v>246</v>
      </c>
      <c r="C359" t="s">
        <v>321</v>
      </c>
      <c r="D359" t="s">
        <v>66</v>
      </c>
      <c r="E359">
        <v>0.65150729613026881</v>
      </c>
      <c r="F359">
        <v>0.13450812569575041</v>
      </c>
      <c r="G359">
        <v>0.21398457817398081</v>
      </c>
      <c r="H359">
        <v>1.5</v>
      </c>
      <c r="I359">
        <v>7.5</v>
      </c>
      <c r="J359">
        <v>4.1500000000000004</v>
      </c>
      <c r="K359" t="s">
        <v>49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454</v>
      </c>
      <c r="B360" t="s">
        <v>435</v>
      </c>
      <c r="C360" t="s">
        <v>407</v>
      </c>
      <c r="D360" t="s">
        <v>404</v>
      </c>
      <c r="E360">
        <v>0.45140393821997088</v>
      </c>
      <c r="F360">
        <v>0.28820066343140449</v>
      </c>
      <c r="G360">
        <v>0.26039539834862457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454</v>
      </c>
      <c r="B361" t="s">
        <v>187</v>
      </c>
      <c r="C361" t="s">
        <v>330</v>
      </c>
      <c r="D361" t="s">
        <v>189</v>
      </c>
      <c r="E361">
        <v>0.52115617125526903</v>
      </c>
      <c r="F361">
        <v>0.2229082004998387</v>
      </c>
      <c r="G361">
        <v>0.2559356282448923</v>
      </c>
      <c r="H361">
        <v>1.72</v>
      </c>
      <c r="I361">
        <v>4.8499999999999996</v>
      </c>
      <c r="J361">
        <v>3.6</v>
      </c>
      <c r="K361" t="s">
        <v>49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454</v>
      </c>
      <c r="B362" t="s">
        <v>136</v>
      </c>
      <c r="C362" t="s">
        <v>299</v>
      </c>
      <c r="D362" t="s">
        <v>56</v>
      </c>
      <c r="E362">
        <v>0.31964287550967763</v>
      </c>
      <c r="F362">
        <v>0.41798567497791927</v>
      </c>
      <c r="G362">
        <v>0.26237144951240321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5.946915881929582E-3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5.946915881929582E-3</v>
      </c>
      <c r="AM362">
        <f t="shared" si="67"/>
        <v>0</v>
      </c>
      <c r="AN362">
        <f t="shared" si="68"/>
        <v>0</v>
      </c>
      <c r="AO362">
        <f t="shared" si="69"/>
        <v>-5.946915881929582E-3</v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454</v>
      </c>
      <c r="B363" t="s">
        <v>260</v>
      </c>
      <c r="C363" t="s">
        <v>360</v>
      </c>
      <c r="D363" t="s">
        <v>84</v>
      </c>
      <c r="E363">
        <v>0.40479314396569482</v>
      </c>
      <c r="F363">
        <v>0.30826117349353838</v>
      </c>
      <c r="G363">
        <v>0.2869456825407668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49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454</v>
      </c>
      <c r="B364" t="s">
        <v>263</v>
      </c>
      <c r="C364" t="s">
        <v>291</v>
      </c>
      <c r="D364" t="s">
        <v>189</v>
      </c>
      <c r="E364">
        <v>0.38398427092626591</v>
      </c>
      <c r="F364">
        <v>0.31777211305481518</v>
      </c>
      <c r="G364">
        <v>0.29824361601891891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49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454</v>
      </c>
      <c r="B365" t="s">
        <v>83</v>
      </c>
      <c r="C365" t="s">
        <v>297</v>
      </c>
      <c r="D365" t="s">
        <v>84</v>
      </c>
      <c r="E365">
        <v>0.80408939824024606</v>
      </c>
      <c r="F365">
        <v>6.5140898325819471E-2</v>
      </c>
      <c r="G365">
        <v>0.1307697034339344</v>
      </c>
      <c r="H365">
        <v>1.22</v>
      </c>
      <c r="I365">
        <v>12.5</v>
      </c>
      <c r="J365">
        <v>6.75</v>
      </c>
      <c r="K365" t="s">
        <v>49</v>
      </c>
      <c r="L365" t="s">
        <v>49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454</v>
      </c>
      <c r="B366" t="s">
        <v>292</v>
      </c>
      <c r="C366" t="s">
        <v>366</v>
      </c>
      <c r="D366" t="s">
        <v>189</v>
      </c>
      <c r="E366">
        <v>0.14695679595622491</v>
      </c>
      <c r="F366">
        <v>0.67751347663957961</v>
      </c>
      <c r="G366">
        <v>0.17552972740419559</v>
      </c>
      <c r="H366">
        <v>7.75</v>
      </c>
      <c r="I366">
        <v>1.39</v>
      </c>
      <c r="J366">
        <v>4.75</v>
      </c>
      <c r="K366" t="s">
        <v>48</v>
      </c>
      <c r="L366" t="s">
        <v>49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454</v>
      </c>
      <c r="B367" t="s">
        <v>264</v>
      </c>
      <c r="C367" t="s">
        <v>302</v>
      </c>
      <c r="D367" t="s">
        <v>189</v>
      </c>
      <c r="E367">
        <v>0.42883824995302328</v>
      </c>
      <c r="F367">
        <v>0.27763616220534609</v>
      </c>
      <c r="G367">
        <v>0.29352558784163058</v>
      </c>
      <c r="H367">
        <v>2.2200000000000002</v>
      </c>
      <c r="I367">
        <v>3.4</v>
      </c>
      <c r="J367">
        <v>3.05</v>
      </c>
      <c r="K367" t="s">
        <v>49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454</v>
      </c>
      <c r="B368" t="s">
        <v>98</v>
      </c>
      <c r="C368" t="s">
        <v>93</v>
      </c>
      <c r="D368" t="s">
        <v>92</v>
      </c>
      <c r="E368">
        <v>0.34860779168147282</v>
      </c>
      <c r="F368">
        <v>0.39839556627902528</v>
      </c>
      <c r="G368">
        <v>0.25299664203950201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454</v>
      </c>
      <c r="B369" t="s">
        <v>403</v>
      </c>
      <c r="C369" t="s">
        <v>428</v>
      </c>
      <c r="D369" t="s">
        <v>404</v>
      </c>
      <c r="E369">
        <v>0.18564375163629429</v>
      </c>
      <c r="F369">
        <v>0.6095265931298457</v>
      </c>
      <c r="G369">
        <v>0.20482965523385999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454</v>
      </c>
      <c r="B370" t="s">
        <v>309</v>
      </c>
      <c r="C370" t="s">
        <v>320</v>
      </c>
      <c r="D370" t="s">
        <v>236</v>
      </c>
      <c r="E370">
        <v>0.71068584142835778</v>
      </c>
      <c r="F370">
        <v>0.1157229377775625</v>
      </c>
      <c r="G370">
        <v>0.1735912207940796</v>
      </c>
      <c r="H370">
        <v>1.38</v>
      </c>
      <c r="I370">
        <v>4.9000000000000004</v>
      </c>
      <c r="J370">
        <v>4</v>
      </c>
      <c r="K370" t="s">
        <v>49</v>
      </c>
      <c r="L370" t="s">
        <v>49</v>
      </c>
      <c r="M370" t="s">
        <v>49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454</v>
      </c>
      <c r="B371" t="s">
        <v>202</v>
      </c>
      <c r="C371" t="s">
        <v>458</v>
      </c>
      <c r="D371" t="s">
        <v>168</v>
      </c>
      <c r="E371">
        <v>0.3681661183081017</v>
      </c>
      <c r="F371">
        <v>0.30073659309295692</v>
      </c>
      <c r="G371">
        <v>0.33109728859894139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49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454</v>
      </c>
      <c r="B372" t="s">
        <v>242</v>
      </c>
      <c r="C372" t="s">
        <v>307</v>
      </c>
      <c r="D372" t="s">
        <v>179</v>
      </c>
      <c r="E372">
        <v>0.5811960014980162</v>
      </c>
      <c r="F372">
        <v>0.20104752565326639</v>
      </c>
      <c r="G372">
        <v>0.21775647284871741</v>
      </c>
      <c r="H372">
        <v>1.75</v>
      </c>
      <c r="I372">
        <v>4.1500000000000004</v>
      </c>
      <c r="J372">
        <v>3.8</v>
      </c>
      <c r="K372" t="s">
        <v>49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454</v>
      </c>
      <c r="B373" t="s">
        <v>368</v>
      </c>
      <c r="C373" t="s">
        <v>205</v>
      </c>
      <c r="D373" t="s">
        <v>66</v>
      </c>
      <c r="E373">
        <v>0.46064251526098232</v>
      </c>
      <c r="F373">
        <v>0.25642061863249838</v>
      </c>
      <c r="G373">
        <v>0.28293686610651941</v>
      </c>
      <c r="H373">
        <v>2.12</v>
      </c>
      <c r="I373">
        <v>3.5</v>
      </c>
      <c r="J373">
        <v>3.3</v>
      </c>
      <c r="K373" t="s">
        <v>49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454</v>
      </c>
      <c r="B374" t="s">
        <v>365</v>
      </c>
      <c r="C374" t="s">
        <v>329</v>
      </c>
      <c r="D374" t="s">
        <v>189</v>
      </c>
      <c r="E374">
        <v>0.23024988846997579</v>
      </c>
      <c r="F374">
        <v>0.52340891625851171</v>
      </c>
      <c r="G374">
        <v>0.24634119527151249</v>
      </c>
      <c r="H374">
        <v>4.7</v>
      </c>
      <c r="I374">
        <v>1.78</v>
      </c>
      <c r="J374">
        <v>3.45</v>
      </c>
      <c r="K374" t="s">
        <v>49</v>
      </c>
      <c r="L374" t="s">
        <v>49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454</v>
      </c>
      <c r="B375" t="s">
        <v>331</v>
      </c>
      <c r="C375" t="s">
        <v>419</v>
      </c>
      <c r="D375" t="s">
        <v>41</v>
      </c>
      <c r="E375">
        <v>0.68914427631353592</v>
      </c>
      <c r="F375">
        <v>0.12521932535243649</v>
      </c>
      <c r="G375">
        <v>0.18563639833402759</v>
      </c>
      <c r="H375">
        <v>1.5</v>
      </c>
      <c r="I375">
        <v>6</v>
      </c>
      <c r="J375">
        <v>4.55</v>
      </c>
      <c r="K375" t="s">
        <v>49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5.3311853259855324E-3</v>
      </c>
      <c r="R375">
        <f t="shared" si="61"/>
        <v>0</v>
      </c>
      <c r="S375">
        <f t="shared" si="62"/>
        <v>0</v>
      </c>
      <c r="T375">
        <f t="shared" si="63"/>
        <v>7.9967779889782986E-3</v>
      </c>
      <c r="U375">
        <f t="shared" si="64"/>
        <v>0</v>
      </c>
      <c r="V375">
        <f t="shared" si="65"/>
        <v>0</v>
      </c>
      <c r="AL375">
        <f t="shared" si="66"/>
        <v>5.3311853259855324E-3</v>
      </c>
      <c r="AM375">
        <f t="shared" si="67"/>
        <v>0</v>
      </c>
      <c r="AN375">
        <f t="shared" si="68"/>
        <v>0</v>
      </c>
      <c r="AO375">
        <f t="shared" si="69"/>
        <v>2.6655926629927662E-3</v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454</v>
      </c>
      <c r="B376" t="s">
        <v>334</v>
      </c>
      <c r="C376" t="s">
        <v>105</v>
      </c>
      <c r="D376" t="s">
        <v>56</v>
      </c>
      <c r="E376">
        <v>0.30474689500957991</v>
      </c>
      <c r="F376">
        <v>0.44142508234168443</v>
      </c>
      <c r="G376">
        <v>0.25382802264873572</v>
      </c>
      <c r="H376">
        <v>3.7</v>
      </c>
      <c r="I376">
        <v>2.14</v>
      </c>
      <c r="J376">
        <v>3.81</v>
      </c>
      <c r="K376" t="s">
        <v>49</v>
      </c>
      <c r="L376" t="s">
        <v>49</v>
      </c>
      <c r="M376" t="s">
        <v>49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454</v>
      </c>
      <c r="B377" t="s">
        <v>338</v>
      </c>
      <c r="C377" t="s">
        <v>82</v>
      </c>
      <c r="D377" t="s">
        <v>84</v>
      </c>
      <c r="E377">
        <v>0.28608482454205542</v>
      </c>
      <c r="F377">
        <v>0.44395989191407059</v>
      </c>
      <c r="G377">
        <v>0.2699552835438741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49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454</v>
      </c>
      <c r="B378" t="s">
        <v>408</v>
      </c>
      <c r="C378" t="s">
        <v>421</v>
      </c>
      <c r="D378" t="s">
        <v>404</v>
      </c>
      <c r="E378">
        <v>0.68603447469556467</v>
      </c>
      <c r="F378">
        <v>0.13217206731733641</v>
      </c>
      <c r="G378">
        <v>0.18179345798709889</v>
      </c>
      <c r="H378">
        <v>1.44</v>
      </c>
      <c r="I378">
        <v>6</v>
      </c>
      <c r="J378">
        <v>4.25</v>
      </c>
      <c r="K378" t="s">
        <v>49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454</v>
      </c>
      <c r="B379" t="s">
        <v>306</v>
      </c>
      <c r="C379" t="s">
        <v>99</v>
      </c>
      <c r="D379" t="s">
        <v>92</v>
      </c>
      <c r="E379">
        <v>0.31970635371241091</v>
      </c>
      <c r="F379">
        <v>0.41399726340776222</v>
      </c>
      <c r="G379">
        <v>0.26629638287982688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454</v>
      </c>
      <c r="B380" t="s">
        <v>250</v>
      </c>
      <c r="C380" t="s">
        <v>339</v>
      </c>
      <c r="D380" t="s">
        <v>168</v>
      </c>
      <c r="E380">
        <v>0.32811577918989071</v>
      </c>
      <c r="F380">
        <v>0.36407509742282862</v>
      </c>
      <c r="G380">
        <v>0.30780912338728073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49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454</v>
      </c>
      <c r="B381" t="s">
        <v>178</v>
      </c>
      <c r="C381" t="s">
        <v>341</v>
      </c>
      <c r="D381" t="s">
        <v>179</v>
      </c>
      <c r="E381">
        <v>0.42084350866189141</v>
      </c>
      <c r="F381">
        <v>0.32125343085359548</v>
      </c>
      <c r="G381">
        <v>0.25790306048451311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49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454</v>
      </c>
      <c r="B382" t="s">
        <v>312</v>
      </c>
      <c r="C382" t="s">
        <v>357</v>
      </c>
      <c r="D382" t="s">
        <v>168</v>
      </c>
      <c r="E382">
        <v>0.5015943881369912</v>
      </c>
      <c r="F382">
        <v>0.20370121220646351</v>
      </c>
      <c r="G382">
        <v>0.29470439965654532</v>
      </c>
      <c r="H382">
        <v>1.82</v>
      </c>
      <c r="I382">
        <v>4.95</v>
      </c>
      <c r="J382">
        <v>3.1</v>
      </c>
      <c r="K382" t="s">
        <v>49</v>
      </c>
      <c r="L382" t="s">
        <v>48</v>
      </c>
      <c r="M382" t="s">
        <v>49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454</v>
      </c>
      <c r="B383" t="s">
        <v>395</v>
      </c>
      <c r="C383" t="s">
        <v>64</v>
      </c>
      <c r="D383" t="s">
        <v>66</v>
      </c>
      <c r="E383">
        <v>0.3659876224058497</v>
      </c>
      <c r="F383">
        <v>0.32689155673856368</v>
      </c>
      <c r="G383">
        <v>0.30712082085558651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454</v>
      </c>
      <c r="B384" t="s">
        <v>459</v>
      </c>
      <c r="C384" t="s">
        <v>460</v>
      </c>
      <c r="D384" t="s">
        <v>347</v>
      </c>
      <c r="E384">
        <v>0.43704496367300522</v>
      </c>
      <c r="F384">
        <v>0.29605634504632589</v>
      </c>
      <c r="G384">
        <v>0.26689869128066879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454</v>
      </c>
      <c r="B385" t="s">
        <v>438</v>
      </c>
      <c r="C385" t="s">
        <v>427</v>
      </c>
      <c r="D385" t="s">
        <v>404</v>
      </c>
      <c r="E385">
        <v>0.4853278925731811</v>
      </c>
      <c r="F385">
        <v>0.2709502280361834</v>
      </c>
      <c r="G385">
        <v>0.2437218793906355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N385">
        <v>0</v>
      </c>
      <c r="O385">
        <v>0</v>
      </c>
      <c r="P385">
        <v>1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454</v>
      </c>
      <c r="B386" t="s">
        <v>106</v>
      </c>
      <c r="C386" t="s">
        <v>261</v>
      </c>
      <c r="D386" t="s">
        <v>56</v>
      </c>
      <c r="E386">
        <v>0.1624495854828196</v>
      </c>
      <c r="F386">
        <v>0.65044031378679479</v>
      </c>
      <c r="G386">
        <v>0.1871101007303855</v>
      </c>
      <c r="H386">
        <v>7</v>
      </c>
      <c r="I386">
        <v>1.47</v>
      </c>
      <c r="J386">
        <v>4.3</v>
      </c>
      <c r="K386" t="s">
        <v>48</v>
      </c>
      <c r="L386" t="s">
        <v>49</v>
      </c>
      <c r="M386" t="s">
        <v>48</v>
      </c>
      <c r="N386">
        <v>0</v>
      </c>
      <c r="O386">
        <v>1</v>
      </c>
      <c r="P386">
        <v>0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454</v>
      </c>
      <c r="B387" t="s">
        <v>340</v>
      </c>
      <c r="C387" t="s">
        <v>392</v>
      </c>
      <c r="D387" t="s">
        <v>168</v>
      </c>
      <c r="E387">
        <v>0.46439510460320099</v>
      </c>
      <c r="F387">
        <v>0.221594724415863</v>
      </c>
      <c r="G387">
        <v>0.31401017098093609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49</v>
      </c>
      <c r="N387">
        <v>0</v>
      </c>
      <c r="O387">
        <v>1</v>
      </c>
      <c r="P387">
        <v>0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454</v>
      </c>
      <c r="B388" t="s">
        <v>290</v>
      </c>
      <c r="C388" t="s">
        <v>287</v>
      </c>
      <c r="D388" t="s">
        <v>84</v>
      </c>
      <c r="E388">
        <v>0.75107680269350785</v>
      </c>
      <c r="F388">
        <v>9.209781981519663E-2</v>
      </c>
      <c r="G388">
        <v>0.15682537749129541</v>
      </c>
      <c r="H388">
        <v>1.36</v>
      </c>
      <c r="I388">
        <v>7.75</v>
      </c>
      <c r="J388">
        <v>5.25</v>
      </c>
      <c r="K388" t="s">
        <v>49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7.9041722145047899E-3</v>
      </c>
      <c r="R388">
        <f t="shared" si="73"/>
        <v>0</v>
      </c>
      <c r="S388">
        <f t="shared" si="74"/>
        <v>0</v>
      </c>
      <c r="T388">
        <f t="shared" si="75"/>
        <v>1.0749674211726516E-2</v>
      </c>
      <c r="U388">
        <f t="shared" si="76"/>
        <v>0</v>
      </c>
      <c r="V388">
        <f t="shared" si="77"/>
        <v>0</v>
      </c>
      <c r="AL388">
        <f t="shared" si="78"/>
        <v>7.9041722145047899E-3</v>
      </c>
      <c r="AM388">
        <f t="shared" si="79"/>
        <v>0</v>
      </c>
      <c r="AN388">
        <f t="shared" si="80"/>
        <v>0</v>
      </c>
      <c r="AO388">
        <f t="shared" si="81"/>
        <v>2.8455019972217256E-3</v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454</v>
      </c>
      <c r="B389" t="s">
        <v>342</v>
      </c>
      <c r="C389" t="s">
        <v>209</v>
      </c>
      <c r="D389" t="s">
        <v>179</v>
      </c>
      <c r="E389">
        <v>0.62924141848052428</v>
      </c>
      <c r="F389">
        <v>0.16458024501088689</v>
      </c>
      <c r="G389">
        <v>0.2061783365085888</v>
      </c>
      <c r="H389">
        <v>1.65</v>
      </c>
      <c r="I389">
        <v>4.5999999999999996</v>
      </c>
      <c r="J389">
        <v>3.95</v>
      </c>
      <c r="K389" t="s">
        <v>49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454</v>
      </c>
      <c r="B390" t="s">
        <v>160</v>
      </c>
      <c r="C390" t="s">
        <v>70</v>
      </c>
      <c r="D390" t="s">
        <v>69</v>
      </c>
      <c r="E390">
        <v>0.37458317916873718</v>
      </c>
      <c r="F390">
        <v>0.33773987116280341</v>
      </c>
      <c r="G390">
        <v>0.28767694966845941</v>
      </c>
      <c r="H390">
        <v>2.37</v>
      </c>
      <c r="I390">
        <v>2.95</v>
      </c>
      <c r="J390">
        <v>2.92</v>
      </c>
      <c r="K390" t="s">
        <v>49</v>
      </c>
      <c r="L390" t="s">
        <v>49</v>
      </c>
      <c r="M390" t="s">
        <v>49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454</v>
      </c>
      <c r="B391" t="s">
        <v>243</v>
      </c>
      <c r="C391" t="s">
        <v>294</v>
      </c>
      <c r="D391" t="s">
        <v>189</v>
      </c>
      <c r="E391">
        <v>0.16486366503833791</v>
      </c>
      <c r="F391">
        <v>0.64282608025763144</v>
      </c>
      <c r="G391">
        <v>0.19231025470403071</v>
      </c>
      <c r="H391">
        <v>6.5</v>
      </c>
      <c r="I391">
        <v>1.44</v>
      </c>
      <c r="J391">
        <v>4.8</v>
      </c>
      <c r="K391" t="s">
        <v>48</v>
      </c>
      <c r="L391" t="s">
        <v>49</v>
      </c>
      <c r="M391" t="s">
        <v>48</v>
      </c>
      <c r="N391">
        <v>0</v>
      </c>
      <c r="O391">
        <v>1</v>
      </c>
      <c r="P391">
        <v>0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454</v>
      </c>
      <c r="B392" t="s">
        <v>394</v>
      </c>
      <c r="C392" t="s">
        <v>367</v>
      </c>
      <c r="D392" t="s">
        <v>66</v>
      </c>
      <c r="E392">
        <v>0.18028414228096179</v>
      </c>
      <c r="F392">
        <v>0.61970752449386357</v>
      </c>
      <c r="G392">
        <v>0.20000833322517461</v>
      </c>
      <c r="H392">
        <v>6</v>
      </c>
      <c r="I392">
        <v>1.52</v>
      </c>
      <c r="J392">
        <v>4.5</v>
      </c>
      <c r="K392" t="s">
        <v>48</v>
      </c>
      <c r="L392" t="s">
        <v>49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454</v>
      </c>
      <c r="B393" t="s">
        <v>389</v>
      </c>
      <c r="C393" t="s">
        <v>382</v>
      </c>
      <c r="D393" t="s">
        <v>28</v>
      </c>
      <c r="E393">
        <v>0.26872056046025239</v>
      </c>
      <c r="F393">
        <v>0.47842907335396229</v>
      </c>
      <c r="G393">
        <v>0.25285036618578521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49</v>
      </c>
      <c r="Q393">
        <f t="shared" si="72"/>
        <v>0</v>
      </c>
      <c r="R393">
        <f t="shared" si="73"/>
        <v>0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454</v>
      </c>
      <c r="B394" t="s">
        <v>372</v>
      </c>
      <c r="C394" t="s">
        <v>399</v>
      </c>
      <c r="D394" t="s">
        <v>350</v>
      </c>
      <c r="E394">
        <v>0.26257974884214241</v>
      </c>
      <c r="F394">
        <v>0.47684553856070661</v>
      </c>
      <c r="G394">
        <v>0.26057471259715098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49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461</v>
      </c>
      <c r="B395" t="s">
        <v>418</v>
      </c>
      <c r="C395" t="s">
        <v>276</v>
      </c>
      <c r="D395" t="s">
        <v>41</v>
      </c>
      <c r="E395">
        <v>0.4056342016908081</v>
      </c>
      <c r="F395">
        <v>0.28350439056394572</v>
      </c>
      <c r="G395">
        <v>0.31086140774524629</v>
      </c>
      <c r="H395">
        <v>2.2200000000000002</v>
      </c>
      <c r="I395">
        <v>3.15</v>
      </c>
      <c r="J395">
        <v>3.2</v>
      </c>
      <c r="K395" t="s">
        <v>49</v>
      </c>
      <c r="L395" t="s">
        <v>48</v>
      </c>
      <c r="M395" t="s">
        <v>49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461</v>
      </c>
      <c r="B396" t="s">
        <v>433</v>
      </c>
      <c r="C396" t="s">
        <v>332</v>
      </c>
      <c r="D396" t="s">
        <v>41</v>
      </c>
      <c r="E396">
        <v>0.29993947270624571</v>
      </c>
      <c r="F396">
        <v>0.39704658311687618</v>
      </c>
      <c r="G396">
        <v>0.3030139441768781</v>
      </c>
      <c r="H396">
        <v>3.25</v>
      </c>
      <c r="I396">
        <v>2.1800000000000002</v>
      </c>
      <c r="J396">
        <v>3.3</v>
      </c>
      <c r="K396" t="s">
        <v>48</v>
      </c>
      <c r="L396" t="s">
        <v>49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461</v>
      </c>
      <c r="B397" t="s">
        <v>229</v>
      </c>
      <c r="C397" t="s">
        <v>388</v>
      </c>
      <c r="D397" t="s">
        <v>28</v>
      </c>
      <c r="E397">
        <v>0.33762438806369888</v>
      </c>
      <c r="F397">
        <v>0.34821261955536292</v>
      </c>
      <c r="G397">
        <v>0.31416299238093831</v>
      </c>
      <c r="H397">
        <v>2.35</v>
      </c>
      <c r="I397">
        <v>3.2</v>
      </c>
      <c r="J397">
        <v>3.2</v>
      </c>
      <c r="K397" t="s">
        <v>49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461</v>
      </c>
      <c r="B398" t="s">
        <v>402</v>
      </c>
      <c r="C398" t="s">
        <v>434</v>
      </c>
      <c r="D398" t="s">
        <v>404</v>
      </c>
      <c r="E398">
        <v>0.22201825633314731</v>
      </c>
      <c r="F398">
        <v>0.52841027336733914</v>
      </c>
      <c r="G398">
        <v>0.24957147029951349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5">
      <c r="A399" t="s">
        <v>461</v>
      </c>
      <c r="B399" t="s">
        <v>462</v>
      </c>
      <c r="C399" t="s">
        <v>201</v>
      </c>
      <c r="D399" t="s">
        <v>168</v>
      </c>
      <c r="E399">
        <v>0.35030414748871502</v>
      </c>
      <c r="F399">
        <v>0.307070788668109</v>
      </c>
      <c r="G399">
        <v>0.34262506384317609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49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461</v>
      </c>
      <c r="B400" t="s">
        <v>316</v>
      </c>
      <c r="C400" t="s">
        <v>378</v>
      </c>
      <c r="D400" t="s">
        <v>28</v>
      </c>
      <c r="E400">
        <v>0.31749297660893522</v>
      </c>
      <c r="F400">
        <v>0.36177840567241037</v>
      </c>
      <c r="G400">
        <v>0.32072861771865441</v>
      </c>
      <c r="H400">
        <v>2.5499999999999998</v>
      </c>
      <c r="I400">
        <v>2.95</v>
      </c>
      <c r="J400">
        <v>3.05</v>
      </c>
      <c r="K400" t="s">
        <v>48</v>
      </c>
      <c r="L400" t="s">
        <v>48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461</v>
      </c>
      <c r="B401" t="s">
        <v>397</v>
      </c>
      <c r="C401" t="s">
        <v>183</v>
      </c>
      <c r="D401" t="s">
        <v>28</v>
      </c>
      <c r="E401">
        <v>0.76245114708889017</v>
      </c>
      <c r="F401">
        <v>8.0352265352963137E-2</v>
      </c>
      <c r="G401">
        <v>0.15719658755814681</v>
      </c>
      <c r="H401">
        <v>1.28</v>
      </c>
      <c r="I401">
        <v>10.25</v>
      </c>
      <c r="J401">
        <v>6</v>
      </c>
      <c r="K401" t="s">
        <v>49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461</v>
      </c>
      <c r="B402" t="s">
        <v>463</v>
      </c>
      <c r="C402" t="s">
        <v>52</v>
      </c>
      <c r="D402" t="s">
        <v>47</v>
      </c>
      <c r="E402">
        <v>0.39651978077660571</v>
      </c>
      <c r="F402">
        <v>0.29397406252178598</v>
      </c>
      <c r="G402">
        <v>0.30950615670160841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49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461</v>
      </c>
      <c r="B403" t="s">
        <v>300</v>
      </c>
      <c r="C403" t="s">
        <v>135</v>
      </c>
      <c r="D403" t="s">
        <v>56</v>
      </c>
      <c r="E403">
        <v>0.51420780127333432</v>
      </c>
      <c r="F403">
        <v>0.22901058207858471</v>
      </c>
      <c r="G403">
        <v>0.25678161664808091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461</v>
      </c>
      <c r="B404" t="s">
        <v>322</v>
      </c>
      <c r="C404" t="s">
        <v>344</v>
      </c>
      <c r="D404" t="s">
        <v>66</v>
      </c>
      <c r="E404">
        <v>0.60249644386793444</v>
      </c>
      <c r="F404">
        <v>0.14501337137487519</v>
      </c>
      <c r="G404">
        <v>0.25249018475719032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461</v>
      </c>
      <c r="B405" t="s">
        <v>381</v>
      </c>
      <c r="C405" t="s">
        <v>311</v>
      </c>
      <c r="D405" t="s">
        <v>168</v>
      </c>
      <c r="E405">
        <v>0.22333706821567961</v>
      </c>
      <c r="F405">
        <v>0.50468052293715882</v>
      </c>
      <c r="G405">
        <v>0.27198240884716152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49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461</v>
      </c>
      <c r="B406" t="s">
        <v>379</v>
      </c>
      <c r="C406" t="s">
        <v>315</v>
      </c>
      <c r="D406" t="s">
        <v>28</v>
      </c>
      <c r="E406">
        <v>0.27994412626238918</v>
      </c>
      <c r="F406">
        <v>0.41897418506281292</v>
      </c>
      <c r="G406">
        <v>0.30108168867479812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461</v>
      </c>
      <c r="B407" t="s">
        <v>406</v>
      </c>
      <c r="C407" t="s">
        <v>352</v>
      </c>
      <c r="D407" t="s">
        <v>350</v>
      </c>
      <c r="E407">
        <v>0.21024104027470381</v>
      </c>
      <c r="F407">
        <v>0.5374079975228323</v>
      </c>
      <c r="G407">
        <v>0.25235096220246389</v>
      </c>
      <c r="H407">
        <v>5.9</v>
      </c>
      <c r="I407">
        <v>1.55</v>
      </c>
      <c r="J407">
        <v>4.05</v>
      </c>
      <c r="K407" t="s">
        <v>49</v>
      </c>
      <c r="L407" t="s">
        <v>49</v>
      </c>
      <c r="M407" t="s">
        <v>48</v>
      </c>
      <c r="N407">
        <v>0</v>
      </c>
      <c r="O407">
        <v>1</v>
      </c>
      <c r="P407">
        <v>0</v>
      </c>
      <c r="Q407">
        <f t="shared" si="72"/>
        <v>3.7053732818544127E-3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3.7053732818544127E-3</v>
      </c>
      <c r="AM407">
        <f t="shared" si="79"/>
        <v>0</v>
      </c>
      <c r="AN407">
        <f t="shared" si="80"/>
        <v>0</v>
      </c>
      <c r="AO407">
        <f t="shared" si="81"/>
        <v>-3.7053732818544127E-3</v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464</v>
      </c>
      <c r="B408" t="s">
        <v>413</v>
      </c>
      <c r="C408" t="s">
        <v>253</v>
      </c>
      <c r="D408" t="s">
        <v>28</v>
      </c>
      <c r="E408">
        <v>0.39652903750327378</v>
      </c>
      <c r="F408">
        <v>0.29986482007805432</v>
      </c>
      <c r="G408">
        <v>0.30360614241867212</v>
      </c>
      <c r="H408">
        <v>2.1</v>
      </c>
      <c r="I408">
        <v>4.0999999999999996</v>
      </c>
      <c r="J408">
        <v>3.15</v>
      </c>
      <c r="K408" t="s">
        <v>48</v>
      </c>
      <c r="L408" t="s">
        <v>49</v>
      </c>
      <c r="M408" t="s">
        <v>49</v>
      </c>
      <c r="N408">
        <v>0</v>
      </c>
      <c r="O408">
        <v>0</v>
      </c>
      <c r="P408">
        <v>1</v>
      </c>
      <c r="Q408">
        <f t="shared" si="72"/>
        <v>0</v>
      </c>
      <c r="R408">
        <f t="shared" si="73"/>
        <v>1.9618951855791489E-2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1.9618951855791489E-2</v>
      </c>
      <c r="AN408">
        <f t="shared" si="80"/>
        <v>0</v>
      </c>
      <c r="AO408" t="str">
        <f t="shared" si="81"/>
        <v/>
      </c>
      <c r="AP408">
        <f t="shared" si="82"/>
        <v>-1.9618951855791489E-2</v>
      </c>
      <c r="AQ408" t="str">
        <f t="shared" si="83"/>
        <v/>
      </c>
    </row>
    <row r="409" spans="1:43" x14ac:dyDescent="0.35">
      <c r="A409" t="s">
        <v>464</v>
      </c>
      <c r="B409" t="s">
        <v>383</v>
      </c>
      <c r="C409" t="s">
        <v>26</v>
      </c>
      <c r="D409" t="s">
        <v>28</v>
      </c>
      <c r="E409">
        <v>0.43045454641691477</v>
      </c>
      <c r="F409">
        <v>0.27774216174732652</v>
      </c>
      <c r="G409">
        <v>0.2918032918357587</v>
      </c>
      <c r="H409">
        <v>1.88</v>
      </c>
      <c r="I409">
        <v>4.5</v>
      </c>
      <c r="J409">
        <v>3.45</v>
      </c>
      <c r="K409" t="s">
        <v>49</v>
      </c>
      <c r="L409" t="s">
        <v>48</v>
      </c>
      <c r="M409" t="s">
        <v>49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1.9101378161936272E-2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1.9101378161936272E-2</v>
      </c>
      <c r="AN409">
        <f t="shared" si="80"/>
        <v>0</v>
      </c>
      <c r="AO409" t="str">
        <f t="shared" si="81"/>
        <v/>
      </c>
      <c r="AP409">
        <f t="shared" si="82"/>
        <v>-1.9101378161936272E-2</v>
      </c>
      <c r="AQ409" t="str">
        <f t="shared" si="83"/>
        <v/>
      </c>
    </row>
    <row r="410" spans="1:43" x14ac:dyDescent="0.35">
      <c r="A410" t="s">
        <v>464</v>
      </c>
      <c r="B410" t="s">
        <v>196</v>
      </c>
      <c r="C410" t="s">
        <v>190</v>
      </c>
      <c r="D410" t="s">
        <v>192</v>
      </c>
      <c r="E410">
        <v>0.46137073586485161</v>
      </c>
      <c r="F410">
        <v>0.27893910542056283</v>
      </c>
      <c r="G410">
        <v>0.25969015871458551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7.787503178082375E-2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7.787503178082375E-2</v>
      </c>
      <c r="AN410">
        <f t="shared" si="80"/>
        <v>0</v>
      </c>
      <c r="AO410" t="str">
        <f t="shared" si="81"/>
        <v/>
      </c>
      <c r="AP410">
        <f t="shared" si="82"/>
        <v>-7.787503178082375E-2</v>
      </c>
      <c r="AQ410" t="str">
        <f t="shared" si="83"/>
        <v/>
      </c>
    </row>
    <row r="411" spans="1:43" x14ac:dyDescent="0.35">
      <c r="A411" t="s">
        <v>464</v>
      </c>
      <c r="B411" t="s">
        <v>116</v>
      </c>
      <c r="C411" t="s">
        <v>113</v>
      </c>
      <c r="D411" t="s">
        <v>77</v>
      </c>
      <c r="E411">
        <v>0.42319273493002463</v>
      </c>
      <c r="F411">
        <v>0.26556964437305353</v>
      </c>
      <c r="G411">
        <v>0.31123762069692168</v>
      </c>
      <c r="H411">
        <v>1.0009999999999999</v>
      </c>
      <c r="I411">
        <v>1.0009999999999999</v>
      </c>
      <c r="J411">
        <v>1.0009999999999999</v>
      </c>
      <c r="N411">
        <v>1</v>
      </c>
      <c r="O411">
        <v>0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464</v>
      </c>
      <c r="B412" t="s">
        <v>154</v>
      </c>
      <c r="C412" t="s">
        <v>153</v>
      </c>
      <c r="D412" t="s">
        <v>74</v>
      </c>
      <c r="E412">
        <v>0.41465188132442771</v>
      </c>
      <c r="F412">
        <v>0.31007591496597958</v>
      </c>
      <c r="G412">
        <v>0.27527220370959249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464</v>
      </c>
      <c r="B413" t="s">
        <v>313</v>
      </c>
      <c r="C413" t="s">
        <v>80</v>
      </c>
      <c r="D413" t="s">
        <v>69</v>
      </c>
      <c r="E413">
        <v>0.41524346094169767</v>
      </c>
      <c r="F413">
        <v>0.27389844694102888</v>
      </c>
      <c r="G413">
        <v>0.31085809211727339</v>
      </c>
      <c r="H413">
        <v>2.02</v>
      </c>
      <c r="I413">
        <v>3.65</v>
      </c>
      <c r="J413">
        <v>3</v>
      </c>
      <c r="K413" t="s">
        <v>49</v>
      </c>
      <c r="L413" t="s">
        <v>49</v>
      </c>
      <c r="M413" t="s">
        <v>49</v>
      </c>
      <c r="N413">
        <v>0</v>
      </c>
      <c r="O413">
        <v>1</v>
      </c>
      <c r="P413"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464</v>
      </c>
      <c r="B414" t="s">
        <v>369</v>
      </c>
      <c r="C414" t="s">
        <v>71</v>
      </c>
      <c r="D414" t="s">
        <v>69</v>
      </c>
      <c r="E414">
        <v>0.5409166912377108</v>
      </c>
      <c r="F414">
        <v>0.1933082059735301</v>
      </c>
      <c r="G414">
        <v>0.26577510278875899</v>
      </c>
      <c r="H414">
        <v>1.7</v>
      </c>
      <c r="I414">
        <v>4.5999999999999996</v>
      </c>
      <c r="J414">
        <v>3.45</v>
      </c>
      <c r="K414" t="s">
        <v>49</v>
      </c>
      <c r="L414" t="s">
        <v>49</v>
      </c>
      <c r="M414" t="s">
        <v>49</v>
      </c>
      <c r="N414">
        <v>0</v>
      </c>
      <c r="O414">
        <v>0</v>
      </c>
      <c r="P414">
        <v>1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464</v>
      </c>
      <c r="B415" t="s">
        <v>67</v>
      </c>
      <c r="C415" t="s">
        <v>304</v>
      </c>
      <c r="D415" t="s">
        <v>69</v>
      </c>
      <c r="E415">
        <v>0.64038353880977827</v>
      </c>
      <c r="F415">
        <v>0.14479723226665561</v>
      </c>
      <c r="G415">
        <v>0.21481922892356611</v>
      </c>
      <c r="H415">
        <v>1.52</v>
      </c>
      <c r="I415">
        <v>5.7</v>
      </c>
      <c r="J415">
        <v>3.8</v>
      </c>
      <c r="K415" t="s">
        <v>49</v>
      </c>
      <c r="L415" t="s">
        <v>49</v>
      </c>
      <c r="M415" t="s">
        <v>49</v>
      </c>
      <c r="N415">
        <v>0</v>
      </c>
      <c r="O415">
        <v>0</v>
      </c>
      <c r="P415">
        <v>1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464</v>
      </c>
      <c r="B416" t="s">
        <v>465</v>
      </c>
      <c r="C416" t="s">
        <v>370</v>
      </c>
      <c r="D416" t="s">
        <v>69</v>
      </c>
      <c r="E416">
        <v>0.38799710123838621</v>
      </c>
      <c r="F416">
        <v>0.28948192239263032</v>
      </c>
      <c r="G416">
        <v>0.32252097636898353</v>
      </c>
      <c r="H416">
        <v>2.25</v>
      </c>
      <c r="I416">
        <v>3.3</v>
      </c>
      <c r="J416">
        <v>2.85</v>
      </c>
      <c r="K416" t="s">
        <v>49</v>
      </c>
      <c r="L416" t="s">
        <v>49</v>
      </c>
      <c r="M416" t="s">
        <v>49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464</v>
      </c>
      <c r="B417" t="s">
        <v>159</v>
      </c>
      <c r="C417" t="s">
        <v>391</v>
      </c>
      <c r="D417" t="s">
        <v>69</v>
      </c>
      <c r="E417">
        <v>0.41384047791584477</v>
      </c>
      <c r="F417">
        <v>0.27534976221197732</v>
      </c>
      <c r="G417">
        <v>0.31080975987217802</v>
      </c>
      <c r="H417">
        <v>1.0009999999999999</v>
      </c>
      <c r="I417">
        <v>1.0009999999999999</v>
      </c>
      <c r="J417">
        <v>1.0009999999999999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464</v>
      </c>
      <c r="B418" t="s">
        <v>81</v>
      </c>
      <c r="C418" t="s">
        <v>79</v>
      </c>
      <c r="D418" t="s">
        <v>69</v>
      </c>
      <c r="E418">
        <v>0.5564696406154267</v>
      </c>
      <c r="F418">
        <v>0.1960446513378846</v>
      </c>
      <c r="G418">
        <v>0.24748570804668879</v>
      </c>
      <c r="H418">
        <v>1.7</v>
      </c>
      <c r="I418">
        <v>4.25</v>
      </c>
      <c r="J418">
        <v>3.6</v>
      </c>
      <c r="K418" t="s">
        <v>49</v>
      </c>
      <c r="L418" t="s">
        <v>49</v>
      </c>
      <c r="M418" t="s">
        <v>49</v>
      </c>
      <c r="N418">
        <v>0</v>
      </c>
      <c r="O418">
        <v>0</v>
      </c>
      <c r="P418">
        <v>1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464</v>
      </c>
      <c r="B419" t="s">
        <v>446</v>
      </c>
      <c r="C419" t="s">
        <v>124</v>
      </c>
      <c r="D419" t="s">
        <v>77</v>
      </c>
      <c r="E419">
        <v>0.57093471661172157</v>
      </c>
      <c r="F419">
        <v>0.17532223252106879</v>
      </c>
      <c r="G419">
        <v>0.25374305086720961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0</v>
      </c>
      <c r="P419">
        <v>1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5">
      <c r="A420" t="s">
        <v>464</v>
      </c>
      <c r="B420" t="s">
        <v>143</v>
      </c>
      <c r="C420" t="s">
        <v>119</v>
      </c>
      <c r="D420" t="s">
        <v>77</v>
      </c>
      <c r="E420">
        <v>0.4633160186131482</v>
      </c>
      <c r="F420">
        <v>0.25218312355773043</v>
      </c>
      <c r="G420">
        <v>0.28450085782912138</v>
      </c>
      <c r="H420">
        <v>1.0009999999999999</v>
      </c>
      <c r="I420">
        <v>1.0009999999999999</v>
      </c>
      <c r="J420">
        <v>1.0009999999999999</v>
      </c>
      <c r="N420">
        <v>1</v>
      </c>
      <c r="O420">
        <v>0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464</v>
      </c>
      <c r="B421" t="s">
        <v>125</v>
      </c>
      <c r="C421" t="s">
        <v>139</v>
      </c>
      <c r="D421" t="s">
        <v>74</v>
      </c>
      <c r="E421">
        <v>0.24477869246036779</v>
      </c>
      <c r="F421">
        <v>0.49175547880391041</v>
      </c>
      <c r="G421">
        <v>0.26346582873572177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464</v>
      </c>
      <c r="B422" t="s">
        <v>107</v>
      </c>
      <c r="C422" t="s">
        <v>108</v>
      </c>
      <c r="D422" t="s">
        <v>74</v>
      </c>
      <c r="E422">
        <v>0.38113848601729228</v>
      </c>
      <c r="F422">
        <v>0.33614226363089139</v>
      </c>
      <c r="G422">
        <v>0.28271925035181622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N422">
        <v>0</v>
      </c>
      <c r="O422">
        <v>0</v>
      </c>
      <c r="P422">
        <v>1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464</v>
      </c>
      <c r="B423" t="s">
        <v>449</v>
      </c>
      <c r="C423" t="s">
        <v>157</v>
      </c>
      <c r="D423" t="s">
        <v>77</v>
      </c>
      <c r="E423">
        <v>0.36620664470691783</v>
      </c>
      <c r="F423">
        <v>0.31968189033489469</v>
      </c>
      <c r="G423">
        <v>0.31411146495818748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464</v>
      </c>
      <c r="B424" t="s">
        <v>101</v>
      </c>
      <c r="C424" t="s">
        <v>150</v>
      </c>
      <c r="D424" t="s">
        <v>59</v>
      </c>
      <c r="E424">
        <v>0.44271065863758752</v>
      </c>
      <c r="F424">
        <v>0.27115262990789218</v>
      </c>
      <c r="G424">
        <v>0.2861367114545203</v>
      </c>
      <c r="H424">
        <v>1.91</v>
      </c>
      <c r="I424">
        <v>3.9</v>
      </c>
      <c r="J424">
        <v>3.4</v>
      </c>
      <c r="K424" t="s">
        <v>49</v>
      </c>
      <c r="L424" t="s">
        <v>48</v>
      </c>
      <c r="M424" t="s">
        <v>48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464</v>
      </c>
      <c r="B425" t="s">
        <v>130</v>
      </c>
      <c r="C425" t="s">
        <v>156</v>
      </c>
      <c r="D425" t="s">
        <v>74</v>
      </c>
      <c r="E425">
        <v>0.40665703141335913</v>
      </c>
      <c r="F425">
        <v>0.3026086630930645</v>
      </c>
      <c r="G425">
        <v>0.29073430549357632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N425">
        <v>0</v>
      </c>
      <c r="O425">
        <v>0</v>
      </c>
      <c r="P425">
        <v>1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464</v>
      </c>
      <c r="B426" t="s">
        <v>411</v>
      </c>
      <c r="C426" t="s">
        <v>447</v>
      </c>
      <c r="D426" t="s">
        <v>74</v>
      </c>
      <c r="E426">
        <v>0.58645735542187172</v>
      </c>
      <c r="F426">
        <v>0.18274013014028029</v>
      </c>
      <c r="G426">
        <v>0.23080251443784791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464</v>
      </c>
      <c r="B427" t="s">
        <v>127</v>
      </c>
      <c r="C427" t="s">
        <v>147</v>
      </c>
      <c r="D427" t="s">
        <v>59</v>
      </c>
      <c r="E427">
        <v>0.32654546361798448</v>
      </c>
      <c r="F427">
        <v>0.37926256209783432</v>
      </c>
      <c r="G427">
        <v>0.2941919742841812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49</v>
      </c>
      <c r="N427">
        <v>0</v>
      </c>
      <c r="O427">
        <v>1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464</v>
      </c>
      <c r="B428" t="s">
        <v>120</v>
      </c>
      <c r="C428" t="s">
        <v>122</v>
      </c>
      <c r="D428" t="s">
        <v>77</v>
      </c>
      <c r="E428">
        <v>0.46654278459582721</v>
      </c>
      <c r="F428">
        <v>0.23518005884361759</v>
      </c>
      <c r="G428">
        <v>0.29827715656055509</v>
      </c>
      <c r="H428">
        <v>1.0009999999999999</v>
      </c>
      <c r="I428">
        <v>1.0009999999999999</v>
      </c>
      <c r="J428">
        <v>1.0009999999999999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5">
      <c r="A429" t="s">
        <v>464</v>
      </c>
      <c r="B429" t="s">
        <v>126</v>
      </c>
      <c r="C429" t="s">
        <v>110</v>
      </c>
      <c r="D429" t="s">
        <v>74</v>
      </c>
      <c r="E429">
        <v>0.25337431446168052</v>
      </c>
      <c r="F429">
        <v>0.48758410659886509</v>
      </c>
      <c r="G429">
        <v>0.2590415789394544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N429">
        <v>0</v>
      </c>
      <c r="O429">
        <v>0</v>
      </c>
      <c r="P429">
        <v>1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464</v>
      </c>
      <c r="B430" t="s">
        <v>27</v>
      </c>
      <c r="C430" t="s">
        <v>182</v>
      </c>
      <c r="D430" t="s">
        <v>28</v>
      </c>
      <c r="E430">
        <v>0.34840763864727892</v>
      </c>
      <c r="F430">
        <v>0.33975480537995317</v>
      </c>
      <c r="G430">
        <v>0.31183755597276802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N430">
        <v>0</v>
      </c>
      <c r="O430">
        <v>1</v>
      </c>
      <c r="P430">
        <v>0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464</v>
      </c>
      <c r="B431" t="s">
        <v>132</v>
      </c>
      <c r="C431" t="s">
        <v>112</v>
      </c>
      <c r="D431" t="s">
        <v>74</v>
      </c>
      <c r="E431">
        <v>0.70043623836920477</v>
      </c>
      <c r="F431">
        <v>0.11760849773535061</v>
      </c>
      <c r="G431">
        <v>0.1819552638954447</v>
      </c>
      <c r="H431">
        <v>1.4</v>
      </c>
      <c r="I431">
        <v>6.5</v>
      </c>
      <c r="J431">
        <v>4.5999999999999996</v>
      </c>
      <c r="K431" t="s">
        <v>49</v>
      </c>
      <c r="L431" t="s">
        <v>48</v>
      </c>
      <c r="M431" t="s">
        <v>48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464</v>
      </c>
      <c r="B432" t="s">
        <v>129</v>
      </c>
      <c r="C432" t="s">
        <v>72</v>
      </c>
      <c r="D432" t="s">
        <v>74</v>
      </c>
      <c r="E432">
        <v>0.2928464012106588</v>
      </c>
      <c r="F432">
        <v>0.41392683966194832</v>
      </c>
      <c r="G432">
        <v>0.29322675912739288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464</v>
      </c>
      <c r="B433" t="s">
        <v>111</v>
      </c>
      <c r="C433" t="s">
        <v>117</v>
      </c>
      <c r="D433" t="s">
        <v>74</v>
      </c>
      <c r="E433">
        <v>0.35007000353130829</v>
      </c>
      <c r="F433">
        <v>0.36344886758555711</v>
      </c>
      <c r="G433">
        <v>0.28648112888313471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N433">
        <v>0</v>
      </c>
      <c r="O433">
        <v>0</v>
      </c>
      <c r="P433">
        <v>1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464</v>
      </c>
      <c r="B434" t="s">
        <v>158</v>
      </c>
      <c r="C434" t="s">
        <v>76</v>
      </c>
      <c r="D434" t="s">
        <v>77</v>
      </c>
      <c r="E434">
        <v>0.30704322047269922</v>
      </c>
      <c r="F434">
        <v>0.40732101813811272</v>
      </c>
      <c r="G434">
        <v>0.28563576138918811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464</v>
      </c>
      <c r="B435" t="s">
        <v>133</v>
      </c>
      <c r="C435" t="s">
        <v>134</v>
      </c>
      <c r="D435" t="s">
        <v>77</v>
      </c>
      <c r="E435">
        <v>0.35403299278291439</v>
      </c>
      <c r="F435">
        <v>0.34586899440844621</v>
      </c>
      <c r="G435">
        <v>0.30009801280863951</v>
      </c>
      <c r="H435">
        <v>1.0009999999999999</v>
      </c>
      <c r="I435">
        <v>1.0009999999999999</v>
      </c>
      <c r="J435">
        <v>1.0009999999999999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464</v>
      </c>
      <c r="B436" t="s">
        <v>328</v>
      </c>
      <c r="C436" t="s">
        <v>280</v>
      </c>
      <c r="D436" t="s">
        <v>192</v>
      </c>
      <c r="E436">
        <v>0.3806476698717316</v>
      </c>
      <c r="F436">
        <v>0.3646054628961079</v>
      </c>
      <c r="G436">
        <v>0.25474686723216039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0.1119179804032619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0.1119179804032619</v>
      </c>
      <c r="AN436">
        <f t="shared" si="80"/>
        <v>0</v>
      </c>
      <c r="AO436" t="str">
        <f t="shared" si="81"/>
        <v/>
      </c>
      <c r="AP436">
        <f t="shared" si="82"/>
        <v>-0.1119179804032619</v>
      </c>
      <c r="AQ436" t="str">
        <f t="shared" si="83"/>
        <v/>
      </c>
    </row>
    <row r="437" spans="1:43" x14ac:dyDescent="0.35">
      <c r="A437" t="s">
        <v>464</v>
      </c>
      <c r="B437" t="s">
        <v>140</v>
      </c>
      <c r="C437" t="s">
        <v>118</v>
      </c>
      <c r="D437" t="s">
        <v>74</v>
      </c>
      <c r="E437">
        <v>0.35043260083437883</v>
      </c>
      <c r="F437">
        <v>0.3535909152239507</v>
      </c>
      <c r="G437">
        <v>0.29597648394167048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N437">
        <v>0</v>
      </c>
      <c r="O437">
        <v>1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464</v>
      </c>
      <c r="B438" t="s">
        <v>78</v>
      </c>
      <c r="C438" t="s">
        <v>68</v>
      </c>
      <c r="D438" t="s">
        <v>69</v>
      </c>
      <c r="E438">
        <v>0.32337431905053049</v>
      </c>
      <c r="F438">
        <v>0.36685578760411602</v>
      </c>
      <c r="G438">
        <v>0.30976989334535338</v>
      </c>
      <c r="H438">
        <v>2.8</v>
      </c>
      <c r="I438">
        <v>2.5</v>
      </c>
      <c r="J438">
        <v>2.95</v>
      </c>
      <c r="K438" t="s">
        <v>49</v>
      </c>
      <c r="L438" t="s">
        <v>49</v>
      </c>
      <c r="M438" t="s">
        <v>49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464</v>
      </c>
      <c r="B439" t="s">
        <v>180</v>
      </c>
      <c r="C439" t="s">
        <v>273</v>
      </c>
      <c r="D439" t="s">
        <v>66</v>
      </c>
      <c r="E439">
        <v>0.65156153870153</v>
      </c>
      <c r="F439">
        <v>0.12533553858721089</v>
      </c>
      <c r="G439">
        <v>0.22310292271125901</v>
      </c>
      <c r="H439">
        <v>1.55</v>
      </c>
      <c r="I439">
        <v>6.75</v>
      </c>
      <c r="J439">
        <v>4.05</v>
      </c>
      <c r="K439" t="s">
        <v>49</v>
      </c>
      <c r="L439" t="s">
        <v>48</v>
      </c>
      <c r="M439" t="s">
        <v>48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464</v>
      </c>
      <c r="B440" t="s">
        <v>412</v>
      </c>
      <c r="C440" t="s">
        <v>396</v>
      </c>
      <c r="D440" t="s">
        <v>28</v>
      </c>
      <c r="E440">
        <v>0.15348407404907019</v>
      </c>
      <c r="F440">
        <v>0.65583217464585464</v>
      </c>
      <c r="G440">
        <v>0.19068375130507509</v>
      </c>
      <c r="H440">
        <v>6.8</v>
      </c>
      <c r="I440">
        <v>1.51</v>
      </c>
      <c r="J440">
        <v>3.9</v>
      </c>
      <c r="K440" t="s">
        <v>49</v>
      </c>
      <c r="L440" t="s">
        <v>48</v>
      </c>
      <c r="M440" t="s">
        <v>49</v>
      </c>
      <c r="N440">
        <v>0</v>
      </c>
      <c r="O440">
        <v>1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466</v>
      </c>
      <c r="B441" t="s">
        <v>319</v>
      </c>
      <c r="C441" t="s">
        <v>234</v>
      </c>
      <c r="D441" t="s">
        <v>236</v>
      </c>
      <c r="E441">
        <v>0.36358117996368722</v>
      </c>
      <c r="F441">
        <v>0.35064394809437888</v>
      </c>
      <c r="G441">
        <v>0.28577487194193402</v>
      </c>
      <c r="H441">
        <v>2.25</v>
      </c>
      <c r="I441">
        <v>2.4</v>
      </c>
      <c r="J441">
        <v>3.15</v>
      </c>
      <c r="K441" t="s">
        <v>49</v>
      </c>
      <c r="L441" t="s">
        <v>49</v>
      </c>
      <c r="M441" t="s">
        <v>49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466</v>
      </c>
      <c r="B442" t="s">
        <v>279</v>
      </c>
      <c r="C442" t="s">
        <v>327</v>
      </c>
      <c r="D442" t="s">
        <v>192</v>
      </c>
      <c r="E442">
        <v>0.1153092891244096</v>
      </c>
      <c r="F442">
        <v>0.73211499544245606</v>
      </c>
      <c r="G442">
        <v>0.15257571543313439</v>
      </c>
      <c r="H442">
        <v>6</v>
      </c>
      <c r="I442">
        <v>1.39</v>
      </c>
      <c r="J442">
        <v>4.8</v>
      </c>
      <c r="K442" t="s">
        <v>48</v>
      </c>
      <c r="L442" t="s">
        <v>48</v>
      </c>
      <c r="M442" t="s">
        <v>48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466</v>
      </c>
      <c r="B443" t="s">
        <v>191</v>
      </c>
      <c r="C443" t="s">
        <v>195</v>
      </c>
      <c r="D443" t="s">
        <v>192</v>
      </c>
      <c r="E443">
        <v>0.25268522872102889</v>
      </c>
      <c r="F443">
        <v>0.48312633378728392</v>
      </c>
      <c r="G443">
        <v>0.26418843749168719</v>
      </c>
      <c r="H443">
        <v>2.4500000000000002</v>
      </c>
      <c r="I443">
        <v>2.5</v>
      </c>
      <c r="J443">
        <v>3.55</v>
      </c>
      <c r="K443" t="s">
        <v>48</v>
      </c>
      <c r="L443" t="s">
        <v>48</v>
      </c>
      <c r="M443" t="s">
        <v>48</v>
      </c>
      <c r="Q443">
        <f t="shared" si="72"/>
        <v>0</v>
      </c>
      <c r="R443">
        <f t="shared" si="73"/>
        <v>7.6303674788240183E-2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466</v>
      </c>
      <c r="B444" t="s">
        <v>175</v>
      </c>
      <c r="C444" t="s">
        <v>422</v>
      </c>
      <c r="D444" t="s">
        <v>163</v>
      </c>
      <c r="E444">
        <v>0.35390014651969659</v>
      </c>
      <c r="F444">
        <v>0.34876315020371229</v>
      </c>
      <c r="G444">
        <v>0.29733670327659112</v>
      </c>
      <c r="H444">
        <v>2.5499999999999998</v>
      </c>
      <c r="I444">
        <v>2.7</v>
      </c>
      <c r="J444">
        <v>3.05</v>
      </c>
      <c r="K444" t="s">
        <v>48</v>
      </c>
      <c r="L444" t="s">
        <v>48</v>
      </c>
      <c r="M444" t="s">
        <v>48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466</v>
      </c>
      <c r="B445" t="s">
        <v>390</v>
      </c>
      <c r="C445" t="s">
        <v>70</v>
      </c>
      <c r="D445" t="s">
        <v>69</v>
      </c>
      <c r="E445">
        <v>0.46740800733099552</v>
      </c>
      <c r="F445">
        <v>0.23319231633117579</v>
      </c>
      <c r="G445">
        <v>0.29939967633782882</v>
      </c>
      <c r="H445">
        <v>1.91</v>
      </c>
      <c r="I445">
        <v>3.9</v>
      </c>
      <c r="J445">
        <v>3.15</v>
      </c>
      <c r="K445" t="s">
        <v>49</v>
      </c>
      <c r="L445" t="s">
        <v>49</v>
      </c>
      <c r="M445" t="s">
        <v>49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466</v>
      </c>
      <c r="B446" t="s">
        <v>171</v>
      </c>
      <c r="C446" t="s">
        <v>424</v>
      </c>
      <c r="D446" t="s">
        <v>163</v>
      </c>
      <c r="E446">
        <v>0.67281995402757611</v>
      </c>
      <c r="F446">
        <v>0.13108532501793449</v>
      </c>
      <c r="G446">
        <v>0.19609472095448929</v>
      </c>
      <c r="H446">
        <v>1.38</v>
      </c>
      <c r="I446">
        <v>7</v>
      </c>
      <c r="J446">
        <v>4.6500000000000004</v>
      </c>
      <c r="K446" t="s">
        <v>49</v>
      </c>
      <c r="L446" t="s">
        <v>48</v>
      </c>
      <c r="M446" t="s">
        <v>48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466</v>
      </c>
      <c r="B447" t="s">
        <v>448</v>
      </c>
      <c r="C447" t="s">
        <v>149</v>
      </c>
      <c r="D447" t="s">
        <v>59</v>
      </c>
      <c r="E447">
        <v>0.27156541009906671</v>
      </c>
      <c r="F447">
        <v>0.45350863102495881</v>
      </c>
      <c r="G447">
        <v>0.2749259588759746</v>
      </c>
      <c r="H447">
        <v>3.65</v>
      </c>
      <c r="I447">
        <v>2.0499999999999998</v>
      </c>
      <c r="J447">
        <v>3.25</v>
      </c>
      <c r="K447" t="s">
        <v>48</v>
      </c>
      <c r="L447" t="s">
        <v>48</v>
      </c>
      <c r="M447" t="s">
        <v>48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466</v>
      </c>
      <c r="B448" t="s">
        <v>194</v>
      </c>
      <c r="C448" t="s">
        <v>281</v>
      </c>
      <c r="D448" t="s">
        <v>192</v>
      </c>
      <c r="E448">
        <v>0.75412218974300949</v>
      </c>
      <c r="F448">
        <v>9.4797462345631564E-2</v>
      </c>
      <c r="G448">
        <v>0.15108034791135891</v>
      </c>
      <c r="H448">
        <v>1.19</v>
      </c>
      <c r="I448">
        <v>10</v>
      </c>
      <c r="J448">
        <v>6.75</v>
      </c>
      <c r="K448" t="s">
        <v>48</v>
      </c>
      <c r="L448" t="s">
        <v>48</v>
      </c>
      <c r="M448" t="s">
        <v>48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466</v>
      </c>
      <c r="B449" t="s">
        <v>436</v>
      </c>
      <c r="C449" t="s">
        <v>318</v>
      </c>
      <c r="D449" t="s">
        <v>236</v>
      </c>
      <c r="E449">
        <v>0.40868532283625919</v>
      </c>
      <c r="F449">
        <v>0.30784584272345938</v>
      </c>
      <c r="G449">
        <v>0.28346883444028131</v>
      </c>
      <c r="H449">
        <v>1.95</v>
      </c>
      <c r="I449">
        <v>2.87</v>
      </c>
      <c r="J449">
        <v>3.15</v>
      </c>
      <c r="K449" t="s">
        <v>49</v>
      </c>
      <c r="L449" t="s">
        <v>49</v>
      </c>
      <c r="M449" t="s">
        <v>49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466</v>
      </c>
      <c r="B450" t="s">
        <v>174</v>
      </c>
      <c r="C450" t="s">
        <v>173</v>
      </c>
      <c r="D450" t="s">
        <v>163</v>
      </c>
      <c r="E450">
        <v>0.1644304033993691</v>
      </c>
      <c r="F450">
        <v>0.63970798301602805</v>
      </c>
      <c r="G450">
        <v>0.1958616135846028</v>
      </c>
      <c r="H450">
        <v>6</v>
      </c>
      <c r="I450">
        <v>1.43</v>
      </c>
      <c r="J450">
        <v>4.25</v>
      </c>
      <c r="K450" t="s">
        <v>48</v>
      </c>
      <c r="L450" t="s">
        <v>48</v>
      </c>
      <c r="M450" t="s">
        <v>48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465" si="87">H450*Q450*N450</f>
        <v>0</v>
      </c>
      <c r="U450">
        <f t="shared" ref="U450:U465" si="88">I450*R450*O450</f>
        <v>0</v>
      </c>
      <c r="V450">
        <f t="shared" ref="V450:V465" si="89">J450*S450*P450</f>
        <v>0</v>
      </c>
      <c r="AL450">
        <f t="shared" ref="AL450:AL465" si="90">Q450*COUNT(N450)</f>
        <v>0</v>
      </c>
      <c r="AM450">
        <f t="shared" ref="AM450:AM465" si="91">R450*COUNT(O450)</f>
        <v>0</v>
      </c>
      <c r="AN450">
        <f t="shared" ref="AN450:AN465" si="92">S450*COUNT(P450)</f>
        <v>0</v>
      </c>
      <c r="AO450" t="str">
        <f t="shared" ref="AO450:AO465" si="93">IF(AL450=0,"",T450-AL450)</f>
        <v/>
      </c>
      <c r="AP450" t="str">
        <f t="shared" ref="AP450:AP465" si="94">IF(AM450=0,"",U450-AM450)</f>
        <v/>
      </c>
      <c r="AQ450" t="str">
        <f t="shared" ref="AQ450:AQ465" si="95">IF(AN450=0,"",V450-AN450)</f>
        <v/>
      </c>
    </row>
    <row r="451" spans="1:43" x14ac:dyDescent="0.35">
      <c r="A451" t="s">
        <v>466</v>
      </c>
      <c r="B451" t="s">
        <v>303</v>
      </c>
      <c r="C451" t="s">
        <v>160</v>
      </c>
      <c r="D451" t="s">
        <v>69</v>
      </c>
      <c r="E451">
        <v>0.68562060811757053</v>
      </c>
      <c r="F451">
        <v>0.1189488857981877</v>
      </c>
      <c r="G451">
        <v>0.1954305060842417</v>
      </c>
      <c r="H451">
        <v>1.47</v>
      </c>
      <c r="I451">
        <v>6.2</v>
      </c>
      <c r="J451">
        <v>3.9</v>
      </c>
      <c r="K451" t="s">
        <v>49</v>
      </c>
      <c r="L451" t="s">
        <v>49</v>
      </c>
      <c r="M451" t="s">
        <v>49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466</v>
      </c>
      <c r="B452" t="s">
        <v>371</v>
      </c>
      <c r="C452" t="s">
        <v>398</v>
      </c>
      <c r="D452" t="s">
        <v>350</v>
      </c>
      <c r="E452">
        <v>0.70817609574495166</v>
      </c>
      <c r="F452">
        <v>9.7289122233182368E-2</v>
      </c>
      <c r="G452">
        <v>0.19453478202186589</v>
      </c>
      <c r="H452">
        <v>1.37</v>
      </c>
      <c r="I452">
        <v>8.5</v>
      </c>
      <c r="J452">
        <v>4.5999999999999996</v>
      </c>
      <c r="K452" t="s">
        <v>49</v>
      </c>
      <c r="L452" t="s">
        <v>49</v>
      </c>
      <c r="M452" t="s">
        <v>48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466</v>
      </c>
      <c r="B453" t="s">
        <v>364</v>
      </c>
      <c r="C453" t="s">
        <v>353</v>
      </c>
      <c r="D453" t="s">
        <v>350</v>
      </c>
      <c r="E453">
        <v>0.42517067517873319</v>
      </c>
      <c r="F453">
        <v>0.2476185684754485</v>
      </c>
      <c r="G453">
        <v>0.32721075634581831</v>
      </c>
      <c r="H453">
        <v>2.2000000000000002</v>
      </c>
      <c r="I453">
        <v>3.5</v>
      </c>
      <c r="J453">
        <v>2.95</v>
      </c>
      <c r="K453" t="s">
        <v>48</v>
      </c>
      <c r="L453" t="s">
        <v>49</v>
      </c>
      <c r="M453" t="s">
        <v>49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467</v>
      </c>
      <c r="B454" t="s">
        <v>198</v>
      </c>
      <c r="C454" t="s">
        <v>255</v>
      </c>
      <c r="D454" t="s">
        <v>41</v>
      </c>
      <c r="E454">
        <v>0.38067136805134638</v>
      </c>
      <c r="F454">
        <v>0.3336152023056857</v>
      </c>
      <c r="G454">
        <v>0.28571342964296792</v>
      </c>
      <c r="H454">
        <v>2.25</v>
      </c>
      <c r="I454">
        <v>3.1</v>
      </c>
      <c r="J454">
        <v>3.15</v>
      </c>
      <c r="K454" t="s">
        <v>48</v>
      </c>
      <c r="L454" t="s">
        <v>48</v>
      </c>
      <c r="M454" t="s">
        <v>48</v>
      </c>
      <c r="N454">
        <v>0</v>
      </c>
      <c r="O454">
        <v>1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467</v>
      </c>
      <c r="B455" t="s">
        <v>384</v>
      </c>
      <c r="C455" t="s">
        <v>51</v>
      </c>
      <c r="D455" t="s">
        <v>47</v>
      </c>
      <c r="E455">
        <v>0.42871618273454037</v>
      </c>
      <c r="F455">
        <v>0.2769186530237866</v>
      </c>
      <c r="G455">
        <v>0.29436516424167308</v>
      </c>
      <c r="H455">
        <v>2.2000000000000002</v>
      </c>
      <c r="I455">
        <v>3</v>
      </c>
      <c r="J455">
        <v>3.5</v>
      </c>
      <c r="K455" t="s">
        <v>48</v>
      </c>
      <c r="L455" t="s">
        <v>48</v>
      </c>
      <c r="M455" t="s">
        <v>49</v>
      </c>
      <c r="N455">
        <v>0</v>
      </c>
      <c r="O455">
        <v>0</v>
      </c>
      <c r="P455">
        <v>1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467</v>
      </c>
      <c r="B456" t="s">
        <v>52</v>
      </c>
      <c r="C456" t="s">
        <v>456</v>
      </c>
      <c r="D456" t="s">
        <v>47</v>
      </c>
      <c r="E456">
        <v>0.5934355254801571</v>
      </c>
      <c r="F456">
        <v>0.17534800366049691</v>
      </c>
      <c r="G456">
        <v>0.2312164708593458</v>
      </c>
      <c r="H456">
        <v>1.6</v>
      </c>
      <c r="I456">
        <v>5.5</v>
      </c>
      <c r="J456">
        <v>3.9</v>
      </c>
      <c r="K456" t="s">
        <v>49</v>
      </c>
      <c r="L456" t="s">
        <v>48</v>
      </c>
      <c r="M456" t="s">
        <v>48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467</v>
      </c>
      <c r="B457" t="s">
        <v>252</v>
      </c>
      <c r="C457" t="s">
        <v>286</v>
      </c>
      <c r="D457" t="s">
        <v>186</v>
      </c>
      <c r="E457">
        <v>0.42333170693192168</v>
      </c>
      <c r="F457">
        <v>0.31353011105444217</v>
      </c>
      <c r="G457">
        <v>0.26313818201363609</v>
      </c>
      <c r="H457">
        <v>2.15</v>
      </c>
      <c r="I457">
        <v>3.05</v>
      </c>
      <c r="J457">
        <v>3.45</v>
      </c>
      <c r="K457" t="s">
        <v>48</v>
      </c>
      <c r="L457" t="s">
        <v>48</v>
      </c>
      <c r="M457" t="s">
        <v>48</v>
      </c>
      <c r="N457">
        <v>1</v>
      </c>
      <c r="O457">
        <v>0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467</v>
      </c>
      <c r="B458" t="s">
        <v>207</v>
      </c>
      <c r="C458" t="s">
        <v>91</v>
      </c>
      <c r="D458" t="s">
        <v>92</v>
      </c>
      <c r="E458">
        <v>0.77286333608944047</v>
      </c>
      <c r="F458">
        <v>7.8820778881585549E-2</v>
      </c>
      <c r="G458">
        <v>0.148315885028974</v>
      </c>
      <c r="H458">
        <v>1.26</v>
      </c>
      <c r="I458">
        <v>11.5</v>
      </c>
      <c r="J458">
        <v>6</v>
      </c>
      <c r="K458" t="s">
        <v>49</v>
      </c>
      <c r="L458" t="s">
        <v>49</v>
      </c>
      <c r="M458" t="s">
        <v>48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467</v>
      </c>
      <c r="B459" t="s">
        <v>151</v>
      </c>
      <c r="C459" t="s">
        <v>102</v>
      </c>
      <c r="D459" t="s">
        <v>59</v>
      </c>
      <c r="E459">
        <v>0.47966385008517198</v>
      </c>
      <c r="F459">
        <v>0.2571475949213286</v>
      </c>
      <c r="G459">
        <v>0.26318855499349941</v>
      </c>
      <c r="H459">
        <v>1.9</v>
      </c>
      <c r="I459">
        <v>3.9</v>
      </c>
      <c r="J459">
        <v>3.4</v>
      </c>
      <c r="K459" t="s">
        <v>48</v>
      </c>
      <c r="L459" t="s">
        <v>48</v>
      </c>
      <c r="M459" t="s">
        <v>49</v>
      </c>
      <c r="N459">
        <v>0</v>
      </c>
      <c r="O459">
        <v>1</v>
      </c>
      <c r="P459">
        <v>0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467</v>
      </c>
      <c r="B460" t="s">
        <v>211</v>
      </c>
      <c r="C460" t="s">
        <v>241</v>
      </c>
      <c r="D460" t="s">
        <v>179</v>
      </c>
      <c r="E460">
        <v>0.34909289465347271</v>
      </c>
      <c r="F460">
        <v>0.39049863797936463</v>
      </c>
      <c r="G460">
        <v>0.26040846736716261</v>
      </c>
      <c r="H460">
        <v>2.7</v>
      </c>
      <c r="I460">
        <v>2.4</v>
      </c>
      <c r="J460">
        <v>3.4</v>
      </c>
      <c r="K460" t="s">
        <v>48</v>
      </c>
      <c r="L460" t="s">
        <v>48</v>
      </c>
      <c r="M460" t="s">
        <v>48</v>
      </c>
      <c r="N460">
        <v>1</v>
      </c>
      <c r="O460">
        <v>0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467</v>
      </c>
      <c r="B461" t="s">
        <v>82</v>
      </c>
      <c r="C461" t="s">
        <v>240</v>
      </c>
      <c r="D461" t="s">
        <v>84</v>
      </c>
      <c r="E461">
        <v>0.51317933584115683</v>
      </c>
      <c r="F461">
        <v>0.2300372831005523</v>
      </c>
      <c r="G461">
        <v>0.25678338105829079</v>
      </c>
      <c r="H461">
        <v>1.82</v>
      </c>
      <c r="I461">
        <v>4.45</v>
      </c>
      <c r="J461">
        <v>3.5</v>
      </c>
      <c r="K461" t="s">
        <v>49</v>
      </c>
      <c r="L461" t="s">
        <v>48</v>
      </c>
      <c r="M461" t="s">
        <v>48</v>
      </c>
      <c r="N461">
        <v>0</v>
      </c>
      <c r="O461">
        <v>0</v>
      </c>
      <c r="P461">
        <v>1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467</v>
      </c>
      <c r="B462" t="s">
        <v>392</v>
      </c>
      <c r="C462" t="s">
        <v>458</v>
      </c>
      <c r="D462" t="s">
        <v>168</v>
      </c>
      <c r="E462">
        <v>0.30755764736280089</v>
      </c>
      <c r="F462">
        <v>0.37373460411798748</v>
      </c>
      <c r="G462">
        <v>0.31870774851921158</v>
      </c>
      <c r="H462">
        <v>2.9</v>
      </c>
      <c r="I462">
        <v>2.65</v>
      </c>
      <c r="J462">
        <v>2.9</v>
      </c>
      <c r="K462" t="s">
        <v>48</v>
      </c>
      <c r="L462" t="s">
        <v>48</v>
      </c>
      <c r="M462" t="s">
        <v>49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467</v>
      </c>
      <c r="B463" t="s">
        <v>344</v>
      </c>
      <c r="C463" t="s">
        <v>206</v>
      </c>
      <c r="D463" t="s">
        <v>66</v>
      </c>
      <c r="E463">
        <v>0.66161334636103764</v>
      </c>
      <c r="F463">
        <v>0.1241819148363628</v>
      </c>
      <c r="G463">
        <v>0.21420473880259969</v>
      </c>
      <c r="H463">
        <v>1.5</v>
      </c>
      <c r="I463">
        <v>7.75</v>
      </c>
      <c r="J463">
        <v>4.05</v>
      </c>
      <c r="K463" t="s">
        <v>49</v>
      </c>
      <c r="L463" t="s">
        <v>48</v>
      </c>
      <c r="M463" t="s">
        <v>48</v>
      </c>
      <c r="N463">
        <v>1</v>
      </c>
      <c r="O463">
        <v>0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467</v>
      </c>
      <c r="B464" t="s">
        <v>314</v>
      </c>
      <c r="C464" t="s">
        <v>159</v>
      </c>
      <c r="D464" t="s">
        <v>69</v>
      </c>
      <c r="E464">
        <v>0.61925976756048229</v>
      </c>
      <c r="F464">
        <v>0.16190191584315611</v>
      </c>
      <c r="G464">
        <v>0.21883831659636149</v>
      </c>
      <c r="H464">
        <v>1.0009999999999999</v>
      </c>
      <c r="I464">
        <v>1.0009999999999999</v>
      </c>
      <c r="J464">
        <v>1.0009999999999999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467</v>
      </c>
      <c r="B465" t="s">
        <v>183</v>
      </c>
      <c r="C465" t="s">
        <v>379</v>
      </c>
      <c r="D465" t="s">
        <v>28</v>
      </c>
      <c r="E465">
        <v>0.3167044798496455</v>
      </c>
      <c r="F465">
        <v>0.38463145940081639</v>
      </c>
      <c r="G465">
        <v>0.29866406074953811</v>
      </c>
      <c r="H465">
        <v>2.5</v>
      </c>
      <c r="I465">
        <v>3.15</v>
      </c>
      <c r="J465">
        <v>3</v>
      </c>
      <c r="K465" t="s">
        <v>48</v>
      </c>
      <c r="L465" t="s">
        <v>48</v>
      </c>
      <c r="M465" t="s">
        <v>49</v>
      </c>
      <c r="N465">
        <v>0</v>
      </c>
      <c r="O465">
        <v>0</v>
      </c>
      <c r="P465">
        <v>1</v>
      </c>
      <c r="Q465">
        <f t="shared" si="84"/>
        <v>0</v>
      </c>
      <c r="R465">
        <f t="shared" si="85"/>
        <v>3.8446861312668668E-2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3.8446861312668668E-2</v>
      </c>
      <c r="AN465">
        <f t="shared" si="92"/>
        <v>0</v>
      </c>
      <c r="AO465" t="str">
        <f t="shared" si="93"/>
        <v/>
      </c>
      <c r="AP465">
        <f t="shared" si="94"/>
        <v>-3.8446861312668668E-2</v>
      </c>
      <c r="AQ465" t="str">
        <f t="shared" si="95"/>
        <v/>
      </c>
    </row>
    <row r="466" spans="1:43" x14ac:dyDescent="0.35">
      <c r="A466" t="s">
        <v>468</v>
      </c>
      <c r="B466" t="s">
        <v>40</v>
      </c>
      <c r="C466" t="s">
        <v>256</v>
      </c>
      <c r="D466" t="s">
        <v>41</v>
      </c>
      <c r="E466">
        <v>0.39822063216296938</v>
      </c>
      <c r="F466">
        <v>0.31280273479267268</v>
      </c>
      <c r="G466">
        <v>0.28897663304435778</v>
      </c>
      <c r="H466">
        <v>2.2999999999999998</v>
      </c>
      <c r="I466">
        <v>3</v>
      </c>
      <c r="J466">
        <v>3.15</v>
      </c>
      <c r="K466" t="s">
        <v>49</v>
      </c>
      <c r="L466" t="s">
        <v>48</v>
      </c>
      <c r="M466" t="s">
        <v>48</v>
      </c>
      <c r="Q466">
        <f t="shared" si="84"/>
        <v>0</v>
      </c>
      <c r="R466">
        <f t="shared" si="85"/>
        <v>0</v>
      </c>
      <c r="S466">
        <f t="shared" si="86"/>
        <v>0</v>
      </c>
    </row>
    <row r="467" spans="1:43" x14ac:dyDescent="0.35">
      <c r="A467" t="s">
        <v>468</v>
      </c>
      <c r="B467" t="s">
        <v>185</v>
      </c>
      <c r="C467" t="s">
        <v>214</v>
      </c>
      <c r="D467" t="s">
        <v>186</v>
      </c>
      <c r="E467">
        <v>0.48066922697115899</v>
      </c>
      <c r="F467">
        <v>0.25239460174416922</v>
      </c>
      <c r="G467">
        <v>0.26693617128467201</v>
      </c>
      <c r="H467">
        <v>2.1</v>
      </c>
      <c r="I467">
        <v>3.35</v>
      </c>
      <c r="J467">
        <v>3.25</v>
      </c>
      <c r="K467" t="s">
        <v>48</v>
      </c>
      <c r="L467" t="s">
        <v>48</v>
      </c>
      <c r="M467" t="s">
        <v>48</v>
      </c>
      <c r="Q467">
        <f t="shared" si="84"/>
        <v>0</v>
      </c>
      <c r="R467">
        <f t="shared" si="85"/>
        <v>0</v>
      </c>
      <c r="S467">
        <f t="shared" si="86"/>
        <v>0</v>
      </c>
    </row>
    <row r="468" spans="1:43" x14ac:dyDescent="0.35">
      <c r="A468" t="s">
        <v>468</v>
      </c>
      <c r="B468" t="s">
        <v>45</v>
      </c>
      <c r="C468" t="s">
        <v>463</v>
      </c>
      <c r="D468" t="s">
        <v>47</v>
      </c>
      <c r="E468">
        <v>0.38408068592236322</v>
      </c>
      <c r="F468">
        <v>0.3144018288436552</v>
      </c>
      <c r="G468">
        <v>0.30151748523398159</v>
      </c>
      <c r="H468">
        <v>2.9</v>
      </c>
      <c r="I468">
        <v>2.2999999999999998</v>
      </c>
      <c r="J468">
        <v>3.3</v>
      </c>
      <c r="K468" t="s">
        <v>48</v>
      </c>
      <c r="L468" t="s">
        <v>48</v>
      </c>
      <c r="M468" t="s">
        <v>48</v>
      </c>
      <c r="Q468">
        <f t="shared" si="84"/>
        <v>0</v>
      </c>
      <c r="R468">
        <f t="shared" si="85"/>
        <v>0</v>
      </c>
      <c r="S468">
        <f t="shared" si="86"/>
        <v>0</v>
      </c>
    </row>
    <row r="469" spans="1:43" x14ac:dyDescent="0.35">
      <c r="A469" t="s">
        <v>468</v>
      </c>
      <c r="B469" t="s">
        <v>265</v>
      </c>
      <c r="C469" t="s">
        <v>268</v>
      </c>
      <c r="D469" t="s">
        <v>47</v>
      </c>
      <c r="E469">
        <v>0.35328461573466308</v>
      </c>
      <c r="F469">
        <v>0.36068870016990928</v>
      </c>
      <c r="G469">
        <v>0.28602668409542759</v>
      </c>
      <c r="H469">
        <v>3.05</v>
      </c>
      <c r="I469">
        <v>2.2000000000000002</v>
      </c>
      <c r="J469">
        <v>3.3</v>
      </c>
      <c r="K469" t="s">
        <v>48</v>
      </c>
      <c r="L469" t="s">
        <v>48</v>
      </c>
      <c r="M469" t="s">
        <v>48</v>
      </c>
      <c r="Q469">
        <f t="shared" si="84"/>
        <v>0</v>
      </c>
      <c r="R469">
        <f t="shared" si="85"/>
        <v>0</v>
      </c>
      <c r="S469">
        <f t="shared" si="86"/>
        <v>0</v>
      </c>
    </row>
    <row r="470" spans="1:43" x14ac:dyDescent="0.35">
      <c r="A470" t="s">
        <v>468</v>
      </c>
      <c r="B470" t="s">
        <v>269</v>
      </c>
      <c r="C470" t="s">
        <v>440</v>
      </c>
      <c r="D470" t="s">
        <v>47</v>
      </c>
      <c r="E470">
        <v>0.49367618044961942</v>
      </c>
      <c r="F470">
        <v>0.2323414801903127</v>
      </c>
      <c r="G470">
        <v>0.27398233936006788</v>
      </c>
      <c r="H470">
        <v>1.8</v>
      </c>
      <c r="I470">
        <v>4.1500000000000004</v>
      </c>
      <c r="J470">
        <v>3.5</v>
      </c>
      <c r="K470" t="s">
        <v>48</v>
      </c>
      <c r="L470" t="s">
        <v>48</v>
      </c>
      <c r="M470" t="s">
        <v>48</v>
      </c>
      <c r="Q470">
        <f t="shared" si="84"/>
        <v>0</v>
      </c>
      <c r="R470">
        <f t="shared" si="85"/>
        <v>0</v>
      </c>
      <c r="S470">
        <f t="shared" si="86"/>
        <v>0</v>
      </c>
    </row>
    <row r="471" spans="1:43" x14ac:dyDescent="0.35">
      <c r="A471" t="s">
        <v>468</v>
      </c>
      <c r="B471" t="s">
        <v>50</v>
      </c>
      <c r="C471" t="s">
        <v>455</v>
      </c>
      <c r="D471" t="s">
        <v>47</v>
      </c>
      <c r="E471">
        <v>0.46349680736829191</v>
      </c>
      <c r="F471">
        <v>0.26248591461261278</v>
      </c>
      <c r="G471">
        <v>0.27401727801909542</v>
      </c>
      <c r="H471">
        <v>1.9</v>
      </c>
      <c r="I471">
        <v>3.65</v>
      </c>
      <c r="J471">
        <v>3.6</v>
      </c>
      <c r="K471" t="s">
        <v>49</v>
      </c>
      <c r="L471" t="s">
        <v>48</v>
      </c>
      <c r="M471" t="s">
        <v>48</v>
      </c>
      <c r="Q471">
        <f t="shared" si="84"/>
        <v>0</v>
      </c>
      <c r="R471">
        <f t="shared" si="85"/>
        <v>0</v>
      </c>
      <c r="S471">
        <f t="shared" si="86"/>
        <v>0</v>
      </c>
    </row>
    <row r="472" spans="1:43" x14ac:dyDescent="0.35">
      <c r="A472" t="s">
        <v>468</v>
      </c>
      <c r="B472" t="s">
        <v>164</v>
      </c>
      <c r="C472" t="s">
        <v>409</v>
      </c>
      <c r="D472" t="s">
        <v>59</v>
      </c>
      <c r="E472">
        <v>0.33731489349310012</v>
      </c>
      <c r="F472">
        <v>0.38434309650946452</v>
      </c>
      <c r="G472">
        <v>0.27834200999743541</v>
      </c>
      <c r="H472">
        <v>3.3</v>
      </c>
      <c r="I472">
        <v>2.2000000000000002</v>
      </c>
      <c r="J472">
        <v>3.15</v>
      </c>
      <c r="K472" t="s">
        <v>48</v>
      </c>
      <c r="L472" t="s">
        <v>48</v>
      </c>
      <c r="M472" t="s">
        <v>48</v>
      </c>
      <c r="Q472">
        <f t="shared" si="84"/>
        <v>0</v>
      </c>
      <c r="R472">
        <f t="shared" si="85"/>
        <v>0</v>
      </c>
      <c r="S472">
        <f t="shared" si="86"/>
        <v>0</v>
      </c>
    </row>
    <row r="473" spans="1:43" x14ac:dyDescent="0.35">
      <c r="A473" t="s">
        <v>468</v>
      </c>
      <c r="B473" t="s">
        <v>299</v>
      </c>
      <c r="C473" t="s">
        <v>334</v>
      </c>
      <c r="D473" t="s">
        <v>56</v>
      </c>
      <c r="E473">
        <v>0.26636527229191509</v>
      </c>
      <c r="F473">
        <v>0.48711949357210282</v>
      </c>
      <c r="G473">
        <v>0.246515234135982</v>
      </c>
      <c r="H473">
        <v>3.65</v>
      </c>
      <c r="I473">
        <v>1.98</v>
      </c>
      <c r="J473">
        <v>3.8</v>
      </c>
      <c r="K473" t="s">
        <v>48</v>
      </c>
      <c r="L473" t="s">
        <v>49</v>
      </c>
      <c r="M473" t="s">
        <v>49</v>
      </c>
      <c r="Q473">
        <f t="shared" si="84"/>
        <v>0</v>
      </c>
      <c r="R473">
        <f t="shared" si="85"/>
        <v>0</v>
      </c>
      <c r="S473">
        <f t="shared" si="86"/>
        <v>0</v>
      </c>
    </row>
    <row r="474" spans="1:43" x14ac:dyDescent="0.35">
      <c r="A474" t="s">
        <v>468</v>
      </c>
      <c r="B474" t="s">
        <v>332</v>
      </c>
      <c r="C474" t="s">
        <v>418</v>
      </c>
      <c r="D474" t="s">
        <v>41</v>
      </c>
      <c r="E474">
        <v>0.61765314910497515</v>
      </c>
      <c r="F474">
        <v>0.1579630283824891</v>
      </c>
      <c r="G474">
        <v>0.2243838225125358</v>
      </c>
      <c r="H474">
        <v>1.55</v>
      </c>
      <c r="I474">
        <v>5.75</v>
      </c>
      <c r="J474">
        <v>4.05</v>
      </c>
      <c r="K474" t="s">
        <v>49</v>
      </c>
      <c r="L474" t="s">
        <v>48</v>
      </c>
      <c r="M474" t="s">
        <v>48</v>
      </c>
      <c r="Q474">
        <f t="shared" si="84"/>
        <v>0</v>
      </c>
      <c r="R474">
        <f t="shared" si="85"/>
        <v>0</v>
      </c>
      <c r="S474">
        <f t="shared" si="86"/>
        <v>0</v>
      </c>
    </row>
    <row r="475" spans="1:43" x14ac:dyDescent="0.35">
      <c r="A475" t="s">
        <v>468</v>
      </c>
      <c r="B475" t="s">
        <v>80</v>
      </c>
      <c r="C475" t="s">
        <v>369</v>
      </c>
      <c r="D475" t="s">
        <v>69</v>
      </c>
      <c r="E475">
        <v>0.38765725205966978</v>
      </c>
      <c r="F475">
        <v>0.31534321137528332</v>
      </c>
      <c r="G475">
        <v>0.29699953656504691</v>
      </c>
      <c r="H475">
        <v>2.62</v>
      </c>
      <c r="I475">
        <v>2.77</v>
      </c>
      <c r="J475">
        <v>2.8</v>
      </c>
      <c r="K475" t="s">
        <v>49</v>
      </c>
      <c r="L475" t="s">
        <v>49</v>
      </c>
      <c r="M475" t="s">
        <v>49</v>
      </c>
      <c r="Q475">
        <f t="shared" si="84"/>
        <v>0</v>
      </c>
      <c r="R475">
        <f t="shared" si="85"/>
        <v>0</v>
      </c>
      <c r="S475">
        <f t="shared" si="86"/>
        <v>0</v>
      </c>
    </row>
    <row r="476" spans="1:43" x14ac:dyDescent="0.35">
      <c r="A476" t="s">
        <v>468</v>
      </c>
      <c r="B476" t="s">
        <v>304</v>
      </c>
      <c r="C476" t="s">
        <v>465</v>
      </c>
      <c r="D476" t="s">
        <v>69</v>
      </c>
      <c r="E476">
        <v>0.33010345377250749</v>
      </c>
      <c r="F476">
        <v>0.37428006943121439</v>
      </c>
      <c r="G476">
        <v>0.29561647679627789</v>
      </c>
      <c r="H476">
        <v>3.15</v>
      </c>
      <c r="I476">
        <v>2.2000000000000002</v>
      </c>
      <c r="J476">
        <v>3.05</v>
      </c>
      <c r="K476" t="s">
        <v>49</v>
      </c>
      <c r="L476" t="s">
        <v>49</v>
      </c>
      <c r="M476" t="s">
        <v>49</v>
      </c>
      <c r="Q476">
        <f t="shared" si="84"/>
        <v>0</v>
      </c>
      <c r="R476">
        <f t="shared" si="85"/>
        <v>0</v>
      </c>
      <c r="S476">
        <f t="shared" si="86"/>
        <v>0</v>
      </c>
    </row>
    <row r="477" spans="1:43" x14ac:dyDescent="0.35">
      <c r="A477" t="s">
        <v>468</v>
      </c>
      <c r="B477" t="s">
        <v>370</v>
      </c>
      <c r="C477" t="s">
        <v>81</v>
      </c>
      <c r="D477" t="s">
        <v>69</v>
      </c>
      <c r="E477">
        <v>0.43652219741588971</v>
      </c>
      <c r="F477">
        <v>0.28042347427235248</v>
      </c>
      <c r="G477">
        <v>0.28305432831175792</v>
      </c>
      <c r="H477">
        <v>2.0699999999999998</v>
      </c>
      <c r="I477">
        <v>3.3</v>
      </c>
      <c r="J477">
        <v>3.15</v>
      </c>
      <c r="K477" t="s">
        <v>49</v>
      </c>
      <c r="L477" t="s">
        <v>49</v>
      </c>
      <c r="M477" t="s">
        <v>49</v>
      </c>
      <c r="Q477">
        <f t="shared" si="84"/>
        <v>0</v>
      </c>
      <c r="R477">
        <f t="shared" si="85"/>
        <v>0</v>
      </c>
      <c r="S477">
        <f t="shared" si="86"/>
        <v>0</v>
      </c>
    </row>
    <row r="478" spans="1:43" x14ac:dyDescent="0.35">
      <c r="A478" t="s">
        <v>468</v>
      </c>
      <c r="B478" t="s">
        <v>343</v>
      </c>
      <c r="C478" t="s">
        <v>322</v>
      </c>
      <c r="D478" t="s">
        <v>66</v>
      </c>
      <c r="E478">
        <v>0.20386668505234651</v>
      </c>
      <c r="F478">
        <v>0.56271056582012668</v>
      </c>
      <c r="G478">
        <v>0.23342274912752681</v>
      </c>
      <c r="H478">
        <v>6</v>
      </c>
      <c r="I478">
        <v>1.7</v>
      </c>
      <c r="J478">
        <v>3.55</v>
      </c>
      <c r="K478" t="s">
        <v>48</v>
      </c>
      <c r="L478" t="s">
        <v>49</v>
      </c>
      <c r="M478" t="s">
        <v>49</v>
      </c>
      <c r="Q478">
        <f t="shared" si="84"/>
        <v>0</v>
      </c>
      <c r="R478">
        <f t="shared" si="85"/>
        <v>0</v>
      </c>
      <c r="S478">
        <f t="shared" si="86"/>
        <v>0</v>
      </c>
    </row>
    <row r="479" spans="1:43" x14ac:dyDescent="0.35">
      <c r="A479" t="s">
        <v>468</v>
      </c>
      <c r="B479" t="s">
        <v>324</v>
      </c>
      <c r="C479" t="s">
        <v>232</v>
      </c>
      <c r="D479" t="s">
        <v>186</v>
      </c>
      <c r="E479">
        <v>0.57571734436716304</v>
      </c>
      <c r="F479">
        <v>0.19537355735952</v>
      </c>
      <c r="G479">
        <v>0.2289090982733169</v>
      </c>
      <c r="H479">
        <v>1.78</v>
      </c>
      <c r="I479">
        <v>4.2</v>
      </c>
      <c r="J479">
        <v>3.65</v>
      </c>
      <c r="K479" t="s">
        <v>49</v>
      </c>
      <c r="L479" t="s">
        <v>48</v>
      </c>
      <c r="M479" t="s">
        <v>48</v>
      </c>
      <c r="Q479">
        <f t="shared" si="84"/>
        <v>0</v>
      </c>
      <c r="R479">
        <f t="shared" si="85"/>
        <v>0</v>
      </c>
      <c r="S479">
        <f t="shared" si="86"/>
        <v>0</v>
      </c>
    </row>
    <row r="480" spans="1:43" x14ac:dyDescent="0.35">
      <c r="A480" t="s">
        <v>468</v>
      </c>
      <c r="B480" t="s">
        <v>89</v>
      </c>
      <c r="C480" t="s">
        <v>215</v>
      </c>
      <c r="D480" t="s">
        <v>87</v>
      </c>
      <c r="E480">
        <v>0.43659695098616191</v>
      </c>
      <c r="F480">
        <v>0.28834528529317283</v>
      </c>
      <c r="G480">
        <v>0.27505776372066548</v>
      </c>
      <c r="H480">
        <v>1.83</v>
      </c>
      <c r="I480">
        <v>4.1500000000000004</v>
      </c>
      <c r="J480">
        <v>3.35</v>
      </c>
      <c r="K480" t="s">
        <v>48</v>
      </c>
      <c r="L480" t="s">
        <v>48</v>
      </c>
      <c r="M480" t="s">
        <v>48</v>
      </c>
      <c r="Q480">
        <f t="shared" si="84"/>
        <v>0</v>
      </c>
      <c r="R480">
        <f t="shared" si="85"/>
        <v>8.5187070699036249E-3</v>
      </c>
      <c r="S480">
        <f t="shared" si="86"/>
        <v>0</v>
      </c>
    </row>
    <row r="481" spans="1:19" x14ac:dyDescent="0.35">
      <c r="A481" t="s">
        <v>468</v>
      </c>
      <c r="B481" t="s">
        <v>469</v>
      </c>
      <c r="C481" t="s">
        <v>298</v>
      </c>
      <c r="D481" t="s">
        <v>84</v>
      </c>
      <c r="E481">
        <v>0.42241931333226229</v>
      </c>
      <c r="F481">
        <v>0.29620585491465068</v>
      </c>
      <c r="G481">
        <v>0.28137483175308708</v>
      </c>
      <c r="H481">
        <v>2.0499999999999998</v>
      </c>
      <c r="I481">
        <v>3.85</v>
      </c>
      <c r="J481">
        <v>3.25</v>
      </c>
      <c r="K481" t="s">
        <v>48</v>
      </c>
      <c r="L481" t="s">
        <v>48</v>
      </c>
      <c r="M481" t="s">
        <v>49</v>
      </c>
      <c r="Q481">
        <f t="shared" si="84"/>
        <v>0</v>
      </c>
      <c r="R481">
        <f t="shared" si="85"/>
        <v>0</v>
      </c>
      <c r="S481">
        <f t="shared" si="86"/>
        <v>0</v>
      </c>
    </row>
    <row r="482" spans="1:19" x14ac:dyDescent="0.35">
      <c r="A482" t="s">
        <v>468</v>
      </c>
      <c r="B482" t="s">
        <v>444</v>
      </c>
      <c r="C482" t="s">
        <v>94</v>
      </c>
      <c r="D482" t="s">
        <v>92</v>
      </c>
      <c r="E482">
        <v>0.43051183927922548</v>
      </c>
      <c r="F482">
        <v>0.30263843178324379</v>
      </c>
      <c r="G482">
        <v>0.26684972893753078</v>
      </c>
      <c r="H482">
        <v>2.15</v>
      </c>
      <c r="I482">
        <v>3.2</v>
      </c>
      <c r="J482">
        <v>3.65</v>
      </c>
      <c r="K482" t="s">
        <v>48</v>
      </c>
      <c r="L482" t="s">
        <v>48</v>
      </c>
      <c r="M482" t="s">
        <v>49</v>
      </c>
      <c r="Q482">
        <f t="shared" si="84"/>
        <v>0</v>
      </c>
      <c r="R482">
        <f t="shared" si="85"/>
        <v>0</v>
      </c>
      <c r="S482">
        <f t="shared" si="86"/>
        <v>0</v>
      </c>
    </row>
    <row r="483" spans="1:19" x14ac:dyDescent="0.35">
      <c r="A483" t="s">
        <v>468</v>
      </c>
      <c r="B483" t="s">
        <v>90</v>
      </c>
      <c r="C483" t="s">
        <v>98</v>
      </c>
      <c r="D483" t="s">
        <v>92</v>
      </c>
      <c r="E483">
        <v>0.66047585186856983</v>
      </c>
      <c r="F483">
        <v>0.14210515997607329</v>
      </c>
      <c r="G483">
        <v>0.19741898815535691</v>
      </c>
      <c r="H483">
        <v>1.5</v>
      </c>
      <c r="I483">
        <v>6</v>
      </c>
      <c r="J483">
        <v>4.5999999999999996</v>
      </c>
      <c r="K483" t="s">
        <v>49</v>
      </c>
      <c r="L483" t="s">
        <v>48</v>
      </c>
      <c r="M483" t="s">
        <v>48</v>
      </c>
      <c r="Q483">
        <f t="shared" si="84"/>
        <v>0</v>
      </c>
      <c r="R483">
        <f t="shared" si="85"/>
        <v>0</v>
      </c>
      <c r="S483">
        <f t="shared" si="86"/>
        <v>0</v>
      </c>
    </row>
    <row r="484" spans="1:19" x14ac:dyDescent="0.35">
      <c r="A484" t="s">
        <v>468</v>
      </c>
      <c r="B484" t="s">
        <v>208</v>
      </c>
      <c r="C484" t="s">
        <v>445</v>
      </c>
      <c r="D484" t="s">
        <v>92</v>
      </c>
      <c r="E484">
        <v>0.62513843442921357</v>
      </c>
      <c r="F484">
        <v>0.16349480410443959</v>
      </c>
      <c r="G484">
        <v>0.21136676146634681</v>
      </c>
      <c r="H484">
        <v>1.47</v>
      </c>
      <c r="I484">
        <v>6.5</v>
      </c>
      <c r="J484">
        <v>4.5999999999999996</v>
      </c>
      <c r="K484" t="s">
        <v>49</v>
      </c>
      <c r="L484" t="s">
        <v>48</v>
      </c>
      <c r="M484" t="s">
        <v>48</v>
      </c>
      <c r="Q484">
        <f t="shared" si="84"/>
        <v>0</v>
      </c>
      <c r="R484">
        <f t="shared" si="85"/>
        <v>0</v>
      </c>
      <c r="S484">
        <f t="shared" si="86"/>
        <v>0</v>
      </c>
    </row>
    <row r="485" spans="1:19" x14ac:dyDescent="0.35">
      <c r="A485" t="s">
        <v>468</v>
      </c>
      <c r="B485" t="s">
        <v>99</v>
      </c>
      <c r="C485" t="s">
        <v>336</v>
      </c>
      <c r="D485" t="s">
        <v>92</v>
      </c>
      <c r="E485">
        <v>0.37165133042132131</v>
      </c>
      <c r="F485">
        <v>0.35306367961583668</v>
      </c>
      <c r="G485">
        <v>0.27528498996284201</v>
      </c>
      <c r="H485">
        <v>2.85</v>
      </c>
      <c r="I485">
        <v>2.5499999999999998</v>
      </c>
      <c r="J485">
        <v>3.15</v>
      </c>
      <c r="K485" t="s">
        <v>48</v>
      </c>
      <c r="L485" t="s">
        <v>48</v>
      </c>
      <c r="M485" t="s">
        <v>48</v>
      </c>
      <c r="Q485">
        <f t="shared" si="84"/>
        <v>0</v>
      </c>
      <c r="R485">
        <f t="shared" si="85"/>
        <v>0</v>
      </c>
      <c r="S485">
        <f t="shared" si="86"/>
        <v>0</v>
      </c>
    </row>
    <row r="486" spans="1:19" x14ac:dyDescent="0.35">
      <c r="A486" t="s">
        <v>468</v>
      </c>
      <c r="B486" t="s">
        <v>125</v>
      </c>
      <c r="C486" t="s">
        <v>112</v>
      </c>
      <c r="D486" t="s">
        <v>74</v>
      </c>
      <c r="E486">
        <v>0.43809721251956241</v>
      </c>
      <c r="F486">
        <v>0.30453587900285151</v>
      </c>
      <c r="G486">
        <v>0.25736690847758598</v>
      </c>
      <c r="H486">
        <v>2.0499999999999998</v>
      </c>
      <c r="I486">
        <v>3.1</v>
      </c>
      <c r="J486">
        <v>3.6</v>
      </c>
      <c r="K486" t="s">
        <v>48</v>
      </c>
      <c r="L486" t="s">
        <v>48</v>
      </c>
      <c r="M486" t="s">
        <v>48</v>
      </c>
      <c r="Q486">
        <f t="shared" si="84"/>
        <v>0</v>
      </c>
      <c r="R486">
        <f t="shared" si="85"/>
        <v>0</v>
      </c>
      <c r="S486">
        <f t="shared" si="86"/>
        <v>0</v>
      </c>
    </row>
    <row r="487" spans="1:19" x14ac:dyDescent="0.35">
      <c r="A487" t="s">
        <v>468</v>
      </c>
      <c r="B487" t="s">
        <v>422</v>
      </c>
      <c r="C487" t="s">
        <v>424</v>
      </c>
      <c r="D487" t="s">
        <v>163</v>
      </c>
      <c r="E487">
        <v>0.51807355638399832</v>
      </c>
      <c r="F487">
        <v>0.23111641197349689</v>
      </c>
      <c r="G487">
        <v>0.25081003164250493</v>
      </c>
      <c r="H487">
        <v>1.74</v>
      </c>
      <c r="I487">
        <v>4.55</v>
      </c>
      <c r="J487">
        <v>3.35</v>
      </c>
      <c r="K487" t="s">
        <v>48</v>
      </c>
      <c r="L487" t="s">
        <v>48</v>
      </c>
      <c r="M487" t="s">
        <v>48</v>
      </c>
      <c r="Q487">
        <f t="shared" si="84"/>
        <v>0</v>
      </c>
      <c r="R487">
        <f t="shared" si="85"/>
        <v>0</v>
      </c>
      <c r="S487">
        <f t="shared" si="86"/>
        <v>0</v>
      </c>
    </row>
    <row r="488" spans="1:19" x14ac:dyDescent="0.35">
      <c r="A488" t="s">
        <v>468</v>
      </c>
      <c r="B488" t="s">
        <v>117</v>
      </c>
      <c r="C488" t="s">
        <v>154</v>
      </c>
      <c r="D488" t="s">
        <v>74</v>
      </c>
      <c r="E488">
        <v>0.49575238832378121</v>
      </c>
      <c r="F488">
        <v>0.25202458854170912</v>
      </c>
      <c r="G488">
        <v>0.25222302313450973</v>
      </c>
      <c r="H488">
        <v>1.83</v>
      </c>
      <c r="I488">
        <v>3.9</v>
      </c>
      <c r="J488">
        <v>3.45</v>
      </c>
      <c r="K488" t="s">
        <v>48</v>
      </c>
      <c r="L488" t="s">
        <v>48</v>
      </c>
      <c r="M488" t="s">
        <v>48</v>
      </c>
      <c r="Q488">
        <f t="shared" si="84"/>
        <v>0</v>
      </c>
      <c r="R488">
        <f t="shared" si="85"/>
        <v>0</v>
      </c>
      <c r="S488">
        <f t="shared" si="86"/>
        <v>0</v>
      </c>
    </row>
    <row r="489" spans="1:19" x14ac:dyDescent="0.35">
      <c r="A489" t="s">
        <v>468</v>
      </c>
      <c r="B489" t="s">
        <v>153</v>
      </c>
      <c r="C489" t="s">
        <v>140</v>
      </c>
      <c r="D489" t="s">
        <v>74</v>
      </c>
      <c r="E489">
        <v>0.40056663150777311</v>
      </c>
      <c r="F489">
        <v>0.31908319535565921</v>
      </c>
      <c r="G489">
        <v>0.28035017313656779</v>
      </c>
      <c r="H489">
        <v>2.5499999999999998</v>
      </c>
      <c r="I489">
        <v>2.6</v>
      </c>
      <c r="J489">
        <v>3.25</v>
      </c>
      <c r="K489" t="s">
        <v>48</v>
      </c>
      <c r="L489" t="s">
        <v>48</v>
      </c>
      <c r="M489" t="s">
        <v>48</v>
      </c>
      <c r="Q489">
        <f t="shared" si="84"/>
        <v>0</v>
      </c>
      <c r="R489">
        <f t="shared" si="85"/>
        <v>0</v>
      </c>
      <c r="S489">
        <f t="shared" si="86"/>
        <v>0</v>
      </c>
    </row>
    <row r="490" spans="1:19" x14ac:dyDescent="0.35">
      <c r="A490" t="s">
        <v>468</v>
      </c>
      <c r="B490" t="s">
        <v>113</v>
      </c>
      <c r="C490" t="s">
        <v>124</v>
      </c>
      <c r="D490" t="s">
        <v>77</v>
      </c>
      <c r="E490">
        <v>0.54458215655787767</v>
      </c>
      <c r="F490">
        <v>0.20386774962359019</v>
      </c>
      <c r="G490">
        <v>0.25155009381853222</v>
      </c>
      <c r="H490">
        <v>1.0009999999999999</v>
      </c>
      <c r="I490">
        <v>1.0009999999999999</v>
      </c>
      <c r="J490">
        <v>1.0009999999999999</v>
      </c>
      <c r="Q490">
        <f t="shared" si="84"/>
        <v>0</v>
      </c>
      <c r="R490">
        <f t="shared" si="85"/>
        <v>0</v>
      </c>
      <c r="S490">
        <f t="shared" si="86"/>
        <v>0</v>
      </c>
    </row>
    <row r="491" spans="1:19" x14ac:dyDescent="0.35">
      <c r="A491" t="s">
        <v>468</v>
      </c>
      <c r="B491" t="s">
        <v>57</v>
      </c>
      <c r="C491" t="s">
        <v>170</v>
      </c>
      <c r="D491" t="s">
        <v>59</v>
      </c>
      <c r="E491">
        <v>0.50518417612206989</v>
      </c>
      <c r="F491">
        <v>0.24001401921624099</v>
      </c>
      <c r="G491">
        <v>0.25480180466168922</v>
      </c>
      <c r="H491">
        <v>1.75</v>
      </c>
      <c r="I491">
        <v>4.8</v>
      </c>
      <c r="J491">
        <v>3.35</v>
      </c>
      <c r="K491" t="s">
        <v>49</v>
      </c>
      <c r="L491" t="s">
        <v>48</v>
      </c>
      <c r="M491" t="s">
        <v>48</v>
      </c>
      <c r="Q491">
        <f t="shared" si="84"/>
        <v>0</v>
      </c>
      <c r="R491">
        <f t="shared" si="85"/>
        <v>0</v>
      </c>
      <c r="S491">
        <f t="shared" si="86"/>
        <v>0</v>
      </c>
    </row>
    <row r="492" spans="1:19" x14ac:dyDescent="0.35">
      <c r="A492" t="s">
        <v>468</v>
      </c>
      <c r="B492" t="s">
        <v>107</v>
      </c>
      <c r="C492" t="s">
        <v>447</v>
      </c>
      <c r="D492" t="s">
        <v>74</v>
      </c>
      <c r="E492">
        <v>0.36140460909825117</v>
      </c>
      <c r="F492">
        <v>0.37440378359594301</v>
      </c>
      <c r="G492">
        <v>0.26419160730580582</v>
      </c>
      <c r="H492">
        <v>2.75</v>
      </c>
      <c r="I492">
        <v>2.5</v>
      </c>
      <c r="J492">
        <v>3.15</v>
      </c>
      <c r="K492" t="s">
        <v>48</v>
      </c>
      <c r="L492" t="s">
        <v>48</v>
      </c>
      <c r="M492" t="s">
        <v>48</v>
      </c>
      <c r="Q492">
        <f t="shared" si="84"/>
        <v>0</v>
      </c>
      <c r="R492">
        <f t="shared" si="85"/>
        <v>0</v>
      </c>
      <c r="S492">
        <f t="shared" si="86"/>
        <v>0</v>
      </c>
    </row>
    <row r="493" spans="1:19" x14ac:dyDescent="0.35">
      <c r="A493" t="s">
        <v>468</v>
      </c>
      <c r="B493" t="s">
        <v>448</v>
      </c>
      <c r="C493" t="s">
        <v>148</v>
      </c>
      <c r="D493" t="s">
        <v>59</v>
      </c>
      <c r="E493">
        <v>0.40494590175001682</v>
      </c>
      <c r="F493">
        <v>0.3064936091753544</v>
      </c>
      <c r="G493">
        <v>0.28856048907462878</v>
      </c>
      <c r="H493">
        <v>2.25</v>
      </c>
      <c r="I493">
        <v>3.35</v>
      </c>
      <c r="J493">
        <v>3</v>
      </c>
      <c r="K493" t="s">
        <v>48</v>
      </c>
      <c r="L493" t="s">
        <v>48</v>
      </c>
      <c r="M493" t="s">
        <v>48</v>
      </c>
      <c r="Q493">
        <f t="shared" si="84"/>
        <v>0</v>
      </c>
      <c r="R493">
        <f t="shared" si="85"/>
        <v>0</v>
      </c>
      <c r="S493">
        <f t="shared" si="86"/>
        <v>0</v>
      </c>
    </row>
    <row r="494" spans="1:19" x14ac:dyDescent="0.35">
      <c r="A494" t="s">
        <v>468</v>
      </c>
      <c r="B494" t="s">
        <v>137</v>
      </c>
      <c r="C494" t="s">
        <v>152</v>
      </c>
      <c r="D494" t="s">
        <v>59</v>
      </c>
      <c r="E494">
        <v>0.35823094048842052</v>
      </c>
      <c r="F494">
        <v>0.34398330378257241</v>
      </c>
      <c r="G494">
        <v>0.29778575572900701</v>
      </c>
      <c r="H494">
        <v>2.65</v>
      </c>
      <c r="I494">
        <v>2.85</v>
      </c>
      <c r="J494">
        <v>2.9</v>
      </c>
      <c r="K494" t="s">
        <v>48</v>
      </c>
      <c r="L494" t="s">
        <v>48</v>
      </c>
      <c r="M494" t="s">
        <v>48</v>
      </c>
      <c r="Q494">
        <f t="shared" si="84"/>
        <v>0</v>
      </c>
      <c r="R494">
        <f t="shared" si="85"/>
        <v>0</v>
      </c>
      <c r="S494">
        <f t="shared" si="86"/>
        <v>0</v>
      </c>
    </row>
    <row r="495" spans="1:19" x14ac:dyDescent="0.35">
      <c r="A495" t="s">
        <v>468</v>
      </c>
      <c r="B495" t="s">
        <v>72</v>
      </c>
      <c r="C495" t="s">
        <v>118</v>
      </c>
      <c r="D495" t="s">
        <v>74</v>
      </c>
      <c r="E495">
        <v>0.52741044259017522</v>
      </c>
      <c r="F495">
        <v>0.23013451970174981</v>
      </c>
      <c r="G495">
        <v>0.24245503770807511</v>
      </c>
      <c r="H495">
        <v>1.86</v>
      </c>
      <c r="I495">
        <v>4.05</v>
      </c>
      <c r="J495">
        <v>3.3</v>
      </c>
      <c r="K495" t="s">
        <v>48</v>
      </c>
      <c r="L495" t="s">
        <v>48</v>
      </c>
      <c r="M495" t="s">
        <v>48</v>
      </c>
      <c r="Q495">
        <f t="shared" si="84"/>
        <v>0</v>
      </c>
      <c r="R495">
        <f t="shared" si="85"/>
        <v>0</v>
      </c>
      <c r="S495">
        <f t="shared" si="86"/>
        <v>0</v>
      </c>
    </row>
    <row r="496" spans="1:19" x14ac:dyDescent="0.35">
      <c r="A496" t="s">
        <v>468</v>
      </c>
      <c r="B496" t="s">
        <v>111</v>
      </c>
      <c r="C496" t="s">
        <v>110</v>
      </c>
      <c r="D496" t="s">
        <v>74</v>
      </c>
      <c r="E496">
        <v>0.47535719124588899</v>
      </c>
      <c r="F496">
        <v>0.27128644623843229</v>
      </c>
      <c r="G496">
        <v>0.25335636251567872</v>
      </c>
      <c r="H496">
        <v>2</v>
      </c>
      <c r="I496">
        <v>3.5</v>
      </c>
      <c r="J496">
        <v>3.4</v>
      </c>
      <c r="K496" t="s">
        <v>48</v>
      </c>
      <c r="L496" t="s">
        <v>48</v>
      </c>
      <c r="M496" t="s">
        <v>48</v>
      </c>
      <c r="Q496">
        <f t="shared" si="84"/>
        <v>0</v>
      </c>
      <c r="R496">
        <f t="shared" si="85"/>
        <v>0</v>
      </c>
      <c r="S496">
        <f t="shared" si="86"/>
        <v>0</v>
      </c>
    </row>
    <row r="497" spans="1:19" x14ac:dyDescent="0.35">
      <c r="A497" t="s">
        <v>468</v>
      </c>
      <c r="B497" t="s">
        <v>147</v>
      </c>
      <c r="C497" t="s">
        <v>138</v>
      </c>
      <c r="D497" t="s">
        <v>59</v>
      </c>
      <c r="E497">
        <v>0.44235858044126891</v>
      </c>
      <c r="F497">
        <v>0.28616233437869582</v>
      </c>
      <c r="G497">
        <v>0.27147908518003538</v>
      </c>
      <c r="H497">
        <v>2.0499999999999998</v>
      </c>
      <c r="I497">
        <v>3.7</v>
      </c>
      <c r="J497">
        <v>3.2</v>
      </c>
      <c r="K497" t="s">
        <v>48</v>
      </c>
      <c r="L497" t="s">
        <v>48</v>
      </c>
      <c r="M497" t="s">
        <v>48</v>
      </c>
      <c r="Q497">
        <f t="shared" si="84"/>
        <v>0</v>
      </c>
      <c r="R497">
        <f t="shared" si="85"/>
        <v>0</v>
      </c>
      <c r="S497">
        <f t="shared" si="86"/>
        <v>0</v>
      </c>
    </row>
    <row r="498" spans="1:19" x14ac:dyDescent="0.35">
      <c r="A498" t="s">
        <v>468</v>
      </c>
      <c r="B498" t="s">
        <v>169</v>
      </c>
      <c r="C498" t="s">
        <v>150</v>
      </c>
      <c r="D498" t="s">
        <v>59</v>
      </c>
      <c r="E498">
        <v>0.56676779332544835</v>
      </c>
      <c r="F498">
        <v>0.1984412752623646</v>
      </c>
      <c r="G498">
        <v>0.23479093141218699</v>
      </c>
      <c r="H498">
        <v>1.66</v>
      </c>
      <c r="I498">
        <v>5</v>
      </c>
      <c r="J498">
        <v>3.6</v>
      </c>
      <c r="K498" t="s">
        <v>48</v>
      </c>
      <c r="L498" t="s">
        <v>48</v>
      </c>
      <c r="M498" t="s">
        <v>48</v>
      </c>
      <c r="Q498">
        <f t="shared" si="84"/>
        <v>0</v>
      </c>
      <c r="R498">
        <f t="shared" si="85"/>
        <v>0</v>
      </c>
      <c r="S498">
        <f t="shared" si="86"/>
        <v>0</v>
      </c>
    </row>
    <row r="499" spans="1:19" x14ac:dyDescent="0.35">
      <c r="A499" t="s">
        <v>468</v>
      </c>
      <c r="B499" t="s">
        <v>313</v>
      </c>
      <c r="C499" t="s">
        <v>67</v>
      </c>
      <c r="D499" t="s">
        <v>69</v>
      </c>
      <c r="E499">
        <v>0.34641064779705028</v>
      </c>
      <c r="F499">
        <v>0.37023381071333211</v>
      </c>
      <c r="G499">
        <v>0.28335554148961761</v>
      </c>
      <c r="H499">
        <v>2.7</v>
      </c>
      <c r="I499">
        <v>2.4700000000000002</v>
      </c>
      <c r="J499">
        <v>3.05</v>
      </c>
      <c r="K499" t="s">
        <v>49</v>
      </c>
      <c r="L499" t="s">
        <v>49</v>
      </c>
      <c r="M499" t="s">
        <v>49</v>
      </c>
      <c r="Q499">
        <f t="shared" si="84"/>
        <v>0</v>
      </c>
      <c r="R499">
        <f t="shared" si="85"/>
        <v>0</v>
      </c>
      <c r="S499">
        <f t="shared" si="86"/>
        <v>0</v>
      </c>
    </row>
    <row r="500" spans="1:19" x14ac:dyDescent="0.35">
      <c r="A500" t="s">
        <v>468</v>
      </c>
      <c r="B500" t="s">
        <v>131</v>
      </c>
      <c r="C500" t="s">
        <v>73</v>
      </c>
      <c r="D500" t="s">
        <v>74</v>
      </c>
      <c r="E500">
        <v>0.55931525206334753</v>
      </c>
      <c r="F500">
        <v>0.20494113629323721</v>
      </c>
      <c r="G500">
        <v>0.23574361164341531</v>
      </c>
      <c r="H500">
        <v>1.8</v>
      </c>
      <c r="I500">
        <v>4.0999999999999996</v>
      </c>
      <c r="J500">
        <v>3.45</v>
      </c>
      <c r="K500" t="s">
        <v>48</v>
      </c>
      <c r="L500" t="s">
        <v>48</v>
      </c>
      <c r="M500" t="s">
        <v>48</v>
      </c>
      <c r="Q500">
        <f t="shared" si="84"/>
        <v>0</v>
      </c>
      <c r="R500">
        <f t="shared" si="85"/>
        <v>0</v>
      </c>
      <c r="S500">
        <f t="shared" si="86"/>
        <v>0</v>
      </c>
    </row>
    <row r="501" spans="1:19" x14ac:dyDescent="0.35">
      <c r="A501" t="s">
        <v>468</v>
      </c>
      <c r="B501" t="s">
        <v>172</v>
      </c>
      <c r="C501" t="s">
        <v>174</v>
      </c>
      <c r="D501" t="s">
        <v>163</v>
      </c>
      <c r="E501">
        <v>0.456233019961921</v>
      </c>
      <c r="F501">
        <v>0.25732046685718302</v>
      </c>
      <c r="G501">
        <v>0.28644651318089609</v>
      </c>
      <c r="H501">
        <v>2</v>
      </c>
      <c r="I501">
        <v>3.75</v>
      </c>
      <c r="J501">
        <v>3.1</v>
      </c>
      <c r="K501" t="s">
        <v>48</v>
      </c>
      <c r="L501" t="s">
        <v>48</v>
      </c>
      <c r="M501" t="s">
        <v>48</v>
      </c>
      <c r="Q501">
        <f t="shared" si="84"/>
        <v>0</v>
      </c>
      <c r="R501">
        <f t="shared" si="85"/>
        <v>0</v>
      </c>
      <c r="S501">
        <f t="shared" si="86"/>
        <v>0</v>
      </c>
    </row>
    <row r="502" spans="1:19" x14ac:dyDescent="0.35">
      <c r="A502" t="s">
        <v>468</v>
      </c>
      <c r="B502" t="s">
        <v>135</v>
      </c>
      <c r="C502" t="s">
        <v>262</v>
      </c>
      <c r="D502" t="s">
        <v>56</v>
      </c>
      <c r="E502">
        <v>0.38680200655734548</v>
      </c>
      <c r="F502">
        <v>0.32593877994854681</v>
      </c>
      <c r="G502">
        <v>0.28725921349410771</v>
      </c>
      <c r="H502">
        <v>2.5499999999999998</v>
      </c>
      <c r="I502">
        <v>3</v>
      </c>
      <c r="J502">
        <v>2.95</v>
      </c>
      <c r="K502" t="s">
        <v>48</v>
      </c>
      <c r="L502" t="s">
        <v>48</v>
      </c>
      <c r="M502" t="s">
        <v>48</v>
      </c>
      <c r="Q502">
        <f t="shared" si="84"/>
        <v>0</v>
      </c>
      <c r="R502">
        <f t="shared" si="85"/>
        <v>0</v>
      </c>
      <c r="S502">
        <f t="shared" si="86"/>
        <v>0</v>
      </c>
    </row>
    <row r="503" spans="1:19" x14ac:dyDescent="0.35">
      <c r="A503" t="s">
        <v>468</v>
      </c>
      <c r="B503" t="s">
        <v>141</v>
      </c>
      <c r="C503" t="s">
        <v>58</v>
      </c>
      <c r="D503" t="s">
        <v>59</v>
      </c>
      <c r="E503">
        <v>0.36017229233346348</v>
      </c>
      <c r="F503">
        <v>0.34234265645295181</v>
      </c>
      <c r="G503">
        <v>0.29748505121358448</v>
      </c>
      <c r="H503">
        <v>2.75</v>
      </c>
      <c r="I503">
        <v>2.7</v>
      </c>
      <c r="J503">
        <v>2.95</v>
      </c>
      <c r="K503" t="s">
        <v>48</v>
      </c>
      <c r="L503" t="s">
        <v>48</v>
      </c>
      <c r="M503" t="s">
        <v>49</v>
      </c>
      <c r="Q503">
        <f t="shared" si="84"/>
        <v>0</v>
      </c>
      <c r="R503">
        <f t="shared" si="85"/>
        <v>0</v>
      </c>
      <c r="S503">
        <f t="shared" si="86"/>
        <v>0</v>
      </c>
    </row>
    <row r="504" spans="1:19" x14ac:dyDescent="0.35">
      <c r="A504" t="s">
        <v>468</v>
      </c>
      <c r="B504" t="s">
        <v>143</v>
      </c>
      <c r="C504" t="s">
        <v>122</v>
      </c>
      <c r="D504" t="s">
        <v>77</v>
      </c>
      <c r="E504">
        <v>0.46733757912813051</v>
      </c>
      <c r="F504">
        <v>0.24605205203038449</v>
      </c>
      <c r="G504">
        <v>0.28661036884148511</v>
      </c>
      <c r="H504">
        <v>1.0009999999999999</v>
      </c>
      <c r="I504">
        <v>1.0009999999999999</v>
      </c>
      <c r="J504">
        <v>1.0009999999999999</v>
      </c>
      <c r="Q504">
        <f t="shared" si="84"/>
        <v>0</v>
      </c>
      <c r="R504">
        <f t="shared" si="85"/>
        <v>0</v>
      </c>
      <c r="S504">
        <f t="shared" si="86"/>
        <v>0</v>
      </c>
    </row>
    <row r="505" spans="1:19" x14ac:dyDescent="0.35">
      <c r="A505" t="s">
        <v>468</v>
      </c>
      <c r="B505" t="s">
        <v>430</v>
      </c>
      <c r="C505" t="s">
        <v>175</v>
      </c>
      <c r="D505" t="s">
        <v>163</v>
      </c>
      <c r="E505">
        <v>0.82479759394286356</v>
      </c>
      <c r="F505">
        <v>5.7510072297526867E-2</v>
      </c>
      <c r="G505">
        <v>0.11769233375960959</v>
      </c>
      <c r="H505">
        <v>1.1499999999999999</v>
      </c>
      <c r="I505">
        <v>12</v>
      </c>
      <c r="J505">
        <v>7.25</v>
      </c>
      <c r="K505" t="s">
        <v>48</v>
      </c>
      <c r="L505" t="s">
        <v>48</v>
      </c>
      <c r="M505" t="s">
        <v>48</v>
      </c>
      <c r="Q505">
        <f t="shared" si="84"/>
        <v>0</v>
      </c>
      <c r="R505">
        <f t="shared" si="85"/>
        <v>0</v>
      </c>
      <c r="S505">
        <f t="shared" si="86"/>
        <v>0</v>
      </c>
    </row>
    <row r="506" spans="1:19" x14ac:dyDescent="0.35">
      <c r="A506" t="s">
        <v>468</v>
      </c>
      <c r="B506" t="s">
        <v>109</v>
      </c>
      <c r="C506" t="s">
        <v>126</v>
      </c>
      <c r="D506" t="s">
        <v>74</v>
      </c>
      <c r="E506">
        <v>0.48803159456448297</v>
      </c>
      <c r="F506">
        <v>0.27237756825490839</v>
      </c>
      <c r="G506">
        <v>0.23959083718060861</v>
      </c>
      <c r="H506">
        <v>1.95</v>
      </c>
      <c r="I506">
        <v>3.45</v>
      </c>
      <c r="J506">
        <v>3.6</v>
      </c>
      <c r="K506" t="s">
        <v>48</v>
      </c>
      <c r="L506" t="s">
        <v>48</v>
      </c>
      <c r="M506" t="s">
        <v>48</v>
      </c>
      <c r="Q506">
        <f t="shared" si="84"/>
        <v>0</v>
      </c>
      <c r="R506">
        <f t="shared" si="85"/>
        <v>0</v>
      </c>
      <c r="S506">
        <f t="shared" si="86"/>
        <v>0</v>
      </c>
    </row>
    <row r="507" spans="1:19" x14ac:dyDescent="0.35">
      <c r="A507" t="s">
        <v>468</v>
      </c>
      <c r="B507" t="s">
        <v>129</v>
      </c>
      <c r="C507" t="s">
        <v>156</v>
      </c>
      <c r="D507" t="s">
        <v>74</v>
      </c>
      <c r="E507">
        <v>0.40469216019752557</v>
      </c>
      <c r="F507">
        <v>0.3041183207065517</v>
      </c>
      <c r="G507">
        <v>0.29118951909592261</v>
      </c>
      <c r="H507">
        <v>2.5</v>
      </c>
      <c r="I507">
        <v>2.85</v>
      </c>
      <c r="J507">
        <v>3</v>
      </c>
      <c r="K507" t="s">
        <v>48</v>
      </c>
      <c r="L507" t="s">
        <v>48</v>
      </c>
      <c r="M507" t="s">
        <v>48</v>
      </c>
      <c r="Q507">
        <f t="shared" si="84"/>
        <v>0</v>
      </c>
      <c r="R507">
        <f t="shared" si="85"/>
        <v>0</v>
      </c>
      <c r="S507">
        <f t="shared" si="86"/>
        <v>0</v>
      </c>
    </row>
    <row r="508" spans="1:19" x14ac:dyDescent="0.35">
      <c r="A508" t="s">
        <v>468</v>
      </c>
      <c r="B508" t="s">
        <v>386</v>
      </c>
      <c r="C508" t="s">
        <v>142</v>
      </c>
      <c r="D508" t="s">
        <v>59</v>
      </c>
      <c r="E508">
        <v>0.63990832085536287</v>
      </c>
      <c r="F508">
        <v>0.1516659497559118</v>
      </c>
      <c r="G508">
        <v>0.20842572938872539</v>
      </c>
      <c r="H508">
        <v>1.57</v>
      </c>
      <c r="I508">
        <v>6.25</v>
      </c>
      <c r="J508">
        <v>3.85</v>
      </c>
      <c r="K508" t="s">
        <v>49</v>
      </c>
      <c r="L508" t="s">
        <v>48</v>
      </c>
      <c r="M508" t="s">
        <v>48</v>
      </c>
      <c r="Q508">
        <f t="shared" si="84"/>
        <v>0</v>
      </c>
      <c r="R508">
        <f t="shared" si="85"/>
        <v>0</v>
      </c>
      <c r="S508">
        <f t="shared" si="86"/>
        <v>0</v>
      </c>
    </row>
    <row r="509" spans="1:19" x14ac:dyDescent="0.35">
      <c r="A509" t="s">
        <v>468</v>
      </c>
      <c r="B509" t="s">
        <v>161</v>
      </c>
      <c r="C509" t="s">
        <v>171</v>
      </c>
      <c r="D509" t="s">
        <v>163</v>
      </c>
      <c r="E509">
        <v>0.3008940710924326</v>
      </c>
      <c r="F509">
        <v>0.43421001773762408</v>
      </c>
      <c r="G509">
        <v>0.26489591116994332</v>
      </c>
      <c r="H509">
        <v>4.05</v>
      </c>
      <c r="I509">
        <v>1.95</v>
      </c>
      <c r="J509">
        <v>3.05</v>
      </c>
      <c r="K509" t="s">
        <v>48</v>
      </c>
      <c r="L509" t="s">
        <v>48</v>
      </c>
      <c r="M509" t="s">
        <v>48</v>
      </c>
      <c r="Q509">
        <f t="shared" si="84"/>
        <v>1.7044419836759639E-2</v>
      </c>
      <c r="R509">
        <f t="shared" si="85"/>
        <v>0</v>
      </c>
      <c r="S509">
        <f t="shared" si="86"/>
        <v>0</v>
      </c>
    </row>
    <row r="510" spans="1:19" x14ac:dyDescent="0.35">
      <c r="A510" t="s">
        <v>468</v>
      </c>
      <c r="B510" t="s">
        <v>452</v>
      </c>
      <c r="C510" t="s">
        <v>209</v>
      </c>
      <c r="D510" t="s">
        <v>179</v>
      </c>
      <c r="E510">
        <v>0.26525132185479811</v>
      </c>
      <c r="F510">
        <v>0.48434183086924321</v>
      </c>
      <c r="G510">
        <v>0.25040684727595858</v>
      </c>
      <c r="H510">
        <v>3.9</v>
      </c>
      <c r="I510">
        <v>1.82</v>
      </c>
      <c r="J510">
        <v>3.65</v>
      </c>
      <c r="K510" t="s">
        <v>48</v>
      </c>
      <c r="L510" t="s">
        <v>49</v>
      </c>
      <c r="M510" t="s">
        <v>48</v>
      </c>
      <c r="Q510">
        <f t="shared" si="84"/>
        <v>0</v>
      </c>
      <c r="R510">
        <f t="shared" si="85"/>
        <v>0</v>
      </c>
      <c r="S510">
        <f t="shared" si="86"/>
        <v>0</v>
      </c>
    </row>
    <row r="511" spans="1:19" x14ac:dyDescent="0.35">
      <c r="A511" t="s">
        <v>468</v>
      </c>
      <c r="B511" t="s">
        <v>65</v>
      </c>
      <c r="C511" t="s">
        <v>450</v>
      </c>
      <c r="D511" t="s">
        <v>66</v>
      </c>
      <c r="E511">
        <v>0.64603271146889407</v>
      </c>
      <c r="F511">
        <v>0.13364043297089659</v>
      </c>
      <c r="G511">
        <v>0.22032685556020931</v>
      </c>
      <c r="H511">
        <v>1.52</v>
      </c>
      <c r="I511">
        <v>7.25</v>
      </c>
      <c r="J511">
        <v>4</v>
      </c>
      <c r="K511" t="s">
        <v>49</v>
      </c>
      <c r="L511" t="s">
        <v>48</v>
      </c>
      <c r="M511" t="s">
        <v>48</v>
      </c>
      <c r="Q511">
        <f t="shared" si="84"/>
        <v>0</v>
      </c>
      <c r="R511">
        <f t="shared" si="85"/>
        <v>0</v>
      </c>
      <c r="S511">
        <f t="shared" si="86"/>
        <v>0</v>
      </c>
    </row>
    <row r="512" spans="1:19" x14ac:dyDescent="0.35">
      <c r="A512" t="s">
        <v>468</v>
      </c>
      <c r="B512" t="s">
        <v>323</v>
      </c>
      <c r="C512" t="s">
        <v>284</v>
      </c>
      <c r="D512" t="s">
        <v>186</v>
      </c>
      <c r="E512">
        <v>0.12842015467772361</v>
      </c>
      <c r="F512">
        <v>0.7147104540761835</v>
      </c>
      <c r="G512">
        <v>0.15686939124609289</v>
      </c>
      <c r="H512">
        <v>9.75</v>
      </c>
      <c r="I512">
        <v>1.24</v>
      </c>
      <c r="J512">
        <v>5.75</v>
      </c>
      <c r="K512" t="s">
        <v>49</v>
      </c>
      <c r="L512" t="s">
        <v>49</v>
      </c>
      <c r="M512" t="s">
        <v>48</v>
      </c>
      <c r="Q512">
        <f t="shared" si="84"/>
        <v>0</v>
      </c>
      <c r="R512">
        <f t="shared" si="85"/>
        <v>0</v>
      </c>
      <c r="S512">
        <f t="shared" si="86"/>
        <v>0</v>
      </c>
    </row>
    <row r="513" spans="1:19" x14ac:dyDescent="0.35">
      <c r="A513" t="s">
        <v>468</v>
      </c>
      <c r="B513" t="s">
        <v>182</v>
      </c>
      <c r="C513" t="s">
        <v>229</v>
      </c>
      <c r="D513" t="s">
        <v>28</v>
      </c>
      <c r="E513">
        <v>0.33000940107843302</v>
      </c>
      <c r="F513">
        <v>0.37862421458704337</v>
      </c>
      <c r="G513">
        <v>0.29136638433452372</v>
      </c>
      <c r="H513">
        <v>2.6</v>
      </c>
      <c r="I513">
        <v>2.9</v>
      </c>
      <c r="J513">
        <v>3.1</v>
      </c>
      <c r="K513" t="s">
        <v>48</v>
      </c>
      <c r="L513" t="s">
        <v>48</v>
      </c>
      <c r="M513" t="s">
        <v>49</v>
      </c>
      <c r="Q513">
        <f t="shared" si="84"/>
        <v>0</v>
      </c>
      <c r="R513">
        <f t="shared" si="85"/>
        <v>0</v>
      </c>
      <c r="S513">
        <f t="shared" si="86"/>
        <v>0</v>
      </c>
    </row>
    <row r="514" spans="1:19" x14ac:dyDescent="0.35">
      <c r="A514" t="s">
        <v>468</v>
      </c>
      <c r="B514" t="s">
        <v>417</v>
      </c>
      <c r="C514" t="s">
        <v>197</v>
      </c>
      <c r="D514" t="s">
        <v>41</v>
      </c>
      <c r="E514">
        <v>0.28544920930202622</v>
      </c>
      <c r="F514">
        <v>0.45820011810729377</v>
      </c>
      <c r="G514">
        <v>0.25635067259068001</v>
      </c>
      <c r="H514">
        <v>3.7</v>
      </c>
      <c r="I514">
        <v>1.83</v>
      </c>
      <c r="J514">
        <v>3.8</v>
      </c>
      <c r="K514" t="s">
        <v>49</v>
      </c>
      <c r="L514" t="s">
        <v>49</v>
      </c>
      <c r="M514" t="s">
        <v>48</v>
      </c>
      <c r="Q514">
        <f t="shared" ref="Q514:Q543" si="96">IF((($AC$1*E514)^($AB$1))-(1-(($AC$1*E514)^($AB$1)))/(H514-1)&lt;0, 0,(($AC$1*E514)^($AB$1))-(1-(($AC$1*E514)^($AB$1)))/(H514-1))</f>
        <v>0</v>
      </c>
      <c r="R514">
        <f t="shared" ref="R514:R543" si="97">IF((($AC$1*F514)^($AB$1))-(1-(($AC$1*F514)^($AB$1)))/(I514-1)&lt;0, 0,(($AC$1*F514)^($AB$1))-(1-(($AC$1*F514)^($AB$1)))/(I514-1))</f>
        <v>0</v>
      </c>
      <c r="S514">
        <f t="shared" ref="S514:S543" si="98">IF((($AC$1*G514)^($AB$1))-(1-(($AC$1*G514)^($AB$1)))/(J514-1)&lt;0, 0,(($AC$1*G514)^($AB$1))-(1-(($AC$1*G514)^($AB$1)))/(J514-1))</f>
        <v>0</v>
      </c>
    </row>
    <row r="515" spans="1:19" x14ac:dyDescent="0.35">
      <c r="A515" t="s">
        <v>468</v>
      </c>
      <c r="B515" t="s">
        <v>294</v>
      </c>
      <c r="C515" t="s">
        <v>263</v>
      </c>
      <c r="D515" t="s">
        <v>189</v>
      </c>
      <c r="E515">
        <v>0.77687610095219939</v>
      </c>
      <c r="F515">
        <v>7.9073465873462159E-2</v>
      </c>
      <c r="G515">
        <v>0.14405043317433849</v>
      </c>
      <c r="H515">
        <v>1.21</v>
      </c>
      <c r="I515">
        <v>12</v>
      </c>
      <c r="J515">
        <v>6.75</v>
      </c>
      <c r="K515" t="s">
        <v>49</v>
      </c>
      <c r="L515" t="s">
        <v>49</v>
      </c>
      <c r="M515" t="s">
        <v>48</v>
      </c>
      <c r="Q515">
        <f t="shared" si="96"/>
        <v>0</v>
      </c>
      <c r="R515">
        <f t="shared" si="97"/>
        <v>0</v>
      </c>
      <c r="S515">
        <f t="shared" si="98"/>
        <v>0</v>
      </c>
    </row>
    <row r="516" spans="1:19" x14ac:dyDescent="0.35">
      <c r="A516" t="s">
        <v>468</v>
      </c>
      <c r="B516" t="s">
        <v>280</v>
      </c>
      <c r="C516" t="s">
        <v>191</v>
      </c>
      <c r="D516" t="s">
        <v>192</v>
      </c>
      <c r="E516">
        <v>0.42660340547189679</v>
      </c>
      <c r="F516">
        <v>0.32948654041447278</v>
      </c>
      <c r="G516">
        <v>0.2439100541136304</v>
      </c>
      <c r="H516">
        <v>1.6</v>
      </c>
      <c r="I516">
        <v>4.6500000000000004</v>
      </c>
      <c r="J516">
        <v>3.95</v>
      </c>
      <c r="K516" t="s">
        <v>48</v>
      </c>
      <c r="L516" t="s">
        <v>48</v>
      </c>
      <c r="M516" t="s">
        <v>48</v>
      </c>
      <c r="Q516">
        <f t="shared" si="96"/>
        <v>0</v>
      </c>
      <c r="R516">
        <f t="shared" si="97"/>
        <v>9.3041887920422284E-2</v>
      </c>
      <c r="S516">
        <f t="shared" si="98"/>
        <v>0</v>
      </c>
    </row>
    <row r="517" spans="1:19" x14ac:dyDescent="0.35">
      <c r="A517" t="s">
        <v>468</v>
      </c>
      <c r="B517" t="s">
        <v>195</v>
      </c>
      <c r="C517" t="s">
        <v>328</v>
      </c>
      <c r="D517" t="s">
        <v>192</v>
      </c>
      <c r="E517">
        <v>0.12181473397982449</v>
      </c>
      <c r="F517">
        <v>0.71999563528997268</v>
      </c>
      <c r="G517">
        <v>0.15818963073020281</v>
      </c>
      <c r="H517">
        <v>4.9000000000000004</v>
      </c>
      <c r="I517">
        <v>1.51</v>
      </c>
      <c r="J517">
        <v>4.45</v>
      </c>
      <c r="K517" t="s">
        <v>48</v>
      </c>
      <c r="L517" t="s">
        <v>48</v>
      </c>
      <c r="M517" t="s">
        <v>48</v>
      </c>
      <c r="Q517">
        <f t="shared" si="96"/>
        <v>0</v>
      </c>
      <c r="R517">
        <f t="shared" si="97"/>
        <v>0.1197081551738931</v>
      </c>
      <c r="S517">
        <f t="shared" si="98"/>
        <v>0</v>
      </c>
    </row>
    <row r="518" spans="1:19" x14ac:dyDescent="0.35">
      <c r="A518" t="s">
        <v>468</v>
      </c>
      <c r="B518" t="s">
        <v>282</v>
      </c>
      <c r="C518" t="s">
        <v>194</v>
      </c>
      <c r="D518" t="s">
        <v>192</v>
      </c>
      <c r="E518">
        <v>8.685446001391478E-2</v>
      </c>
      <c r="F518">
        <v>0.79682625054510026</v>
      </c>
      <c r="G518">
        <v>0.1163192894409851</v>
      </c>
      <c r="H518">
        <v>7.75</v>
      </c>
      <c r="I518">
        <v>1.27</v>
      </c>
      <c r="J518">
        <v>6</v>
      </c>
      <c r="K518" t="s">
        <v>48</v>
      </c>
      <c r="L518" t="s">
        <v>48</v>
      </c>
      <c r="M518" t="s">
        <v>48</v>
      </c>
      <c r="Q518">
        <f t="shared" si="96"/>
        <v>0</v>
      </c>
      <c r="R518">
        <f t="shared" si="97"/>
        <v>6.7390734434944477E-3</v>
      </c>
      <c r="S518">
        <f t="shared" si="98"/>
        <v>0</v>
      </c>
    </row>
    <row r="519" spans="1:19" x14ac:dyDescent="0.35">
      <c r="A519" t="s">
        <v>468</v>
      </c>
      <c r="B519" t="s">
        <v>339</v>
      </c>
      <c r="C519" t="s">
        <v>238</v>
      </c>
      <c r="D519" t="s">
        <v>168</v>
      </c>
      <c r="E519">
        <v>0.37907332623084122</v>
      </c>
      <c r="F519">
        <v>0.29023650557985892</v>
      </c>
      <c r="G519">
        <v>0.33069016818929992</v>
      </c>
      <c r="H519">
        <v>2.25</v>
      </c>
      <c r="I519">
        <v>3.45</v>
      </c>
      <c r="J519">
        <v>2.85</v>
      </c>
      <c r="K519" t="s">
        <v>48</v>
      </c>
      <c r="L519" t="s">
        <v>48</v>
      </c>
      <c r="M519" t="s">
        <v>49</v>
      </c>
      <c r="Q519">
        <f t="shared" si="96"/>
        <v>0</v>
      </c>
      <c r="R519">
        <f t="shared" si="97"/>
        <v>0</v>
      </c>
      <c r="S519">
        <f t="shared" si="98"/>
        <v>0</v>
      </c>
    </row>
    <row r="520" spans="1:19" x14ac:dyDescent="0.35">
      <c r="A520" t="s">
        <v>468</v>
      </c>
      <c r="B520" t="s">
        <v>361</v>
      </c>
      <c r="C520" t="s">
        <v>307</v>
      </c>
      <c r="D520" t="s">
        <v>179</v>
      </c>
      <c r="E520">
        <v>0.47194496790713919</v>
      </c>
      <c r="F520">
        <v>0.27856554997695809</v>
      </c>
      <c r="G520">
        <v>0.24948948211590269</v>
      </c>
      <c r="H520">
        <v>2.1</v>
      </c>
      <c r="I520">
        <v>3.3</v>
      </c>
      <c r="J520">
        <v>3.3</v>
      </c>
      <c r="K520" t="s">
        <v>48</v>
      </c>
      <c r="L520" t="s">
        <v>48</v>
      </c>
      <c r="M520" t="s">
        <v>48</v>
      </c>
      <c r="Q520">
        <f t="shared" si="96"/>
        <v>0</v>
      </c>
      <c r="R520">
        <f t="shared" si="97"/>
        <v>0</v>
      </c>
      <c r="S520">
        <f t="shared" si="98"/>
        <v>0</v>
      </c>
    </row>
    <row r="521" spans="1:19" x14ac:dyDescent="0.35">
      <c r="A521" t="s">
        <v>468</v>
      </c>
      <c r="B521" t="s">
        <v>95</v>
      </c>
      <c r="C521" t="s">
        <v>100</v>
      </c>
      <c r="D521" t="s">
        <v>92</v>
      </c>
      <c r="E521">
        <v>0.54412800184144727</v>
      </c>
      <c r="F521">
        <v>0.20651561258673851</v>
      </c>
      <c r="G521">
        <v>0.24935638557181419</v>
      </c>
      <c r="H521">
        <v>1.72</v>
      </c>
      <c r="I521">
        <v>4.95</v>
      </c>
      <c r="J521">
        <v>3.65</v>
      </c>
      <c r="K521" t="s">
        <v>49</v>
      </c>
      <c r="L521" t="s">
        <v>48</v>
      </c>
      <c r="M521" t="s">
        <v>48</v>
      </c>
      <c r="Q521">
        <f t="shared" si="96"/>
        <v>0</v>
      </c>
      <c r="R521">
        <f t="shared" si="97"/>
        <v>0</v>
      </c>
      <c r="S521">
        <f t="shared" si="98"/>
        <v>0</v>
      </c>
    </row>
    <row r="522" spans="1:19" x14ac:dyDescent="0.35">
      <c r="A522" t="s">
        <v>468</v>
      </c>
      <c r="B522" t="s">
        <v>105</v>
      </c>
      <c r="C522" t="s">
        <v>356</v>
      </c>
      <c r="D522" t="s">
        <v>56</v>
      </c>
      <c r="E522">
        <v>0.77899734135833043</v>
      </c>
      <c r="F522">
        <v>7.6269679718776531E-2</v>
      </c>
      <c r="G522">
        <v>0.144732978922893</v>
      </c>
      <c r="H522">
        <v>1.37</v>
      </c>
      <c r="I522">
        <v>9.75</v>
      </c>
      <c r="J522">
        <v>5.94</v>
      </c>
      <c r="K522" t="s">
        <v>49</v>
      </c>
      <c r="L522" t="s">
        <v>49</v>
      </c>
      <c r="M522" t="s">
        <v>49</v>
      </c>
      <c r="Q522">
        <f t="shared" si="96"/>
        <v>0.14369032162263085</v>
      </c>
      <c r="R522">
        <f t="shared" si="97"/>
        <v>0</v>
      </c>
      <c r="S522">
        <f t="shared" si="98"/>
        <v>0</v>
      </c>
    </row>
    <row r="523" spans="1:19" x14ac:dyDescent="0.35">
      <c r="A523" t="s">
        <v>468</v>
      </c>
      <c r="B523" t="s">
        <v>64</v>
      </c>
      <c r="C523" t="s">
        <v>442</v>
      </c>
      <c r="D523" t="s">
        <v>66</v>
      </c>
      <c r="E523">
        <v>0.41749574531836331</v>
      </c>
      <c r="F523">
        <v>0.28690069338329871</v>
      </c>
      <c r="G523">
        <v>0.29560356129833798</v>
      </c>
      <c r="H523">
        <v>2.0499999999999998</v>
      </c>
      <c r="I523">
        <v>3.9</v>
      </c>
      <c r="J523">
        <v>3.2</v>
      </c>
      <c r="K523" t="s">
        <v>48</v>
      </c>
      <c r="L523" t="s">
        <v>48</v>
      </c>
      <c r="M523" t="s">
        <v>48</v>
      </c>
      <c r="Q523">
        <f t="shared" si="96"/>
        <v>0</v>
      </c>
      <c r="R523">
        <f t="shared" si="97"/>
        <v>0</v>
      </c>
      <c r="S523">
        <f t="shared" si="98"/>
        <v>0</v>
      </c>
    </row>
    <row r="524" spans="1:19" x14ac:dyDescent="0.35">
      <c r="A524" t="s">
        <v>468</v>
      </c>
      <c r="B524" t="s">
        <v>184</v>
      </c>
      <c r="C524" t="s">
        <v>326</v>
      </c>
      <c r="D524" t="s">
        <v>186</v>
      </c>
      <c r="E524">
        <v>0.1541674301550299</v>
      </c>
      <c r="F524">
        <v>0.67370435558081776</v>
      </c>
      <c r="G524">
        <v>0.1721282142641524</v>
      </c>
      <c r="H524">
        <v>7.75</v>
      </c>
      <c r="I524">
        <v>1.31</v>
      </c>
      <c r="J524">
        <v>5.25</v>
      </c>
      <c r="K524" t="s">
        <v>48</v>
      </c>
      <c r="L524" t="s">
        <v>49</v>
      </c>
      <c r="M524" t="s">
        <v>48</v>
      </c>
      <c r="Q524">
        <f t="shared" si="96"/>
        <v>0</v>
      </c>
      <c r="R524">
        <f t="shared" si="97"/>
        <v>0</v>
      </c>
      <c r="S524">
        <f t="shared" si="98"/>
        <v>0</v>
      </c>
    </row>
    <row r="525" spans="1:19" x14ac:dyDescent="0.35">
      <c r="A525" t="s">
        <v>468</v>
      </c>
      <c r="B525" t="s">
        <v>231</v>
      </c>
      <c r="C525" t="s">
        <v>221</v>
      </c>
      <c r="D525" t="s">
        <v>87</v>
      </c>
      <c r="E525">
        <v>0.40732009570653488</v>
      </c>
      <c r="F525">
        <v>0.30786727685711129</v>
      </c>
      <c r="G525">
        <v>0.28481262743635383</v>
      </c>
      <c r="H525">
        <v>2.1</v>
      </c>
      <c r="I525">
        <v>3.5</v>
      </c>
      <c r="J525">
        <v>3.1</v>
      </c>
      <c r="K525" t="s">
        <v>48</v>
      </c>
      <c r="L525" t="s">
        <v>48</v>
      </c>
      <c r="M525" t="s">
        <v>48</v>
      </c>
      <c r="Q525">
        <f t="shared" si="96"/>
        <v>0</v>
      </c>
      <c r="R525">
        <f t="shared" si="97"/>
        <v>0</v>
      </c>
      <c r="S525">
        <f t="shared" si="98"/>
        <v>0</v>
      </c>
    </row>
    <row r="526" spans="1:19" x14ac:dyDescent="0.35">
      <c r="A526" t="s">
        <v>468</v>
      </c>
      <c r="B526" t="s">
        <v>88</v>
      </c>
      <c r="C526" t="s">
        <v>223</v>
      </c>
      <c r="D526" t="s">
        <v>87</v>
      </c>
      <c r="E526">
        <v>0.53314803838591485</v>
      </c>
      <c r="F526">
        <v>0.21343341956163109</v>
      </c>
      <c r="G526">
        <v>0.25341854205245401</v>
      </c>
      <c r="H526">
        <v>1.58</v>
      </c>
      <c r="I526">
        <v>6</v>
      </c>
      <c r="J526">
        <v>3.4</v>
      </c>
      <c r="K526" t="s">
        <v>48</v>
      </c>
      <c r="L526" t="s">
        <v>48</v>
      </c>
      <c r="M526" t="s">
        <v>48</v>
      </c>
      <c r="Q526">
        <f t="shared" si="96"/>
        <v>0</v>
      </c>
      <c r="R526">
        <f t="shared" si="97"/>
        <v>1.0673088969853528E-2</v>
      </c>
      <c r="S526">
        <f t="shared" si="98"/>
        <v>0</v>
      </c>
    </row>
    <row r="527" spans="1:19" x14ac:dyDescent="0.35">
      <c r="A527" t="s">
        <v>468</v>
      </c>
      <c r="B527" t="s">
        <v>218</v>
      </c>
      <c r="C527" t="s">
        <v>225</v>
      </c>
      <c r="D527" t="s">
        <v>87</v>
      </c>
      <c r="E527">
        <v>0.36900435637090512</v>
      </c>
      <c r="F527">
        <v>0.32162080626678419</v>
      </c>
      <c r="G527">
        <v>0.30937483736231058</v>
      </c>
      <c r="H527">
        <v>2.2000000000000002</v>
      </c>
      <c r="I527">
        <v>3.55</v>
      </c>
      <c r="J527">
        <v>2.85</v>
      </c>
      <c r="K527" t="s">
        <v>48</v>
      </c>
      <c r="L527" t="s">
        <v>48</v>
      </c>
      <c r="M527" t="s">
        <v>48</v>
      </c>
      <c r="Q527">
        <f t="shared" si="96"/>
        <v>0</v>
      </c>
      <c r="R527">
        <f t="shared" si="97"/>
        <v>0</v>
      </c>
      <c r="S527">
        <f t="shared" si="98"/>
        <v>0</v>
      </c>
    </row>
    <row r="528" spans="1:19" x14ac:dyDescent="0.35">
      <c r="A528" t="s">
        <v>468</v>
      </c>
      <c r="B528" t="s">
        <v>216</v>
      </c>
      <c r="C528" t="s">
        <v>220</v>
      </c>
      <c r="D528" t="s">
        <v>87</v>
      </c>
      <c r="E528">
        <v>0.27452189245951542</v>
      </c>
      <c r="F528">
        <v>0.44807306664906682</v>
      </c>
      <c r="G528">
        <v>0.27740504089141771</v>
      </c>
      <c r="H528">
        <v>3.45</v>
      </c>
      <c r="I528">
        <v>2.15</v>
      </c>
      <c r="J528">
        <v>3</v>
      </c>
      <c r="K528" t="s">
        <v>48</v>
      </c>
      <c r="L528" t="s">
        <v>48</v>
      </c>
      <c r="M528" t="s">
        <v>48</v>
      </c>
      <c r="Q528">
        <f t="shared" si="96"/>
        <v>0</v>
      </c>
      <c r="R528">
        <f t="shared" si="97"/>
        <v>0</v>
      </c>
      <c r="S528">
        <f t="shared" si="98"/>
        <v>0</v>
      </c>
    </row>
    <row r="529" spans="1:19" x14ac:dyDescent="0.35">
      <c r="A529" t="s">
        <v>468</v>
      </c>
      <c r="B529" t="s">
        <v>296</v>
      </c>
      <c r="C529" t="s">
        <v>188</v>
      </c>
      <c r="D529" t="s">
        <v>189</v>
      </c>
      <c r="E529">
        <v>0.34655036099828779</v>
      </c>
      <c r="F529">
        <v>0.35754384636518999</v>
      </c>
      <c r="G529">
        <v>0.29590579263652211</v>
      </c>
      <c r="H529">
        <v>2.9</v>
      </c>
      <c r="I529">
        <v>2.6</v>
      </c>
      <c r="J529">
        <v>3.05</v>
      </c>
      <c r="K529" t="s">
        <v>48</v>
      </c>
      <c r="L529" t="s">
        <v>48</v>
      </c>
      <c r="M529" t="s">
        <v>49</v>
      </c>
      <c r="Q529">
        <f t="shared" si="96"/>
        <v>0</v>
      </c>
      <c r="R529">
        <f t="shared" si="97"/>
        <v>0</v>
      </c>
      <c r="S529">
        <f t="shared" si="98"/>
        <v>0</v>
      </c>
    </row>
    <row r="530" spans="1:19" x14ac:dyDescent="0.35">
      <c r="A530" t="s">
        <v>468</v>
      </c>
      <c r="B530" t="s">
        <v>228</v>
      </c>
      <c r="C530" t="s">
        <v>219</v>
      </c>
      <c r="D530" t="s">
        <v>87</v>
      </c>
      <c r="E530">
        <v>0.30536571344309538</v>
      </c>
      <c r="F530">
        <v>0.39664955060093909</v>
      </c>
      <c r="G530">
        <v>0.29798473595596547</v>
      </c>
      <c r="H530">
        <v>2.9</v>
      </c>
      <c r="I530">
        <v>2.75</v>
      </c>
      <c r="J530">
        <v>2.7</v>
      </c>
      <c r="K530" t="s">
        <v>48</v>
      </c>
      <c r="L530" t="s">
        <v>48</v>
      </c>
      <c r="M530" t="s">
        <v>48</v>
      </c>
      <c r="Q530">
        <f t="shared" si="96"/>
        <v>0</v>
      </c>
      <c r="R530">
        <f t="shared" si="97"/>
        <v>0</v>
      </c>
      <c r="S530">
        <f t="shared" si="98"/>
        <v>0</v>
      </c>
    </row>
    <row r="531" spans="1:19" x14ac:dyDescent="0.35">
      <c r="A531" t="s">
        <v>468</v>
      </c>
      <c r="B531" t="s">
        <v>86</v>
      </c>
      <c r="C531" t="s">
        <v>230</v>
      </c>
      <c r="D531" t="s">
        <v>87</v>
      </c>
      <c r="E531">
        <v>0.75240504273214748</v>
      </c>
      <c r="F531">
        <v>9.2445954906068079E-2</v>
      </c>
      <c r="G531">
        <v>0.15514900236178439</v>
      </c>
      <c r="H531">
        <v>1.22</v>
      </c>
      <c r="I531">
        <v>10.75</v>
      </c>
      <c r="J531">
        <v>5.75</v>
      </c>
      <c r="K531" t="s">
        <v>48</v>
      </c>
      <c r="L531" t="s">
        <v>48</v>
      </c>
      <c r="M531" t="s">
        <v>48</v>
      </c>
      <c r="Q531">
        <f t="shared" si="96"/>
        <v>0</v>
      </c>
      <c r="R531">
        <f t="shared" si="97"/>
        <v>0</v>
      </c>
      <c r="S531">
        <f t="shared" si="98"/>
        <v>0</v>
      </c>
    </row>
    <row r="532" spans="1:19" x14ac:dyDescent="0.35">
      <c r="A532" t="s">
        <v>468</v>
      </c>
      <c r="B532" t="s">
        <v>315</v>
      </c>
      <c r="C532" t="s">
        <v>383</v>
      </c>
      <c r="D532" t="s">
        <v>28</v>
      </c>
      <c r="E532">
        <v>0.4121368504714541</v>
      </c>
      <c r="F532">
        <v>0.30742382048029299</v>
      </c>
      <c r="G532">
        <v>0.28043932904825292</v>
      </c>
      <c r="H532">
        <v>2.15</v>
      </c>
      <c r="I532">
        <v>3.35</v>
      </c>
      <c r="J532">
        <v>3.35</v>
      </c>
      <c r="K532" t="s">
        <v>48</v>
      </c>
      <c r="L532" t="s">
        <v>48</v>
      </c>
      <c r="M532" t="s">
        <v>48</v>
      </c>
      <c r="Q532">
        <f t="shared" si="96"/>
        <v>0</v>
      </c>
      <c r="R532">
        <f t="shared" si="97"/>
        <v>0</v>
      </c>
      <c r="S532">
        <f t="shared" si="98"/>
        <v>0</v>
      </c>
    </row>
    <row r="533" spans="1:19" x14ac:dyDescent="0.35">
      <c r="A533" t="s">
        <v>468</v>
      </c>
      <c r="B533" t="s">
        <v>226</v>
      </c>
      <c r="C533" t="s">
        <v>222</v>
      </c>
      <c r="D533" t="s">
        <v>87</v>
      </c>
      <c r="E533">
        <v>0.33622622013889719</v>
      </c>
      <c r="F533">
        <v>0.36130107252885418</v>
      </c>
      <c r="G533">
        <v>0.30247270733224862</v>
      </c>
      <c r="H533">
        <v>2.5</v>
      </c>
      <c r="I533">
        <v>3.05</v>
      </c>
      <c r="J533">
        <v>2.8</v>
      </c>
      <c r="K533" t="s">
        <v>48</v>
      </c>
      <c r="L533" t="s">
        <v>48</v>
      </c>
      <c r="M533" t="s">
        <v>48</v>
      </c>
      <c r="Q533">
        <f t="shared" si="96"/>
        <v>0</v>
      </c>
      <c r="R533">
        <f t="shared" si="97"/>
        <v>0</v>
      </c>
      <c r="S533">
        <f t="shared" si="98"/>
        <v>0</v>
      </c>
    </row>
    <row r="534" spans="1:19" x14ac:dyDescent="0.35">
      <c r="A534" t="s">
        <v>468</v>
      </c>
      <c r="B534" t="s">
        <v>357</v>
      </c>
      <c r="C534" t="s">
        <v>462</v>
      </c>
      <c r="D534" t="s">
        <v>168</v>
      </c>
      <c r="E534">
        <v>0.46824643750682299</v>
      </c>
      <c r="F534">
        <v>0.21400394533410499</v>
      </c>
      <c r="G534">
        <v>0.31774961715907207</v>
      </c>
      <c r="H534">
        <v>1.95</v>
      </c>
      <c r="I534">
        <v>4.4000000000000004</v>
      </c>
      <c r="J534">
        <v>2.9</v>
      </c>
      <c r="K534" t="s">
        <v>48</v>
      </c>
      <c r="L534" t="s">
        <v>48</v>
      </c>
      <c r="M534" t="s">
        <v>48</v>
      </c>
      <c r="Q534">
        <f t="shared" si="96"/>
        <v>0</v>
      </c>
      <c r="R534">
        <f t="shared" si="97"/>
        <v>0</v>
      </c>
      <c r="S534">
        <f t="shared" si="98"/>
        <v>0</v>
      </c>
    </row>
    <row r="535" spans="1:19" x14ac:dyDescent="0.35">
      <c r="A535" t="s">
        <v>468</v>
      </c>
      <c r="B535" t="s">
        <v>308</v>
      </c>
      <c r="C535" t="s">
        <v>178</v>
      </c>
      <c r="D535" t="s">
        <v>179</v>
      </c>
      <c r="E535">
        <v>0.38865309286541982</v>
      </c>
      <c r="F535">
        <v>0.3683648347262049</v>
      </c>
      <c r="G535">
        <v>0.24298207240837519</v>
      </c>
      <c r="H535">
        <v>2.4500000000000002</v>
      </c>
      <c r="I535">
        <v>2.5</v>
      </c>
      <c r="J535">
        <v>3.6</v>
      </c>
      <c r="K535" t="s">
        <v>48</v>
      </c>
      <c r="L535" t="s">
        <v>48</v>
      </c>
      <c r="M535" t="s">
        <v>48</v>
      </c>
      <c r="Q535">
        <f t="shared" si="96"/>
        <v>0</v>
      </c>
      <c r="R535">
        <f t="shared" si="97"/>
        <v>0</v>
      </c>
      <c r="S535">
        <f t="shared" si="98"/>
        <v>0</v>
      </c>
    </row>
    <row r="536" spans="1:19" x14ac:dyDescent="0.35">
      <c r="A536" t="s">
        <v>468</v>
      </c>
      <c r="B536" t="s">
        <v>259</v>
      </c>
      <c r="C536" t="s">
        <v>83</v>
      </c>
      <c r="D536" t="s">
        <v>84</v>
      </c>
      <c r="E536">
        <v>0.1397233363908689</v>
      </c>
      <c r="F536">
        <v>0.68804793941287312</v>
      </c>
      <c r="G536">
        <v>0.17222872419625801</v>
      </c>
      <c r="H536">
        <v>6</v>
      </c>
      <c r="I536">
        <v>1.5</v>
      </c>
      <c r="J536">
        <v>4.3499999999999996</v>
      </c>
      <c r="K536" t="s">
        <v>48</v>
      </c>
      <c r="L536" t="s">
        <v>49</v>
      </c>
      <c r="M536" t="s">
        <v>48</v>
      </c>
      <c r="Q536">
        <f t="shared" si="96"/>
        <v>0</v>
      </c>
      <c r="R536">
        <f t="shared" si="97"/>
        <v>1.6927253086257421E-3</v>
      </c>
      <c r="S536">
        <f t="shared" si="98"/>
        <v>0</v>
      </c>
    </row>
    <row r="537" spans="1:19" x14ac:dyDescent="0.35">
      <c r="A537" t="s">
        <v>468</v>
      </c>
      <c r="B537" t="s">
        <v>431</v>
      </c>
      <c r="C537" t="s">
        <v>187</v>
      </c>
      <c r="D537" t="s">
        <v>189</v>
      </c>
      <c r="E537">
        <v>0.71812244542790593</v>
      </c>
      <c r="F537">
        <v>0.1084540999359766</v>
      </c>
      <c r="G537">
        <v>0.1734234546361175</v>
      </c>
      <c r="H537">
        <v>1.38</v>
      </c>
      <c r="I537">
        <v>7</v>
      </c>
      <c r="J537">
        <v>5.25</v>
      </c>
      <c r="K537" t="s">
        <v>49</v>
      </c>
      <c r="L537" t="s">
        <v>48</v>
      </c>
      <c r="M537" t="s">
        <v>48</v>
      </c>
      <c r="Q537">
        <f t="shared" si="96"/>
        <v>0</v>
      </c>
      <c r="R537">
        <f t="shared" si="97"/>
        <v>0</v>
      </c>
      <c r="S537">
        <f t="shared" si="98"/>
        <v>0</v>
      </c>
    </row>
    <row r="538" spans="1:19" x14ac:dyDescent="0.35">
      <c r="A538" t="s">
        <v>468</v>
      </c>
      <c r="B538" t="s">
        <v>355</v>
      </c>
      <c r="C538" t="s">
        <v>248</v>
      </c>
      <c r="D538" t="s">
        <v>56</v>
      </c>
      <c r="E538">
        <v>0.34621559259435508</v>
      </c>
      <c r="F538">
        <v>0.38721037108407452</v>
      </c>
      <c r="G538">
        <v>0.26657403632157051</v>
      </c>
      <c r="H538">
        <v>2.8</v>
      </c>
      <c r="I538">
        <v>2.5</v>
      </c>
      <c r="J538">
        <v>3.35</v>
      </c>
      <c r="K538" t="s">
        <v>48</v>
      </c>
      <c r="L538" t="s">
        <v>48</v>
      </c>
      <c r="M538" t="s">
        <v>48</v>
      </c>
      <c r="Q538">
        <f t="shared" si="96"/>
        <v>0</v>
      </c>
      <c r="R538">
        <f t="shared" si="97"/>
        <v>0</v>
      </c>
      <c r="S538">
        <f t="shared" si="98"/>
        <v>0</v>
      </c>
    </row>
    <row r="539" spans="1:19" x14ac:dyDescent="0.35">
      <c r="A539" t="s">
        <v>468</v>
      </c>
      <c r="B539" t="s">
        <v>376</v>
      </c>
      <c r="C539" t="s">
        <v>406</v>
      </c>
      <c r="D539" t="s">
        <v>350</v>
      </c>
      <c r="E539">
        <v>0.59487279958079231</v>
      </c>
      <c r="F539">
        <v>0.1719574584754652</v>
      </c>
      <c r="G539">
        <v>0.23316974194374249</v>
      </c>
      <c r="H539">
        <v>1.57</v>
      </c>
      <c r="I539">
        <v>5.3</v>
      </c>
      <c r="J539">
        <v>4.05</v>
      </c>
      <c r="K539" t="s">
        <v>48</v>
      </c>
      <c r="L539" t="s">
        <v>49</v>
      </c>
      <c r="M539" t="s">
        <v>49</v>
      </c>
      <c r="Q539">
        <f t="shared" si="96"/>
        <v>0</v>
      </c>
      <c r="R539">
        <f t="shared" si="97"/>
        <v>0</v>
      </c>
      <c r="S539">
        <f t="shared" si="98"/>
        <v>0</v>
      </c>
    </row>
    <row r="540" spans="1:19" x14ac:dyDescent="0.35">
      <c r="A540" t="s">
        <v>468</v>
      </c>
      <c r="B540" t="s">
        <v>367</v>
      </c>
      <c r="C540" t="s">
        <v>274</v>
      </c>
      <c r="D540" t="s">
        <v>66</v>
      </c>
      <c r="E540">
        <v>0.80954510117479028</v>
      </c>
      <c r="F540">
        <v>6.2130768068470912E-2</v>
      </c>
      <c r="G540">
        <v>0.12832413075673879</v>
      </c>
      <c r="H540">
        <v>1.32</v>
      </c>
      <c r="I540">
        <v>9</v>
      </c>
      <c r="J540">
        <v>6</v>
      </c>
      <c r="K540" t="s">
        <v>49</v>
      </c>
      <c r="L540" t="s">
        <v>48</v>
      </c>
      <c r="M540" t="s">
        <v>48</v>
      </c>
      <c r="Q540">
        <f t="shared" si="96"/>
        <v>0.18825107386256201</v>
      </c>
      <c r="R540">
        <f t="shared" si="97"/>
        <v>0</v>
      </c>
      <c r="S540">
        <f t="shared" si="98"/>
        <v>0</v>
      </c>
    </row>
    <row r="541" spans="1:19" x14ac:dyDescent="0.35">
      <c r="A541" t="s">
        <v>468</v>
      </c>
      <c r="B541" t="s">
        <v>382</v>
      </c>
      <c r="C541" t="s">
        <v>27</v>
      </c>
      <c r="D541" t="s">
        <v>28</v>
      </c>
      <c r="E541">
        <v>0.80742561824107228</v>
      </c>
      <c r="F541">
        <v>6.5219016077809777E-2</v>
      </c>
      <c r="G541">
        <v>0.12735536568111799</v>
      </c>
      <c r="H541">
        <v>1.21</v>
      </c>
      <c r="I541">
        <v>15</v>
      </c>
      <c r="J541">
        <v>6.5</v>
      </c>
      <c r="K541" t="s">
        <v>48</v>
      </c>
      <c r="L541" t="s">
        <v>49</v>
      </c>
      <c r="M541" t="s">
        <v>48</v>
      </c>
      <c r="Q541">
        <f t="shared" si="96"/>
        <v>0</v>
      </c>
      <c r="R541">
        <f t="shared" si="97"/>
        <v>0</v>
      </c>
      <c r="S541">
        <f t="shared" si="98"/>
        <v>0</v>
      </c>
    </row>
    <row r="542" spans="1:19" x14ac:dyDescent="0.35">
      <c r="A542" t="s">
        <v>468</v>
      </c>
      <c r="B542" t="s">
        <v>363</v>
      </c>
      <c r="C542" t="s">
        <v>354</v>
      </c>
      <c r="D542" t="s">
        <v>350</v>
      </c>
      <c r="E542">
        <v>0.73642057058691857</v>
      </c>
      <c r="F542">
        <v>9.0582924918724078E-2</v>
      </c>
      <c r="G542">
        <v>0.17299650449435741</v>
      </c>
      <c r="H542">
        <v>1.4</v>
      </c>
      <c r="I542">
        <v>6.75</v>
      </c>
      <c r="J542">
        <v>5.25</v>
      </c>
      <c r="K542" t="s">
        <v>49</v>
      </c>
      <c r="L542" t="s">
        <v>48</v>
      </c>
      <c r="M542" t="s">
        <v>48</v>
      </c>
      <c r="Q542">
        <f t="shared" si="96"/>
        <v>2.3487303031696327E-2</v>
      </c>
      <c r="R542">
        <f t="shared" si="97"/>
        <v>0</v>
      </c>
      <c r="S542">
        <f t="shared" si="98"/>
        <v>0</v>
      </c>
    </row>
    <row r="543" spans="1:19" x14ac:dyDescent="0.35">
      <c r="A543" t="s">
        <v>468</v>
      </c>
      <c r="B543" t="s">
        <v>426</v>
      </c>
      <c r="C543" t="s">
        <v>351</v>
      </c>
      <c r="D543" t="s">
        <v>350</v>
      </c>
      <c r="E543">
        <v>0.72127987568453256</v>
      </c>
      <c r="F543">
        <v>9.9913578689881807E-2</v>
      </c>
      <c r="G543">
        <v>0.17880654562558559</v>
      </c>
      <c r="H543">
        <v>1.38</v>
      </c>
      <c r="I543">
        <v>7.8</v>
      </c>
      <c r="J543">
        <v>5</v>
      </c>
      <c r="K543" t="s">
        <v>49</v>
      </c>
      <c r="L543" t="s">
        <v>49</v>
      </c>
      <c r="M543" t="s">
        <v>48</v>
      </c>
      <c r="Q543">
        <f t="shared" si="96"/>
        <v>0</v>
      </c>
      <c r="R543">
        <f t="shared" si="97"/>
        <v>0</v>
      </c>
      <c r="S543">
        <f t="shared" si="9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2021-02-13T10:27:16Z</dcterms:modified>
</cp:coreProperties>
</file>