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EB534EA9-5356-4782-8F09-9B3CEBCB35A4}" xr6:coauthVersionLast="46" xr6:coauthVersionMax="46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AN3" i="1" s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AN9" i="1" s="1"/>
  <c r="Q10" i="1"/>
  <c r="R10" i="1"/>
  <c r="S10" i="1"/>
  <c r="Q11" i="1"/>
  <c r="R11" i="1"/>
  <c r="S11" i="1"/>
  <c r="Q12" i="1"/>
  <c r="R12" i="1"/>
  <c r="S12" i="1"/>
  <c r="Q13" i="1"/>
  <c r="R13" i="1"/>
  <c r="S13" i="1"/>
  <c r="AN13" i="1" s="1"/>
  <c r="Q14" i="1"/>
  <c r="R14" i="1"/>
  <c r="S14" i="1"/>
  <c r="Q15" i="1"/>
  <c r="R15" i="1"/>
  <c r="S15" i="1"/>
  <c r="AN15" i="1" s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AN21" i="1" s="1"/>
  <c r="Q22" i="1"/>
  <c r="R22" i="1"/>
  <c r="S22" i="1"/>
  <c r="Q23" i="1"/>
  <c r="R23" i="1"/>
  <c r="S23" i="1"/>
  <c r="Q24" i="1"/>
  <c r="R24" i="1"/>
  <c r="S24" i="1"/>
  <c r="Q25" i="1"/>
  <c r="R25" i="1"/>
  <c r="S25" i="1"/>
  <c r="AN25" i="1" s="1"/>
  <c r="Q26" i="1"/>
  <c r="R26" i="1"/>
  <c r="S26" i="1"/>
  <c r="Q27" i="1"/>
  <c r="R27" i="1"/>
  <c r="S27" i="1"/>
  <c r="AN27" i="1" s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AN33" i="1" s="1"/>
  <c r="Q34" i="1"/>
  <c r="R34" i="1"/>
  <c r="S34" i="1"/>
  <c r="Q35" i="1"/>
  <c r="R35" i="1"/>
  <c r="S35" i="1"/>
  <c r="Q36" i="1"/>
  <c r="R36" i="1"/>
  <c r="S36" i="1"/>
  <c r="Q37" i="1"/>
  <c r="R37" i="1"/>
  <c r="S37" i="1"/>
  <c r="AN37" i="1" s="1"/>
  <c r="Q38" i="1"/>
  <c r="R38" i="1"/>
  <c r="S38" i="1"/>
  <c r="Q39" i="1"/>
  <c r="R39" i="1"/>
  <c r="S39" i="1"/>
  <c r="AN39" i="1" s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AN45" i="1" s="1"/>
  <c r="Q46" i="1"/>
  <c r="R46" i="1"/>
  <c r="S46" i="1"/>
  <c r="Q47" i="1"/>
  <c r="R47" i="1"/>
  <c r="S47" i="1"/>
  <c r="Q48" i="1"/>
  <c r="R48" i="1"/>
  <c r="S48" i="1"/>
  <c r="Q49" i="1"/>
  <c r="R49" i="1"/>
  <c r="S49" i="1"/>
  <c r="AN49" i="1" s="1"/>
  <c r="Q50" i="1"/>
  <c r="R50" i="1"/>
  <c r="S50" i="1"/>
  <c r="Q51" i="1"/>
  <c r="R51" i="1"/>
  <c r="S51" i="1"/>
  <c r="AN51" i="1" s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AN57" i="1" s="1"/>
  <c r="Q58" i="1"/>
  <c r="R58" i="1"/>
  <c r="S58" i="1"/>
  <c r="Q59" i="1"/>
  <c r="R59" i="1"/>
  <c r="S59" i="1"/>
  <c r="Q60" i="1"/>
  <c r="R60" i="1"/>
  <c r="S60" i="1"/>
  <c r="Q61" i="1"/>
  <c r="R61" i="1"/>
  <c r="AM61" i="1" s="1"/>
  <c r="S61" i="1"/>
  <c r="AN61" i="1" s="1"/>
  <c r="Q62" i="1"/>
  <c r="R62" i="1"/>
  <c r="S62" i="1"/>
  <c r="Q63" i="1"/>
  <c r="R63" i="1"/>
  <c r="S63" i="1"/>
  <c r="AN63" i="1" s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AN75" i="1" s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AN99" i="1" s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AM109" i="1" s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AN123" i="1" s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AN171" i="1" s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AN183" i="1" s="1"/>
  <c r="AQ183" i="1" s="1"/>
  <c r="Q184" i="1"/>
  <c r="R184" i="1"/>
  <c r="S184" i="1"/>
  <c r="Q185" i="1"/>
  <c r="R185" i="1"/>
  <c r="S185" i="1"/>
  <c r="Q186" i="1"/>
  <c r="R186" i="1"/>
  <c r="S186" i="1"/>
  <c r="Q187" i="1"/>
  <c r="R187" i="1"/>
  <c r="AM187" i="1" s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AN195" i="1" s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AN203" i="1" s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AN215" i="1" s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AN227" i="1" s="1"/>
  <c r="Q228" i="1"/>
  <c r="R228" i="1"/>
  <c r="S228" i="1"/>
  <c r="AN228" i="1" s="1"/>
  <c r="Q229" i="1"/>
  <c r="R229" i="1"/>
  <c r="S229" i="1"/>
  <c r="Q230" i="1"/>
  <c r="R230" i="1"/>
  <c r="S230" i="1"/>
  <c r="Q231" i="1"/>
  <c r="R231" i="1"/>
  <c r="S231" i="1"/>
  <c r="AN231" i="1" s="1"/>
  <c r="Q232" i="1"/>
  <c r="R232" i="1"/>
  <c r="S232" i="1"/>
  <c r="Q233" i="1"/>
  <c r="R233" i="1"/>
  <c r="S233" i="1"/>
  <c r="AN233" i="1" s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AN239" i="1" s="1"/>
  <c r="Q240" i="1"/>
  <c r="R240" i="1"/>
  <c r="S240" i="1"/>
  <c r="Q241" i="1"/>
  <c r="R241" i="1"/>
  <c r="S241" i="1"/>
  <c r="Q242" i="1"/>
  <c r="R242" i="1"/>
  <c r="S242" i="1"/>
  <c r="Q243" i="1"/>
  <c r="R243" i="1"/>
  <c r="AM243" i="1" s="1"/>
  <c r="S243" i="1"/>
  <c r="AN243" i="1" s="1"/>
  <c r="Q244" i="1"/>
  <c r="R244" i="1"/>
  <c r="S244" i="1"/>
  <c r="Q245" i="1"/>
  <c r="R245" i="1"/>
  <c r="S245" i="1"/>
  <c r="AN245" i="1" s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AN251" i="1" s="1"/>
  <c r="Q252" i="1"/>
  <c r="R252" i="1"/>
  <c r="S252" i="1"/>
  <c r="AN252" i="1" s="1"/>
  <c r="Q253" i="1"/>
  <c r="R253" i="1"/>
  <c r="S253" i="1"/>
  <c r="Q254" i="1"/>
  <c r="R254" i="1"/>
  <c r="S254" i="1"/>
  <c r="Q255" i="1"/>
  <c r="R255" i="1"/>
  <c r="S255" i="1"/>
  <c r="AN255" i="1" s="1"/>
  <c r="Q256" i="1"/>
  <c r="R256" i="1"/>
  <c r="S256" i="1"/>
  <c r="Q257" i="1"/>
  <c r="R257" i="1"/>
  <c r="S257" i="1"/>
  <c r="AN257" i="1" s="1"/>
  <c r="Q258" i="1"/>
  <c r="R258" i="1"/>
  <c r="S258" i="1"/>
  <c r="Q259" i="1"/>
  <c r="R259" i="1"/>
  <c r="S259" i="1"/>
  <c r="Q260" i="1"/>
  <c r="R260" i="1"/>
  <c r="S260" i="1"/>
  <c r="Q261" i="1"/>
  <c r="R261" i="1"/>
  <c r="AM261" i="1" s="1"/>
  <c r="S261" i="1"/>
  <c r="Q262" i="1"/>
  <c r="R262" i="1"/>
  <c r="S262" i="1"/>
  <c r="Q263" i="1"/>
  <c r="R263" i="1"/>
  <c r="S263" i="1"/>
  <c r="AN263" i="1" s="1"/>
  <c r="Q264" i="1"/>
  <c r="R264" i="1"/>
  <c r="S264" i="1"/>
  <c r="Q265" i="1"/>
  <c r="R265" i="1"/>
  <c r="S265" i="1"/>
  <c r="Q266" i="1"/>
  <c r="R266" i="1"/>
  <c r="S266" i="1"/>
  <c r="Q267" i="1"/>
  <c r="R267" i="1"/>
  <c r="S267" i="1"/>
  <c r="AN267" i="1" s="1"/>
  <c r="Q268" i="1"/>
  <c r="R268" i="1"/>
  <c r="S268" i="1"/>
  <c r="Q269" i="1"/>
  <c r="R269" i="1"/>
  <c r="S269" i="1"/>
  <c r="AN269" i="1" s="1"/>
  <c r="Q270" i="1"/>
  <c r="R270" i="1"/>
  <c r="S270" i="1"/>
  <c r="AN270" i="1" s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AN275" i="1" s="1"/>
  <c r="Q276" i="1"/>
  <c r="R276" i="1"/>
  <c r="S276" i="1"/>
  <c r="Q277" i="1"/>
  <c r="R277" i="1"/>
  <c r="S277" i="1"/>
  <c r="Q278" i="1"/>
  <c r="R278" i="1"/>
  <c r="S278" i="1"/>
  <c r="Q279" i="1"/>
  <c r="R279" i="1"/>
  <c r="S279" i="1"/>
  <c r="AN279" i="1" s="1"/>
  <c r="Q280" i="1"/>
  <c r="R280" i="1"/>
  <c r="S280" i="1"/>
  <c r="Q281" i="1"/>
  <c r="R281" i="1"/>
  <c r="S281" i="1"/>
  <c r="AN281" i="1" s="1"/>
  <c r="Q282" i="1"/>
  <c r="R282" i="1"/>
  <c r="S282" i="1"/>
  <c r="Q283" i="1"/>
  <c r="R283" i="1"/>
  <c r="S283" i="1"/>
  <c r="Q284" i="1"/>
  <c r="R284" i="1"/>
  <c r="S284" i="1"/>
  <c r="Q285" i="1"/>
  <c r="R285" i="1"/>
  <c r="AM285" i="1" s="1"/>
  <c r="S285" i="1"/>
  <c r="Q286" i="1"/>
  <c r="R286" i="1"/>
  <c r="S286" i="1"/>
  <c r="Q287" i="1"/>
  <c r="R287" i="1"/>
  <c r="S287" i="1"/>
  <c r="AN287" i="1" s="1"/>
  <c r="Q288" i="1"/>
  <c r="R288" i="1"/>
  <c r="S288" i="1"/>
  <c r="Q289" i="1"/>
  <c r="R289" i="1"/>
  <c r="S289" i="1"/>
  <c r="Q290" i="1"/>
  <c r="T290" i="1" s="1"/>
  <c r="R290" i="1"/>
  <c r="S290" i="1"/>
  <c r="Q291" i="1"/>
  <c r="R291" i="1"/>
  <c r="S291" i="1"/>
  <c r="AN291" i="1" s="1"/>
  <c r="Q292" i="1"/>
  <c r="R292" i="1"/>
  <c r="S292" i="1"/>
  <c r="Q293" i="1"/>
  <c r="R293" i="1"/>
  <c r="S293" i="1"/>
  <c r="AN293" i="1" s="1"/>
  <c r="AQ293" i="1" s="1"/>
  <c r="Q294" i="1"/>
  <c r="R294" i="1"/>
  <c r="S294" i="1"/>
  <c r="AN294" i="1" s="1"/>
  <c r="AQ294" i="1" s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AN299" i="1" s="1"/>
  <c r="Q300" i="1"/>
  <c r="R300" i="1"/>
  <c r="S300" i="1"/>
  <c r="Q301" i="1"/>
  <c r="R301" i="1"/>
  <c r="S301" i="1"/>
  <c r="Q302" i="1"/>
  <c r="R302" i="1"/>
  <c r="S302" i="1"/>
  <c r="Q303" i="1"/>
  <c r="R303" i="1"/>
  <c r="S303" i="1"/>
  <c r="AN303" i="1" s="1"/>
  <c r="AQ303" i="1" s="1"/>
  <c r="Q304" i="1"/>
  <c r="R304" i="1"/>
  <c r="S304" i="1"/>
  <c r="Q305" i="1"/>
  <c r="R305" i="1"/>
  <c r="S305" i="1"/>
  <c r="AN305" i="1" s="1"/>
  <c r="AQ305" i="1" s="1"/>
  <c r="Q306" i="1"/>
  <c r="R306" i="1"/>
  <c r="S306" i="1"/>
  <c r="Q307" i="1"/>
  <c r="R307" i="1"/>
  <c r="S307" i="1"/>
  <c r="Q308" i="1"/>
  <c r="R308" i="1"/>
  <c r="S308" i="1"/>
  <c r="Q309" i="1"/>
  <c r="R309" i="1"/>
  <c r="AM309" i="1" s="1"/>
  <c r="S309" i="1"/>
  <c r="Q310" i="1"/>
  <c r="R310" i="1"/>
  <c r="S310" i="1"/>
  <c r="Q311" i="1"/>
  <c r="R311" i="1"/>
  <c r="S311" i="1"/>
  <c r="AN311" i="1" s="1"/>
  <c r="Q312" i="1"/>
  <c r="R312" i="1"/>
  <c r="S312" i="1"/>
  <c r="Q313" i="1"/>
  <c r="R313" i="1"/>
  <c r="S313" i="1"/>
  <c r="Q314" i="1"/>
  <c r="AL314" i="1" s="1"/>
  <c r="R314" i="1"/>
  <c r="S314" i="1"/>
  <c r="Q315" i="1"/>
  <c r="R315" i="1"/>
  <c r="S315" i="1"/>
  <c r="Q316" i="1"/>
  <c r="R316" i="1"/>
  <c r="S316" i="1"/>
  <c r="Q317" i="1"/>
  <c r="R317" i="1"/>
  <c r="S317" i="1"/>
  <c r="AN317" i="1" s="1"/>
  <c r="Q318" i="1"/>
  <c r="R318" i="1"/>
  <c r="S318" i="1"/>
  <c r="V318" i="1" s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AN323" i="1" s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AM328" i="1" s="1"/>
  <c r="S328" i="1"/>
  <c r="Q329" i="1"/>
  <c r="R329" i="1"/>
  <c r="S329" i="1"/>
  <c r="AN329" i="1" s="1"/>
  <c r="Q330" i="1"/>
  <c r="R330" i="1"/>
  <c r="S330" i="1"/>
  <c r="Q331" i="1"/>
  <c r="R331" i="1"/>
  <c r="S331" i="1"/>
  <c r="Q332" i="1"/>
  <c r="R332" i="1"/>
  <c r="S332" i="1"/>
  <c r="Q333" i="1"/>
  <c r="R333" i="1"/>
  <c r="AM333" i="1" s="1"/>
  <c r="S333" i="1"/>
  <c r="Q334" i="1"/>
  <c r="R334" i="1"/>
  <c r="S334" i="1"/>
  <c r="Q335" i="1"/>
  <c r="R335" i="1"/>
  <c r="S335" i="1"/>
  <c r="AN335" i="1" s="1"/>
  <c r="AQ335" i="1" s="1"/>
  <c r="Q336" i="1"/>
  <c r="R336" i="1"/>
  <c r="S336" i="1"/>
  <c r="Q337" i="1"/>
  <c r="R337" i="1"/>
  <c r="S337" i="1"/>
  <c r="Q338" i="1"/>
  <c r="AL338" i="1" s="1"/>
  <c r="AO338" i="1" s="1"/>
  <c r="R338" i="1"/>
  <c r="S338" i="1"/>
  <c r="Q339" i="1"/>
  <c r="R339" i="1"/>
  <c r="S339" i="1"/>
  <c r="AN339" i="1" s="1"/>
  <c r="Q340" i="1"/>
  <c r="R340" i="1"/>
  <c r="S340" i="1"/>
  <c r="Q341" i="1"/>
  <c r="R341" i="1"/>
  <c r="S341" i="1"/>
  <c r="AN341" i="1" s="1"/>
  <c r="AQ341" i="1" s="1"/>
  <c r="Q342" i="1"/>
  <c r="R342" i="1"/>
  <c r="S342" i="1"/>
  <c r="AN342" i="1" s="1"/>
  <c r="AQ342" i="1" s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U347" i="1" s="1"/>
  <c r="S347" i="1"/>
  <c r="AN347" i="1" s="1"/>
  <c r="AQ347" i="1" s="1"/>
  <c r="Q348" i="1"/>
  <c r="R348" i="1"/>
  <c r="S348" i="1"/>
  <c r="Q349" i="1"/>
  <c r="R349" i="1"/>
  <c r="S349" i="1"/>
  <c r="Q350" i="1"/>
  <c r="R350" i="1"/>
  <c r="S350" i="1"/>
  <c r="Q351" i="1"/>
  <c r="R351" i="1"/>
  <c r="S351" i="1"/>
  <c r="AN351" i="1" s="1"/>
  <c r="Q352" i="1"/>
  <c r="R352" i="1"/>
  <c r="S352" i="1"/>
  <c r="Q353" i="1"/>
  <c r="R353" i="1"/>
  <c r="S353" i="1"/>
  <c r="AN353" i="1" s="1"/>
  <c r="Q354" i="1"/>
  <c r="R354" i="1"/>
  <c r="S354" i="1"/>
  <c r="Q355" i="1"/>
  <c r="R355" i="1"/>
  <c r="S355" i="1"/>
  <c r="Q356" i="1"/>
  <c r="R356" i="1"/>
  <c r="AM356" i="1" s="1"/>
  <c r="S356" i="1"/>
  <c r="Q357" i="1"/>
  <c r="R357" i="1"/>
  <c r="S357" i="1"/>
  <c r="Q358" i="1"/>
  <c r="R358" i="1"/>
  <c r="S358" i="1"/>
  <c r="Q359" i="1"/>
  <c r="R359" i="1"/>
  <c r="S359" i="1"/>
  <c r="AN359" i="1" s="1"/>
  <c r="Q360" i="1"/>
  <c r="R360" i="1"/>
  <c r="S360" i="1"/>
  <c r="Q361" i="1"/>
  <c r="R361" i="1"/>
  <c r="AM361" i="1" s="1"/>
  <c r="S361" i="1"/>
  <c r="Q362" i="1"/>
  <c r="R362" i="1"/>
  <c r="S362" i="1"/>
  <c r="Q363" i="1"/>
  <c r="R363" i="1"/>
  <c r="S363" i="1"/>
  <c r="AN363" i="1" s="1"/>
  <c r="Q364" i="1"/>
  <c r="R364" i="1"/>
  <c r="S364" i="1"/>
  <c r="Q365" i="1"/>
  <c r="R365" i="1"/>
  <c r="S365" i="1"/>
  <c r="AN365" i="1" s="1"/>
  <c r="Q366" i="1"/>
  <c r="AL366" i="1" s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AN370" i="1" s="1"/>
  <c r="Q371" i="1"/>
  <c r="R371" i="1"/>
  <c r="S371" i="1"/>
  <c r="AN371" i="1" s="1"/>
  <c r="Q372" i="1"/>
  <c r="R372" i="1"/>
  <c r="S372" i="1"/>
  <c r="Q373" i="1"/>
  <c r="R373" i="1"/>
  <c r="S373" i="1"/>
  <c r="Q374" i="1"/>
  <c r="R374" i="1"/>
  <c r="S374" i="1"/>
  <c r="Q375" i="1"/>
  <c r="R375" i="1"/>
  <c r="AM375" i="1" s="1"/>
  <c r="S375" i="1"/>
  <c r="AN375" i="1" s="1"/>
  <c r="Q376" i="1"/>
  <c r="R376" i="1"/>
  <c r="S376" i="1"/>
  <c r="Q377" i="1"/>
  <c r="R377" i="1"/>
  <c r="S377" i="1"/>
  <c r="AN377" i="1" s="1"/>
  <c r="Q378" i="1"/>
  <c r="R378" i="1"/>
  <c r="S378" i="1"/>
  <c r="Q379" i="1"/>
  <c r="R379" i="1"/>
  <c r="S379" i="1"/>
  <c r="Q380" i="1"/>
  <c r="AL380" i="1" s="1"/>
  <c r="R380" i="1"/>
  <c r="S380" i="1"/>
  <c r="Q381" i="1"/>
  <c r="R381" i="1"/>
  <c r="S381" i="1"/>
  <c r="Q382" i="1"/>
  <c r="R382" i="1"/>
  <c r="S382" i="1"/>
  <c r="Q383" i="1"/>
  <c r="R383" i="1"/>
  <c r="S383" i="1"/>
  <c r="AN383" i="1" s="1"/>
  <c r="Q384" i="1"/>
  <c r="R384" i="1"/>
  <c r="S384" i="1"/>
  <c r="AN384" i="1" s="1"/>
  <c r="Q385" i="1"/>
  <c r="R385" i="1"/>
  <c r="S385" i="1"/>
  <c r="Q386" i="1"/>
  <c r="R386" i="1"/>
  <c r="S386" i="1"/>
  <c r="Q387" i="1"/>
  <c r="R387" i="1"/>
  <c r="S387" i="1"/>
  <c r="AN387" i="1" s="1"/>
  <c r="Q388" i="1"/>
  <c r="R388" i="1"/>
  <c r="S388" i="1"/>
  <c r="Q389" i="1"/>
  <c r="R389" i="1"/>
  <c r="S389" i="1"/>
  <c r="AN389" i="1" s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AM394" i="1" s="1"/>
  <c r="S394" i="1"/>
  <c r="Q395" i="1"/>
  <c r="R395" i="1"/>
  <c r="S395" i="1"/>
  <c r="AN395" i="1" s="1"/>
  <c r="Q396" i="1"/>
  <c r="R396" i="1"/>
  <c r="S396" i="1"/>
  <c r="Q397" i="1"/>
  <c r="R397" i="1"/>
  <c r="S397" i="1"/>
  <c r="Q398" i="1"/>
  <c r="AL398" i="1" s="1"/>
  <c r="R398" i="1"/>
  <c r="S398" i="1"/>
  <c r="Q399" i="1"/>
  <c r="R399" i="1"/>
  <c r="S399" i="1"/>
  <c r="AN399" i="1" s="1"/>
  <c r="Q400" i="1"/>
  <c r="R400" i="1"/>
  <c r="S400" i="1"/>
  <c r="Q401" i="1"/>
  <c r="R401" i="1"/>
  <c r="S401" i="1"/>
  <c r="AN401" i="1" s="1"/>
  <c r="Q402" i="1"/>
  <c r="R402" i="1"/>
  <c r="S402" i="1"/>
  <c r="AN402" i="1" s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AN407" i="1" s="1"/>
  <c r="Q408" i="1"/>
  <c r="R408" i="1"/>
  <c r="S408" i="1"/>
  <c r="Q409" i="1"/>
  <c r="R409" i="1"/>
  <c r="S409" i="1"/>
  <c r="Q410" i="1"/>
  <c r="R410" i="1"/>
  <c r="S410" i="1"/>
  <c r="Q411" i="1"/>
  <c r="R411" i="1"/>
  <c r="S411" i="1"/>
  <c r="AN411" i="1" s="1"/>
  <c r="Q412" i="1"/>
  <c r="R412" i="1"/>
  <c r="AM412" i="1" s="1"/>
  <c r="S412" i="1"/>
  <c r="Q413" i="1"/>
  <c r="R413" i="1"/>
  <c r="S413" i="1"/>
  <c r="AN413" i="1" s="1"/>
  <c r="Q414" i="1"/>
  <c r="R414" i="1"/>
  <c r="S414" i="1"/>
  <c r="Q415" i="1"/>
  <c r="R415" i="1"/>
  <c r="S415" i="1"/>
  <c r="Q416" i="1"/>
  <c r="R416" i="1"/>
  <c r="S416" i="1"/>
  <c r="Q417" i="1"/>
  <c r="R417" i="1"/>
  <c r="AM417" i="1" s="1"/>
  <c r="S417" i="1"/>
  <c r="Q418" i="1"/>
  <c r="R418" i="1"/>
  <c r="S418" i="1"/>
  <c r="Q419" i="1"/>
  <c r="R419" i="1"/>
  <c r="S419" i="1"/>
  <c r="AN419" i="1" s="1"/>
  <c r="Q420" i="1"/>
  <c r="R420" i="1"/>
  <c r="S420" i="1"/>
  <c r="Q421" i="1"/>
  <c r="R421" i="1"/>
  <c r="AM421" i="1" s="1"/>
  <c r="S421" i="1"/>
  <c r="Q422" i="1"/>
  <c r="R422" i="1"/>
  <c r="S422" i="1"/>
  <c r="Q423" i="1"/>
  <c r="R423" i="1"/>
  <c r="S423" i="1"/>
  <c r="AN423" i="1" s="1"/>
  <c r="Q424" i="1"/>
  <c r="R424" i="1"/>
  <c r="S424" i="1"/>
  <c r="Q425" i="1"/>
  <c r="R425" i="1"/>
  <c r="S425" i="1"/>
  <c r="AN425" i="1" s="1"/>
  <c r="Q426" i="1"/>
  <c r="AL426" i="1" s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AN430" i="1" s="1"/>
  <c r="Q431" i="1"/>
  <c r="R431" i="1"/>
  <c r="S431" i="1"/>
  <c r="AN431" i="1" s="1"/>
  <c r="Q432" i="1"/>
  <c r="R432" i="1"/>
  <c r="S432" i="1"/>
  <c r="Q433" i="1"/>
  <c r="R433" i="1"/>
  <c r="S433" i="1"/>
  <c r="Q434" i="1"/>
  <c r="R434" i="1"/>
  <c r="S434" i="1"/>
  <c r="Q435" i="1"/>
  <c r="R435" i="1"/>
  <c r="S435" i="1"/>
  <c r="AN435" i="1" s="1"/>
  <c r="Q436" i="1"/>
  <c r="R436" i="1"/>
  <c r="S436" i="1"/>
  <c r="Q437" i="1"/>
  <c r="R437" i="1"/>
  <c r="S437" i="1"/>
  <c r="Q438" i="1"/>
  <c r="R438" i="1"/>
  <c r="S438" i="1"/>
  <c r="AN438" i="1" s="1"/>
  <c r="Q439" i="1"/>
  <c r="R439" i="1"/>
  <c r="S439" i="1"/>
  <c r="Q440" i="1"/>
  <c r="R440" i="1"/>
  <c r="AM440" i="1" s="1"/>
  <c r="S440" i="1"/>
  <c r="Q441" i="1"/>
  <c r="R441" i="1"/>
  <c r="S441" i="1"/>
  <c r="Q442" i="1"/>
  <c r="R442" i="1"/>
  <c r="S442" i="1"/>
  <c r="AN442" i="1" s="1"/>
  <c r="Q443" i="1"/>
  <c r="R443" i="1"/>
  <c r="S443" i="1"/>
  <c r="Q444" i="1"/>
  <c r="R444" i="1"/>
  <c r="S444" i="1"/>
  <c r="AN444" i="1" s="1"/>
  <c r="Q445" i="1"/>
  <c r="R445" i="1"/>
  <c r="S445" i="1"/>
  <c r="Q446" i="1"/>
  <c r="R446" i="1"/>
  <c r="S446" i="1"/>
  <c r="Q447" i="1"/>
  <c r="R447" i="1"/>
  <c r="S447" i="1"/>
  <c r="AN447" i="1" s="1"/>
  <c r="Q448" i="1"/>
  <c r="R448" i="1"/>
  <c r="S448" i="1"/>
  <c r="Q449" i="1"/>
  <c r="R449" i="1"/>
  <c r="S449" i="1"/>
  <c r="AN449" i="1" s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T454" i="1" s="1"/>
  <c r="R454" i="1"/>
  <c r="S454" i="1"/>
  <c r="Q455" i="1"/>
  <c r="R455" i="1"/>
  <c r="S455" i="1"/>
  <c r="AN455" i="1" s="1"/>
  <c r="Q456" i="1"/>
  <c r="R456" i="1"/>
  <c r="S456" i="1"/>
  <c r="AN456" i="1" s="1"/>
  <c r="AQ456" i="1" s="1"/>
  <c r="Q457" i="1"/>
  <c r="R457" i="1"/>
  <c r="S457" i="1"/>
  <c r="Q458" i="1"/>
  <c r="AL458" i="1" s="1"/>
  <c r="AO458" i="1" s="1"/>
  <c r="R458" i="1"/>
  <c r="S458" i="1"/>
  <c r="Q459" i="1"/>
  <c r="R459" i="1"/>
  <c r="S459" i="1"/>
  <c r="AN459" i="1" s="1"/>
  <c r="AQ459" i="1" s="1"/>
  <c r="Q460" i="1"/>
  <c r="R460" i="1"/>
  <c r="S460" i="1"/>
  <c r="Q461" i="1"/>
  <c r="R461" i="1"/>
  <c r="S461" i="1"/>
  <c r="AN461" i="1" s="1"/>
  <c r="Q462" i="1"/>
  <c r="AL462" i="1" s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AM466" i="1" s="1"/>
  <c r="S466" i="1"/>
  <c r="Q467" i="1"/>
  <c r="R467" i="1"/>
  <c r="S467" i="1"/>
  <c r="Q468" i="1"/>
  <c r="R468" i="1"/>
  <c r="S468" i="1"/>
  <c r="AN468" i="1" s="1"/>
  <c r="Q469" i="1"/>
  <c r="R469" i="1"/>
  <c r="S469" i="1"/>
  <c r="Q470" i="1"/>
  <c r="R470" i="1"/>
  <c r="S470" i="1"/>
  <c r="Q471" i="1"/>
  <c r="R471" i="1"/>
  <c r="AM471" i="1" s="1"/>
  <c r="S471" i="1"/>
  <c r="AN471" i="1" s="1"/>
  <c r="Q472" i="1"/>
  <c r="R472" i="1"/>
  <c r="S472" i="1"/>
  <c r="Q473" i="1"/>
  <c r="R473" i="1"/>
  <c r="S473" i="1"/>
  <c r="AN473" i="1" s="1"/>
  <c r="Q474" i="1"/>
  <c r="R474" i="1"/>
  <c r="S474" i="1"/>
  <c r="AN474" i="1" s="1"/>
  <c r="Q475" i="1"/>
  <c r="R475" i="1"/>
  <c r="S475" i="1"/>
  <c r="Q476" i="1"/>
  <c r="R476" i="1"/>
  <c r="S476" i="1"/>
  <c r="Q477" i="1"/>
  <c r="R477" i="1"/>
  <c r="S477" i="1"/>
  <c r="Q478" i="1"/>
  <c r="R478" i="1"/>
  <c r="S478" i="1"/>
  <c r="AN478" i="1" s="1"/>
  <c r="Q479" i="1"/>
  <c r="R479" i="1"/>
  <c r="S479" i="1"/>
  <c r="AN479" i="1" s="1"/>
  <c r="Q480" i="1"/>
  <c r="R480" i="1"/>
  <c r="S480" i="1"/>
  <c r="Q481" i="1"/>
  <c r="R481" i="1"/>
  <c r="S481" i="1"/>
  <c r="V481" i="1" s="1"/>
  <c r="Q482" i="1"/>
  <c r="R482" i="1"/>
  <c r="S482" i="1"/>
  <c r="Q483" i="1"/>
  <c r="R483" i="1"/>
  <c r="AM483" i="1" s="1"/>
  <c r="S483" i="1"/>
  <c r="AN483" i="1" s="1"/>
  <c r="Q484" i="1"/>
  <c r="R484" i="1"/>
  <c r="S484" i="1"/>
  <c r="Q485" i="1"/>
  <c r="R485" i="1"/>
  <c r="S485" i="1"/>
  <c r="AN485" i="1" s="1"/>
  <c r="Q486" i="1"/>
  <c r="R486" i="1"/>
  <c r="S486" i="1"/>
  <c r="AN486" i="1" s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U491" i="1" s="1"/>
  <c r="S491" i="1"/>
  <c r="AN491" i="1" s="1"/>
  <c r="Q492" i="1"/>
  <c r="R492" i="1"/>
  <c r="S492" i="1"/>
  <c r="Q493" i="1"/>
  <c r="R493" i="1"/>
  <c r="S493" i="1"/>
  <c r="Q494" i="1"/>
  <c r="R494" i="1"/>
  <c r="S494" i="1"/>
  <c r="Q495" i="1"/>
  <c r="R495" i="1"/>
  <c r="S495" i="1"/>
  <c r="AN495" i="1" s="1"/>
  <c r="Q496" i="1"/>
  <c r="R496" i="1"/>
  <c r="S496" i="1"/>
  <c r="Q497" i="1"/>
  <c r="R497" i="1"/>
  <c r="S497" i="1"/>
  <c r="AN497" i="1" s="1"/>
  <c r="Q498" i="1"/>
  <c r="R498" i="1"/>
  <c r="S498" i="1"/>
  <c r="Q499" i="1"/>
  <c r="R499" i="1"/>
  <c r="S499" i="1"/>
  <c r="Q500" i="1"/>
  <c r="AL500" i="1" s="1"/>
  <c r="R500" i="1"/>
  <c r="S500" i="1"/>
  <c r="Q501" i="1"/>
  <c r="R501" i="1"/>
  <c r="S501" i="1"/>
  <c r="Q502" i="1"/>
  <c r="R502" i="1"/>
  <c r="S502" i="1"/>
  <c r="Q503" i="1"/>
  <c r="R503" i="1"/>
  <c r="S503" i="1"/>
  <c r="AN503" i="1" s="1"/>
  <c r="Q504" i="1"/>
  <c r="R504" i="1"/>
  <c r="S504" i="1"/>
  <c r="Q505" i="1"/>
  <c r="R505" i="1"/>
  <c r="S505" i="1"/>
  <c r="V505" i="1" s="1"/>
  <c r="Q506" i="1"/>
  <c r="R506" i="1"/>
  <c r="S506" i="1"/>
  <c r="Q507" i="1"/>
  <c r="R507" i="1"/>
  <c r="S507" i="1"/>
  <c r="AN507" i="1" s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AL512" i="1" s="1"/>
  <c r="R512" i="1"/>
  <c r="S512" i="1"/>
  <c r="Q513" i="1"/>
  <c r="R513" i="1"/>
  <c r="S513" i="1"/>
  <c r="Q514" i="1"/>
  <c r="R514" i="1"/>
  <c r="S514" i="1"/>
  <c r="Q515" i="1"/>
  <c r="R515" i="1"/>
  <c r="U515" i="1" s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V529" i="1" s="1"/>
  <c r="Q530" i="1"/>
  <c r="R530" i="1"/>
  <c r="AM530" i="1" s="1"/>
  <c r="S530" i="1"/>
  <c r="Q531" i="1"/>
  <c r="R531" i="1"/>
  <c r="S531" i="1"/>
  <c r="Q532" i="1"/>
  <c r="R532" i="1"/>
  <c r="S532" i="1"/>
  <c r="Q533" i="1"/>
  <c r="R533" i="1"/>
  <c r="S533" i="1"/>
  <c r="Q534" i="1"/>
  <c r="R534" i="1"/>
  <c r="U534" i="1" s="1"/>
  <c r="S534" i="1"/>
  <c r="Q535" i="1"/>
  <c r="R535" i="1"/>
  <c r="S535" i="1"/>
  <c r="Q536" i="1"/>
  <c r="R536" i="1"/>
  <c r="S536" i="1"/>
  <c r="Q537" i="1"/>
  <c r="R537" i="1"/>
  <c r="S537" i="1"/>
  <c r="Q538" i="1"/>
  <c r="R538" i="1"/>
  <c r="AM538" i="1" s="1"/>
  <c r="AP538" i="1" s="1"/>
  <c r="S538" i="1"/>
  <c r="Q539" i="1"/>
  <c r="R539" i="1"/>
  <c r="S539" i="1"/>
  <c r="Q540" i="1"/>
  <c r="R540" i="1"/>
  <c r="S540" i="1"/>
  <c r="Q541" i="1"/>
  <c r="R541" i="1"/>
  <c r="S541" i="1"/>
  <c r="Q542" i="1"/>
  <c r="AL542" i="1" s="1"/>
  <c r="R542" i="1"/>
  <c r="S542" i="1"/>
  <c r="Q543" i="1"/>
  <c r="R543" i="1"/>
  <c r="S543" i="1"/>
  <c r="Q544" i="1"/>
  <c r="R544" i="1"/>
  <c r="S544" i="1"/>
  <c r="Q545" i="1"/>
  <c r="R545" i="1"/>
  <c r="S545" i="1"/>
  <c r="Q546" i="1"/>
  <c r="AL546" i="1" s="1"/>
  <c r="R546" i="1"/>
  <c r="S546" i="1"/>
  <c r="Q547" i="1"/>
  <c r="R547" i="1"/>
  <c r="S547" i="1"/>
  <c r="Q548" i="1"/>
  <c r="R548" i="1"/>
  <c r="S548" i="1"/>
  <c r="AN548" i="1" s="1"/>
  <c r="Q549" i="1"/>
  <c r="R549" i="1"/>
  <c r="S549" i="1"/>
  <c r="Q550" i="1"/>
  <c r="R550" i="1"/>
  <c r="S550" i="1"/>
  <c r="AN550" i="1" s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AM7" i="1"/>
  <c r="AM8" i="1"/>
  <c r="AM13" i="1"/>
  <c r="AL18" i="1"/>
  <c r="AL23" i="1"/>
  <c r="AM32" i="1"/>
  <c r="AM37" i="1"/>
  <c r="AL42" i="1"/>
  <c r="AL47" i="1"/>
  <c r="AM56" i="1"/>
  <c r="AL66" i="1"/>
  <c r="AO66" i="1" s="1"/>
  <c r="AL71" i="1"/>
  <c r="AO71" i="1" s="1"/>
  <c r="AM80" i="1"/>
  <c r="AM85" i="1"/>
  <c r="AL90" i="1"/>
  <c r="AL95" i="1"/>
  <c r="AM104" i="1"/>
  <c r="AL114" i="1"/>
  <c r="AL119" i="1"/>
  <c r="AM128" i="1"/>
  <c r="AM133" i="1"/>
  <c r="AL138" i="1"/>
  <c r="AL143" i="1"/>
  <c r="AN147" i="1"/>
  <c r="AM152" i="1"/>
  <c r="AM157" i="1"/>
  <c r="AL162" i="1"/>
  <c r="AO162" i="1" s="1"/>
  <c r="AL167" i="1"/>
  <c r="T176" i="1"/>
  <c r="AM176" i="1"/>
  <c r="AP176" i="1" s="1"/>
  <c r="AL180" i="1"/>
  <c r="AO180" i="1" s="1"/>
  <c r="AL190" i="1"/>
  <c r="AL193" i="1"/>
  <c r="AM198" i="1"/>
  <c r="AM201" i="1"/>
  <c r="AP201" i="1" s="1"/>
  <c r="AL206" i="1"/>
  <c r="AM208" i="1"/>
  <c r="AN210" i="1"/>
  <c r="AM213" i="1"/>
  <c r="AL218" i="1"/>
  <c r="AM220" i="1"/>
  <c r="AN222" i="1"/>
  <c r="AM225" i="1"/>
  <c r="AN226" i="1"/>
  <c r="AM229" i="1"/>
  <c r="AL230" i="1"/>
  <c r="AM231" i="1"/>
  <c r="AM232" i="1"/>
  <c r="AL234" i="1"/>
  <c r="AN234" i="1"/>
  <c r="AL236" i="1"/>
  <c r="AM236" i="1"/>
  <c r="AM237" i="1"/>
  <c r="AM238" i="1"/>
  <c r="AN238" i="1"/>
  <c r="AN240" i="1"/>
  <c r="AM241" i="1"/>
  <c r="AP241" i="1" s="1"/>
  <c r="AL242" i="1"/>
  <c r="AM244" i="1"/>
  <c r="AL246" i="1"/>
  <c r="AN246" i="1"/>
  <c r="AL248" i="1"/>
  <c r="AM248" i="1"/>
  <c r="AM249" i="1"/>
  <c r="AM250" i="1"/>
  <c r="AN250" i="1"/>
  <c r="AM253" i="1"/>
  <c r="AL254" i="1"/>
  <c r="AM255" i="1"/>
  <c r="AM256" i="1"/>
  <c r="AL258" i="1"/>
  <c r="AN258" i="1"/>
  <c r="AL260" i="1"/>
  <c r="AO260" i="1" s="1"/>
  <c r="AM260" i="1"/>
  <c r="AP260" i="1" s="1"/>
  <c r="T261" i="1"/>
  <c r="AM262" i="1"/>
  <c r="AN262" i="1"/>
  <c r="AN264" i="1"/>
  <c r="AM265" i="1"/>
  <c r="AL266" i="1"/>
  <c r="AM267" i="1"/>
  <c r="AM268" i="1"/>
  <c r="AL270" i="1"/>
  <c r="AL272" i="1"/>
  <c r="AM272" i="1"/>
  <c r="AM273" i="1"/>
  <c r="AM274" i="1"/>
  <c r="AN274" i="1"/>
  <c r="AN276" i="1"/>
  <c r="AM277" i="1"/>
  <c r="AL278" i="1"/>
  <c r="AM279" i="1"/>
  <c r="AM280" i="1"/>
  <c r="AL282" i="1"/>
  <c r="AN282" i="1"/>
  <c r="AL284" i="1"/>
  <c r="AM284" i="1"/>
  <c r="AM286" i="1"/>
  <c r="AN286" i="1"/>
  <c r="AN288" i="1"/>
  <c r="AM289" i="1"/>
  <c r="AM291" i="1"/>
  <c r="AM292" i="1"/>
  <c r="AP292" i="1" s="1"/>
  <c r="AL294" i="1"/>
  <c r="AO294" i="1" s="1"/>
  <c r="AL296" i="1"/>
  <c r="AO296" i="1" s="1"/>
  <c r="AM296" i="1"/>
  <c r="AP296" i="1" s="1"/>
  <c r="AM297" i="1"/>
  <c r="AM298" i="1"/>
  <c r="AN298" i="1"/>
  <c r="AN300" i="1"/>
  <c r="AQ300" i="1" s="1"/>
  <c r="AM301" i="1"/>
  <c r="AL302" i="1"/>
  <c r="AM303" i="1"/>
  <c r="AP303" i="1" s="1"/>
  <c r="AM304" i="1"/>
  <c r="AP304" i="1" s="1"/>
  <c r="AL306" i="1"/>
  <c r="AO306" i="1" s="1"/>
  <c r="AN306" i="1"/>
  <c r="AQ306" i="1" s="1"/>
  <c r="AL308" i="1"/>
  <c r="AM308" i="1"/>
  <c r="AM310" i="1"/>
  <c r="AN310" i="1"/>
  <c r="AN312" i="1"/>
  <c r="AM313" i="1"/>
  <c r="AP313" i="1" s="1"/>
  <c r="AM315" i="1"/>
  <c r="AN315" i="1"/>
  <c r="AM316" i="1"/>
  <c r="AL318" i="1"/>
  <c r="AL320" i="1"/>
  <c r="AM320" i="1"/>
  <c r="AM321" i="1"/>
  <c r="AM322" i="1"/>
  <c r="AN322" i="1"/>
  <c r="AN324" i="1"/>
  <c r="AQ324" i="1" s="1"/>
  <c r="AM325" i="1"/>
  <c r="AL326" i="1"/>
  <c r="AM327" i="1"/>
  <c r="AN327" i="1"/>
  <c r="AL330" i="1"/>
  <c r="AO330" i="1" s="1"/>
  <c r="AN330" i="1"/>
  <c r="AQ330" i="1" s="1"/>
  <c r="AL332" i="1"/>
  <c r="AM332" i="1"/>
  <c r="AM334" i="1"/>
  <c r="AN334" i="1"/>
  <c r="AN336" i="1"/>
  <c r="AQ336" i="1" s="1"/>
  <c r="AM337" i="1"/>
  <c r="AP337" i="1" s="1"/>
  <c r="AM339" i="1"/>
  <c r="AM340" i="1"/>
  <c r="AP340" i="1" s="1"/>
  <c r="AL342" i="1"/>
  <c r="AO342" i="1" s="1"/>
  <c r="AL344" i="1"/>
  <c r="AO344" i="1" s="1"/>
  <c r="AM344" i="1"/>
  <c r="AP344" i="1" s="1"/>
  <c r="AM345" i="1"/>
  <c r="AP345" i="1" s="1"/>
  <c r="AM346" i="1"/>
  <c r="AN346" i="1"/>
  <c r="AN348" i="1"/>
  <c r="AM349" i="1"/>
  <c r="AP349" i="1" s="1"/>
  <c r="AL350" i="1"/>
  <c r="AO350" i="1" s="1"/>
  <c r="AM351" i="1"/>
  <c r="AM352" i="1"/>
  <c r="AP352" i="1" s="1"/>
  <c r="AL354" i="1"/>
  <c r="AN354" i="1"/>
  <c r="AL356" i="1"/>
  <c r="AM357" i="1"/>
  <c r="AM358" i="1"/>
  <c r="AN358" i="1"/>
  <c r="AN360" i="1"/>
  <c r="AL362" i="1"/>
  <c r="AM363" i="1"/>
  <c r="AM364" i="1"/>
  <c r="AN366" i="1"/>
  <c r="AL368" i="1"/>
  <c r="AM368" i="1"/>
  <c r="AM369" i="1"/>
  <c r="AM370" i="1"/>
  <c r="U371" i="1"/>
  <c r="AN372" i="1"/>
  <c r="AM373" i="1"/>
  <c r="AL374" i="1"/>
  <c r="AM376" i="1"/>
  <c r="AL378" i="1"/>
  <c r="AN378" i="1"/>
  <c r="AM380" i="1"/>
  <c r="AM381" i="1"/>
  <c r="AM382" i="1"/>
  <c r="AN382" i="1"/>
  <c r="AM385" i="1"/>
  <c r="AL386" i="1"/>
  <c r="AM387" i="1"/>
  <c r="AM388" i="1"/>
  <c r="AL390" i="1"/>
  <c r="AN390" i="1"/>
  <c r="AL392" i="1"/>
  <c r="AM392" i="1"/>
  <c r="AM393" i="1"/>
  <c r="AN394" i="1"/>
  <c r="U395" i="1"/>
  <c r="AN396" i="1"/>
  <c r="AM397" i="1"/>
  <c r="AM399" i="1"/>
  <c r="AM400" i="1"/>
  <c r="AL402" i="1"/>
  <c r="AL404" i="1"/>
  <c r="AM404" i="1"/>
  <c r="AM405" i="1"/>
  <c r="AM406" i="1"/>
  <c r="AN406" i="1"/>
  <c r="AN408" i="1"/>
  <c r="AM409" i="1"/>
  <c r="AL410" i="1"/>
  <c r="AM411" i="1"/>
  <c r="AL414" i="1"/>
  <c r="AN414" i="1"/>
  <c r="AL416" i="1"/>
  <c r="AM416" i="1"/>
  <c r="AM418" i="1"/>
  <c r="AN418" i="1"/>
  <c r="U419" i="1"/>
  <c r="AN420" i="1"/>
  <c r="AL422" i="1"/>
  <c r="AM423" i="1"/>
  <c r="AM424" i="1"/>
  <c r="AN426" i="1"/>
  <c r="AL428" i="1"/>
  <c r="AM428" i="1"/>
  <c r="AM429" i="1"/>
  <c r="AM430" i="1"/>
  <c r="AN432" i="1"/>
  <c r="AM433" i="1"/>
  <c r="AP433" i="1" s="1"/>
  <c r="AL434" i="1"/>
  <c r="AM435" i="1"/>
  <c r="AM436" i="1"/>
  <c r="AN437" i="1"/>
  <c r="AQ437" i="1" s="1"/>
  <c r="AL438" i="1"/>
  <c r="AL440" i="1"/>
  <c r="AM441" i="1"/>
  <c r="AM442" i="1"/>
  <c r="U443" i="1"/>
  <c r="AN443" i="1"/>
  <c r="AM445" i="1"/>
  <c r="AL446" i="1"/>
  <c r="AM447" i="1"/>
  <c r="AM448" i="1"/>
  <c r="AP448" i="1" s="1"/>
  <c r="AL450" i="1"/>
  <c r="AN450" i="1"/>
  <c r="AL452" i="1"/>
  <c r="AM452" i="1"/>
  <c r="AM453" i="1"/>
  <c r="AM454" i="1"/>
  <c r="AN454" i="1"/>
  <c r="AM457" i="1"/>
  <c r="AP457" i="1" s="1"/>
  <c r="AM459" i="1"/>
  <c r="AP459" i="1" s="1"/>
  <c r="T460" i="1"/>
  <c r="AM460" i="1"/>
  <c r="AN462" i="1"/>
  <c r="AL464" i="1"/>
  <c r="AM464" i="1"/>
  <c r="AM465" i="1"/>
  <c r="T466" i="1"/>
  <c r="AN466" i="1"/>
  <c r="AN467" i="1"/>
  <c r="AM469" i="1"/>
  <c r="AL470" i="1"/>
  <c r="T472" i="1"/>
  <c r="AM472" i="1"/>
  <c r="AL474" i="1"/>
  <c r="AL476" i="1"/>
  <c r="AM476" i="1"/>
  <c r="T477" i="1"/>
  <c r="AM477" i="1"/>
  <c r="AM478" i="1"/>
  <c r="AN480" i="1"/>
  <c r="AM481" i="1"/>
  <c r="AL482" i="1"/>
  <c r="AM484" i="1"/>
  <c r="AL486" i="1"/>
  <c r="U486" i="1"/>
  <c r="AL488" i="1"/>
  <c r="AM488" i="1"/>
  <c r="AM489" i="1"/>
  <c r="AM490" i="1"/>
  <c r="AN490" i="1"/>
  <c r="AN492" i="1"/>
  <c r="AM493" i="1"/>
  <c r="AL494" i="1"/>
  <c r="AM495" i="1"/>
  <c r="T496" i="1"/>
  <c r="AM496" i="1"/>
  <c r="AP496" i="1" s="1"/>
  <c r="AL498" i="1"/>
  <c r="AN498" i="1"/>
  <c r="AM500" i="1"/>
  <c r="T501" i="1"/>
  <c r="AM501" i="1"/>
  <c r="AM502" i="1"/>
  <c r="AN502" i="1"/>
  <c r="AN504" i="1"/>
  <c r="AM505" i="1"/>
  <c r="AL506" i="1"/>
  <c r="AM507" i="1"/>
  <c r="AM508" i="1"/>
  <c r="AN509" i="1"/>
  <c r="AL510" i="1"/>
  <c r="U510" i="1"/>
  <c r="AN510" i="1"/>
  <c r="AM512" i="1"/>
  <c r="AL513" i="1"/>
  <c r="AL514" i="1"/>
  <c r="AM514" i="1"/>
  <c r="AL515" i="1"/>
  <c r="AL516" i="1"/>
  <c r="AM516" i="1"/>
  <c r="AL517" i="1"/>
  <c r="AL518" i="1"/>
  <c r="AM518" i="1"/>
  <c r="AL519" i="1"/>
  <c r="T520" i="1"/>
  <c r="AM520" i="1"/>
  <c r="AL521" i="1"/>
  <c r="AL522" i="1"/>
  <c r="AM522" i="1"/>
  <c r="AL523" i="1"/>
  <c r="AO523" i="1" s="1"/>
  <c r="AL524" i="1"/>
  <c r="AM524" i="1"/>
  <c r="AL525" i="1"/>
  <c r="AL526" i="1"/>
  <c r="AM526" i="1"/>
  <c r="AL527" i="1"/>
  <c r="AL528" i="1"/>
  <c r="AM528" i="1"/>
  <c r="AL529" i="1"/>
  <c r="AL530" i="1"/>
  <c r="AL531" i="1"/>
  <c r="AO531" i="1" s="1"/>
  <c r="AL532" i="1"/>
  <c r="AM532" i="1"/>
  <c r="AL533" i="1"/>
  <c r="AO533" i="1" s="1"/>
  <c r="AL534" i="1"/>
  <c r="AO534" i="1" s="1"/>
  <c r="AL535" i="1"/>
  <c r="AO535" i="1" s="1"/>
  <c r="AL536" i="1"/>
  <c r="AO536" i="1" s="1"/>
  <c r="AM536" i="1"/>
  <c r="AP536" i="1" s="1"/>
  <c r="AL537" i="1"/>
  <c r="AO537" i="1" s="1"/>
  <c r="AL538" i="1"/>
  <c r="AO538" i="1" s="1"/>
  <c r="AL539" i="1"/>
  <c r="U539" i="1"/>
  <c r="AL540" i="1"/>
  <c r="AM540" i="1"/>
  <c r="AL541" i="1"/>
  <c r="AM542" i="1"/>
  <c r="AL543" i="1"/>
  <c r="T544" i="1"/>
  <c r="AM544" i="1"/>
  <c r="AL545" i="1"/>
  <c r="AM546" i="1"/>
  <c r="AN546" i="1"/>
  <c r="AL547" i="1"/>
  <c r="AL548" i="1"/>
  <c r="AM548" i="1"/>
  <c r="T549" i="1"/>
  <c r="AL550" i="1"/>
  <c r="AM550" i="1"/>
  <c r="AL551" i="1"/>
  <c r="AC4" i="1"/>
  <c r="AB4" i="1"/>
  <c r="AE1" i="1" l="1"/>
  <c r="AE4" i="1" s="1"/>
  <c r="U393" i="1"/>
  <c r="AP393" i="1" s="1"/>
  <c r="T278" i="1"/>
  <c r="AO278" i="1" s="1"/>
  <c r="T230" i="1"/>
  <c r="AO230" i="1" s="1"/>
  <c r="V51" i="1"/>
  <c r="AQ51" i="1" s="1"/>
  <c r="U369" i="1"/>
  <c r="AP369" i="1" s="1"/>
  <c r="U273" i="1"/>
  <c r="AP273" i="1" s="1"/>
  <c r="U208" i="1"/>
  <c r="AP208" i="1" s="1"/>
  <c r="V27" i="1"/>
  <c r="AQ27" i="1" s="1"/>
  <c r="U489" i="1"/>
  <c r="AP489" i="1" s="1"/>
  <c r="U345" i="1"/>
  <c r="U268" i="1"/>
  <c r="AP268" i="1" s="1"/>
  <c r="T143" i="1"/>
  <c r="AO143" i="1" s="1"/>
  <c r="U13" i="1"/>
  <c r="AP13" i="1" s="1"/>
  <c r="U465" i="1"/>
  <c r="AP465" i="1" s="1"/>
  <c r="U321" i="1"/>
  <c r="AP321" i="1" s="1"/>
  <c r="T254" i="1"/>
  <c r="AO254" i="1" s="1"/>
  <c r="T114" i="1"/>
  <c r="AO114" i="1" s="1"/>
  <c r="V3" i="1"/>
  <c r="AQ3" i="1" s="1"/>
  <c r="U441" i="1"/>
  <c r="AP441" i="1" s="1"/>
  <c r="T302" i="1"/>
  <c r="AO302" i="1" s="1"/>
  <c r="U249" i="1"/>
  <c r="AP249" i="1" s="1"/>
  <c r="U85" i="1"/>
  <c r="AP85" i="1" s="1"/>
  <c r="AM491" i="1"/>
  <c r="AP491" i="1" s="1"/>
  <c r="U417" i="1"/>
  <c r="AP417" i="1" s="1"/>
  <c r="U297" i="1"/>
  <c r="AP297" i="1" s="1"/>
  <c r="U244" i="1"/>
  <c r="AP244" i="1" s="1"/>
  <c r="U56" i="1"/>
  <c r="AP56" i="1" s="1"/>
  <c r="AM347" i="1"/>
  <c r="AP347" i="1" s="1"/>
  <c r="AN544" i="1"/>
  <c r="V544" i="1"/>
  <c r="AN538" i="1"/>
  <c r="AQ538" i="1" s="1"/>
  <c r="V538" i="1"/>
  <c r="AN534" i="1"/>
  <c r="AQ534" i="1" s="1"/>
  <c r="V534" i="1"/>
  <c r="AN530" i="1"/>
  <c r="V530" i="1"/>
  <c r="AN528" i="1"/>
  <c r="V528" i="1"/>
  <c r="AN524" i="1"/>
  <c r="V524" i="1"/>
  <c r="AN518" i="1"/>
  <c r="V518" i="1"/>
  <c r="AN516" i="1"/>
  <c r="V516" i="1"/>
  <c r="AN512" i="1"/>
  <c r="V512" i="1"/>
  <c r="AN508" i="1"/>
  <c r="V508" i="1"/>
  <c r="AN494" i="1"/>
  <c r="V494" i="1"/>
  <c r="AN484" i="1"/>
  <c r="V484" i="1"/>
  <c r="AN482" i="1"/>
  <c r="V482" i="1"/>
  <c r="AN472" i="1"/>
  <c r="V472" i="1"/>
  <c r="AN464" i="1"/>
  <c r="V464" i="1"/>
  <c r="AN460" i="1"/>
  <c r="V460" i="1"/>
  <c r="AN452" i="1"/>
  <c r="V452" i="1"/>
  <c r="AN446" i="1"/>
  <c r="V446" i="1"/>
  <c r="AN434" i="1"/>
  <c r="V434" i="1"/>
  <c r="AN428" i="1"/>
  <c r="V428" i="1"/>
  <c r="AN422" i="1"/>
  <c r="V422" i="1"/>
  <c r="AN404" i="1"/>
  <c r="V404" i="1"/>
  <c r="V551" i="1"/>
  <c r="AN551" i="1"/>
  <c r="AN549" i="1"/>
  <c r="V549" i="1"/>
  <c r="V547" i="1"/>
  <c r="AN547" i="1"/>
  <c r="AN545" i="1"/>
  <c r="V545" i="1"/>
  <c r="AN543" i="1"/>
  <c r="V543" i="1"/>
  <c r="V541" i="1"/>
  <c r="AN541" i="1"/>
  <c r="AN539" i="1"/>
  <c r="V539" i="1"/>
  <c r="AN537" i="1"/>
  <c r="AQ537" i="1" s="1"/>
  <c r="V537" i="1"/>
  <c r="AN535" i="1"/>
  <c r="AQ535" i="1" s="1"/>
  <c r="V535" i="1"/>
  <c r="AN533" i="1"/>
  <c r="AQ533" i="1" s="1"/>
  <c r="V533" i="1"/>
  <c r="AN531" i="1"/>
  <c r="AQ531" i="1" s="1"/>
  <c r="V531" i="1"/>
  <c r="V527" i="1"/>
  <c r="AN527" i="1"/>
  <c r="AN525" i="1"/>
  <c r="V525" i="1"/>
  <c r="V523" i="1"/>
  <c r="AN523" i="1"/>
  <c r="AQ523" i="1" s="1"/>
  <c r="AN521" i="1"/>
  <c r="V521" i="1"/>
  <c r="AN519" i="1"/>
  <c r="V519" i="1"/>
  <c r="V517" i="1"/>
  <c r="AN517" i="1"/>
  <c r="AN515" i="1"/>
  <c r="V515" i="1"/>
  <c r="AN513" i="1"/>
  <c r="V513" i="1"/>
  <c r="AN511" i="1"/>
  <c r="V511" i="1"/>
  <c r="AN501" i="1"/>
  <c r="V501" i="1"/>
  <c r="V499" i="1"/>
  <c r="AN499" i="1"/>
  <c r="AN493" i="1"/>
  <c r="V493" i="1"/>
  <c r="AN489" i="1"/>
  <c r="V489" i="1"/>
  <c r="AN487" i="1"/>
  <c r="V487" i="1"/>
  <c r="AN477" i="1"/>
  <c r="V477" i="1"/>
  <c r="V475" i="1"/>
  <c r="AN475" i="1"/>
  <c r="AN469" i="1"/>
  <c r="V469" i="1"/>
  <c r="AN465" i="1"/>
  <c r="V465" i="1"/>
  <c r="V463" i="1"/>
  <c r="AN463" i="1"/>
  <c r="AN457" i="1"/>
  <c r="AQ457" i="1" s="1"/>
  <c r="V457" i="1"/>
  <c r="AN453" i="1"/>
  <c r="V453" i="1"/>
  <c r="AN451" i="1"/>
  <c r="V451" i="1"/>
  <c r="AN445" i="1"/>
  <c r="V445" i="1"/>
  <c r="AN441" i="1"/>
  <c r="V441" i="1"/>
  <c r="AN439" i="1"/>
  <c r="AQ439" i="1" s="1"/>
  <c r="V439" i="1"/>
  <c r="AN433" i="1"/>
  <c r="AQ433" i="1" s="1"/>
  <c r="V433" i="1"/>
  <c r="AN429" i="1"/>
  <c r="V429" i="1"/>
  <c r="AN427" i="1"/>
  <c r="V427" i="1"/>
  <c r="AN421" i="1"/>
  <c r="V421" i="1"/>
  <c r="AN417" i="1"/>
  <c r="V417" i="1"/>
  <c r="AN415" i="1"/>
  <c r="V415" i="1"/>
  <c r="AN409" i="1"/>
  <c r="V409" i="1"/>
  <c r="AN405" i="1"/>
  <c r="V405" i="1"/>
  <c r="AN403" i="1"/>
  <c r="V403" i="1"/>
  <c r="AN397" i="1"/>
  <c r="V397" i="1"/>
  <c r="AN393" i="1"/>
  <c r="V393" i="1"/>
  <c r="AN391" i="1"/>
  <c r="V391" i="1"/>
  <c r="AN385" i="1"/>
  <c r="V385" i="1"/>
  <c r="AN381" i="1"/>
  <c r="V381" i="1"/>
  <c r="AN379" i="1"/>
  <c r="V379" i="1"/>
  <c r="AN373" i="1"/>
  <c r="V373" i="1"/>
  <c r="AN369" i="1"/>
  <c r="V369" i="1"/>
  <c r="AN367" i="1"/>
  <c r="V367" i="1"/>
  <c r="AN361" i="1"/>
  <c r="V361" i="1"/>
  <c r="AN357" i="1"/>
  <c r="V357" i="1"/>
  <c r="AN355" i="1"/>
  <c r="V355" i="1"/>
  <c r="AN349" i="1"/>
  <c r="AQ349" i="1" s="1"/>
  <c r="V349" i="1"/>
  <c r="AN345" i="1"/>
  <c r="AQ345" i="1" s="1"/>
  <c r="V345" i="1"/>
  <c r="AN343" i="1"/>
  <c r="AQ343" i="1" s="1"/>
  <c r="V343" i="1"/>
  <c r="AN337" i="1"/>
  <c r="AQ337" i="1" s="1"/>
  <c r="V337" i="1"/>
  <c r="AN333" i="1"/>
  <c r="V333" i="1"/>
  <c r="AN331" i="1"/>
  <c r="V331" i="1"/>
  <c r="AN325" i="1"/>
  <c r="V325" i="1"/>
  <c r="AN321" i="1"/>
  <c r="V321" i="1"/>
  <c r="AN319" i="1"/>
  <c r="V319" i="1"/>
  <c r="AN313" i="1"/>
  <c r="AQ313" i="1" s="1"/>
  <c r="V313" i="1"/>
  <c r="AN309" i="1"/>
  <c r="V309" i="1"/>
  <c r="AN307" i="1"/>
  <c r="V307" i="1"/>
  <c r="AN301" i="1"/>
  <c r="V301" i="1"/>
  <c r="AN297" i="1"/>
  <c r="V297" i="1"/>
  <c r="AN295" i="1"/>
  <c r="AQ295" i="1" s="1"/>
  <c r="V295" i="1"/>
  <c r="AN289" i="1"/>
  <c r="V289" i="1"/>
  <c r="AN285" i="1"/>
  <c r="V285" i="1"/>
  <c r="AN283" i="1"/>
  <c r="V283" i="1"/>
  <c r="AN277" i="1"/>
  <c r="V277" i="1"/>
  <c r="AN273" i="1"/>
  <c r="V273" i="1"/>
  <c r="AN271" i="1"/>
  <c r="V271" i="1"/>
  <c r="AN265" i="1"/>
  <c r="V265" i="1"/>
  <c r="AN261" i="1"/>
  <c r="V261" i="1"/>
  <c r="AN259" i="1"/>
  <c r="V259" i="1"/>
  <c r="AN253" i="1"/>
  <c r="V253" i="1"/>
  <c r="AN249" i="1"/>
  <c r="V249" i="1"/>
  <c r="AN247" i="1"/>
  <c r="V247" i="1"/>
  <c r="AN241" i="1"/>
  <c r="AQ241" i="1" s="1"/>
  <c r="V241" i="1"/>
  <c r="AN237" i="1"/>
  <c r="V237" i="1"/>
  <c r="AN235" i="1"/>
  <c r="V235" i="1"/>
  <c r="AN229" i="1"/>
  <c r="V229" i="1"/>
  <c r="AN225" i="1"/>
  <c r="V225" i="1"/>
  <c r="AN223" i="1"/>
  <c r="V223" i="1"/>
  <c r="AN221" i="1"/>
  <c r="V221" i="1"/>
  <c r="AN219" i="1"/>
  <c r="V219" i="1"/>
  <c r="AN217" i="1"/>
  <c r="V217" i="1"/>
  <c r="AN213" i="1"/>
  <c r="V213" i="1"/>
  <c r="AN211" i="1"/>
  <c r="V211" i="1"/>
  <c r="AN209" i="1"/>
  <c r="V209" i="1"/>
  <c r="AN207" i="1"/>
  <c r="V207" i="1"/>
  <c r="AN205" i="1"/>
  <c r="V205" i="1"/>
  <c r="AN201" i="1"/>
  <c r="AQ201" i="1" s="1"/>
  <c r="V201" i="1"/>
  <c r="AN199" i="1"/>
  <c r="V199" i="1"/>
  <c r="AN197" i="1"/>
  <c r="V197" i="1"/>
  <c r="AN193" i="1"/>
  <c r="V193" i="1"/>
  <c r="AN191" i="1"/>
  <c r="V191" i="1"/>
  <c r="AN189" i="1"/>
  <c r="AQ189" i="1" s="1"/>
  <c r="V189" i="1"/>
  <c r="AN187" i="1"/>
  <c r="V187" i="1"/>
  <c r="V185" i="1"/>
  <c r="AN185" i="1"/>
  <c r="AN181" i="1"/>
  <c r="V181" i="1"/>
  <c r="AN179" i="1"/>
  <c r="AQ179" i="1" s="1"/>
  <c r="V179" i="1"/>
  <c r="AN177" i="1"/>
  <c r="V177" i="1"/>
  <c r="AN175" i="1"/>
  <c r="V175" i="1"/>
  <c r="V173" i="1"/>
  <c r="AN173" i="1"/>
  <c r="AN169" i="1"/>
  <c r="V169" i="1"/>
  <c r="AN167" i="1"/>
  <c r="V167" i="1"/>
  <c r="AN165" i="1"/>
  <c r="V165" i="1"/>
  <c r="AN163" i="1"/>
  <c r="V163" i="1"/>
  <c r="AN161" i="1"/>
  <c r="V161" i="1"/>
  <c r="AN159" i="1"/>
  <c r="V159" i="1"/>
  <c r="AN157" i="1"/>
  <c r="V157" i="1"/>
  <c r="AN155" i="1"/>
  <c r="V155" i="1"/>
  <c r="AN153" i="1"/>
  <c r="V153" i="1"/>
  <c r="AN151" i="1"/>
  <c r="V151" i="1"/>
  <c r="AN149" i="1"/>
  <c r="V149" i="1"/>
  <c r="AN145" i="1"/>
  <c r="V145" i="1"/>
  <c r="AN143" i="1"/>
  <c r="V143" i="1"/>
  <c r="AN141" i="1"/>
  <c r="AQ141" i="1" s="1"/>
  <c r="V141" i="1"/>
  <c r="AN139" i="1"/>
  <c r="V139" i="1"/>
  <c r="AN137" i="1"/>
  <c r="V137" i="1"/>
  <c r="V135" i="1"/>
  <c r="AN135" i="1"/>
  <c r="AN133" i="1"/>
  <c r="V133" i="1"/>
  <c r="AN131" i="1"/>
  <c r="V131" i="1"/>
  <c r="AN129" i="1"/>
  <c r="V129" i="1"/>
  <c r="V127" i="1"/>
  <c r="AN127" i="1"/>
  <c r="AN125" i="1"/>
  <c r="V125" i="1"/>
  <c r="AN121" i="1"/>
  <c r="V121" i="1"/>
  <c r="AN119" i="1"/>
  <c r="V119" i="1"/>
  <c r="AN117" i="1"/>
  <c r="V117" i="1"/>
  <c r="V115" i="1"/>
  <c r="AN115" i="1"/>
  <c r="AN113" i="1"/>
  <c r="V113" i="1"/>
  <c r="AN111" i="1"/>
  <c r="V111" i="1"/>
  <c r="AN109" i="1"/>
  <c r="V109" i="1"/>
  <c r="AN107" i="1"/>
  <c r="V107" i="1"/>
  <c r="AN105" i="1"/>
  <c r="V105" i="1"/>
  <c r="AN103" i="1"/>
  <c r="V103" i="1"/>
  <c r="AN101" i="1"/>
  <c r="V101" i="1"/>
  <c r="AN97" i="1"/>
  <c r="V97" i="1"/>
  <c r="AN95" i="1"/>
  <c r="V95" i="1"/>
  <c r="AN93" i="1"/>
  <c r="V93" i="1"/>
  <c r="AN91" i="1"/>
  <c r="V91" i="1"/>
  <c r="AN89" i="1"/>
  <c r="V89" i="1"/>
  <c r="AN87" i="1"/>
  <c r="V87" i="1"/>
  <c r="AN85" i="1"/>
  <c r="V85" i="1"/>
  <c r="AN83" i="1"/>
  <c r="V83" i="1"/>
  <c r="AN81" i="1"/>
  <c r="V81" i="1"/>
  <c r="AN79" i="1"/>
  <c r="V79" i="1"/>
  <c r="AN77" i="1"/>
  <c r="V77" i="1"/>
  <c r="AN73" i="1"/>
  <c r="V73" i="1"/>
  <c r="AN71" i="1"/>
  <c r="AQ71" i="1" s="1"/>
  <c r="V71" i="1"/>
  <c r="AN69" i="1"/>
  <c r="AQ69" i="1" s="1"/>
  <c r="V69" i="1"/>
  <c r="AN67" i="1"/>
  <c r="AQ67" i="1" s="1"/>
  <c r="V67" i="1"/>
  <c r="AN65" i="1"/>
  <c r="V65" i="1"/>
  <c r="T551" i="1"/>
  <c r="AO551" i="1" s="1"/>
  <c r="U548" i="1"/>
  <c r="AP548" i="1" s="1"/>
  <c r="T545" i="1"/>
  <c r="AO545" i="1" s="1"/>
  <c r="T541" i="1"/>
  <c r="AO541" i="1" s="1"/>
  <c r="T537" i="1"/>
  <c r="T533" i="1"/>
  <c r="T529" i="1"/>
  <c r="AO529" i="1" s="1"/>
  <c r="T525" i="1"/>
  <c r="AO525" i="1" s="1"/>
  <c r="T521" i="1"/>
  <c r="AO521" i="1" s="1"/>
  <c r="T517" i="1"/>
  <c r="AO517" i="1" s="1"/>
  <c r="T513" i="1"/>
  <c r="AO513" i="1" s="1"/>
  <c r="U508" i="1"/>
  <c r="AP508" i="1" s="1"/>
  <c r="V503" i="1"/>
  <c r="AQ503" i="1" s="1"/>
  <c r="V498" i="1"/>
  <c r="AQ498" i="1" s="1"/>
  <c r="T494" i="1"/>
  <c r="AO494" i="1" s="1"/>
  <c r="U484" i="1"/>
  <c r="AP484" i="1" s="1"/>
  <c r="V479" i="1"/>
  <c r="AQ479" i="1" s="1"/>
  <c r="V474" i="1"/>
  <c r="AQ474" i="1" s="1"/>
  <c r="T470" i="1"/>
  <c r="AO470" i="1" s="1"/>
  <c r="U460" i="1"/>
  <c r="AP460" i="1" s="1"/>
  <c r="V455" i="1"/>
  <c r="AQ455" i="1" s="1"/>
  <c r="V450" i="1"/>
  <c r="AQ450" i="1" s="1"/>
  <c r="T446" i="1"/>
  <c r="AO446" i="1" s="1"/>
  <c r="U436" i="1"/>
  <c r="AP436" i="1" s="1"/>
  <c r="V431" i="1"/>
  <c r="AQ431" i="1" s="1"/>
  <c r="V426" i="1"/>
  <c r="AQ426" i="1" s="1"/>
  <c r="T422" i="1"/>
  <c r="AO422" i="1" s="1"/>
  <c r="U412" i="1"/>
  <c r="AP412" i="1" s="1"/>
  <c r="V407" i="1"/>
  <c r="AQ407" i="1" s="1"/>
  <c r="V402" i="1"/>
  <c r="AQ402" i="1" s="1"/>
  <c r="T398" i="1"/>
  <c r="AO398" i="1" s="1"/>
  <c r="U388" i="1"/>
  <c r="AP388" i="1" s="1"/>
  <c r="V383" i="1"/>
  <c r="AQ383" i="1" s="1"/>
  <c r="V378" i="1"/>
  <c r="AQ378" i="1" s="1"/>
  <c r="T374" i="1"/>
  <c r="AO374" i="1" s="1"/>
  <c r="U364" i="1"/>
  <c r="AP364" i="1" s="1"/>
  <c r="V359" i="1"/>
  <c r="AQ359" i="1" s="1"/>
  <c r="V354" i="1"/>
  <c r="AQ354" i="1" s="1"/>
  <c r="T350" i="1"/>
  <c r="U340" i="1"/>
  <c r="V335" i="1"/>
  <c r="V330" i="1"/>
  <c r="T326" i="1"/>
  <c r="AO326" i="1" s="1"/>
  <c r="U316" i="1"/>
  <c r="AP316" i="1" s="1"/>
  <c r="V311" i="1"/>
  <c r="AQ311" i="1" s="1"/>
  <c r="V306" i="1"/>
  <c r="U292" i="1"/>
  <c r="V287" i="1"/>
  <c r="AQ287" i="1" s="1"/>
  <c r="V282" i="1"/>
  <c r="AQ282" i="1" s="1"/>
  <c r="V263" i="1"/>
  <c r="AQ263" i="1" s="1"/>
  <c r="V258" i="1"/>
  <c r="AQ258" i="1" s="1"/>
  <c r="V239" i="1"/>
  <c r="AQ239" i="1" s="1"/>
  <c r="V234" i="1"/>
  <c r="AQ234" i="1" s="1"/>
  <c r="V222" i="1"/>
  <c r="AQ222" i="1" s="1"/>
  <c r="T193" i="1"/>
  <c r="AO193" i="1" s="1"/>
  <c r="V171" i="1"/>
  <c r="AQ171" i="1" s="1"/>
  <c r="AL549" i="1"/>
  <c r="AO549" i="1" s="1"/>
  <c r="AL520" i="1"/>
  <c r="AO520" i="1" s="1"/>
  <c r="AL460" i="1"/>
  <c r="AO460" i="1" s="1"/>
  <c r="U551" i="1"/>
  <c r="AM551" i="1"/>
  <c r="AM549" i="1"/>
  <c r="U549" i="1"/>
  <c r="AM547" i="1"/>
  <c r="U547" i="1"/>
  <c r="U545" i="1"/>
  <c r="AM545" i="1"/>
  <c r="AM543" i="1"/>
  <c r="U543" i="1"/>
  <c r="AM541" i="1"/>
  <c r="U541" i="1"/>
  <c r="U537" i="1"/>
  <c r="AM537" i="1"/>
  <c r="AP537" i="1" s="1"/>
  <c r="AM535" i="1"/>
  <c r="AP535" i="1" s="1"/>
  <c r="U535" i="1"/>
  <c r="U533" i="1"/>
  <c r="AM533" i="1"/>
  <c r="AP533" i="1" s="1"/>
  <c r="AM531" i="1"/>
  <c r="AP531" i="1" s="1"/>
  <c r="U531" i="1"/>
  <c r="AM529" i="1"/>
  <c r="U529" i="1"/>
  <c r="U527" i="1"/>
  <c r="AM527" i="1"/>
  <c r="AM525" i="1"/>
  <c r="U525" i="1"/>
  <c r="AM523" i="1"/>
  <c r="AP523" i="1" s="1"/>
  <c r="U523" i="1"/>
  <c r="U521" i="1"/>
  <c r="AM521" i="1"/>
  <c r="AM519" i="1"/>
  <c r="U519" i="1"/>
  <c r="AM517" i="1"/>
  <c r="U517" i="1"/>
  <c r="U513" i="1"/>
  <c r="AM513" i="1"/>
  <c r="AM511" i="1"/>
  <c r="U511" i="1"/>
  <c r="U509" i="1"/>
  <c r="AM509" i="1"/>
  <c r="AM503" i="1"/>
  <c r="U503" i="1"/>
  <c r="AM499" i="1"/>
  <c r="U499" i="1"/>
  <c r="AM497" i="1"/>
  <c r="U497" i="1"/>
  <c r="AM487" i="1"/>
  <c r="U487" i="1"/>
  <c r="U485" i="1"/>
  <c r="AM485" i="1"/>
  <c r="AM479" i="1"/>
  <c r="U479" i="1"/>
  <c r="AM475" i="1"/>
  <c r="U475" i="1"/>
  <c r="AM473" i="1"/>
  <c r="U473" i="1"/>
  <c r="AM467" i="1"/>
  <c r="U467" i="1"/>
  <c r="U463" i="1"/>
  <c r="AM463" i="1"/>
  <c r="AM461" i="1"/>
  <c r="U461" i="1"/>
  <c r="AM455" i="1"/>
  <c r="U455" i="1"/>
  <c r="U451" i="1"/>
  <c r="AM451" i="1"/>
  <c r="AM449" i="1"/>
  <c r="U449" i="1"/>
  <c r="U439" i="1"/>
  <c r="AM439" i="1"/>
  <c r="AP439" i="1" s="1"/>
  <c r="AM437" i="1"/>
  <c r="AP437" i="1" s="1"/>
  <c r="U437" i="1"/>
  <c r="AM431" i="1"/>
  <c r="U431" i="1"/>
  <c r="U427" i="1"/>
  <c r="AM427" i="1"/>
  <c r="AM425" i="1"/>
  <c r="U425" i="1"/>
  <c r="U415" i="1"/>
  <c r="AM415" i="1"/>
  <c r="AM413" i="1"/>
  <c r="U413" i="1"/>
  <c r="AM407" i="1"/>
  <c r="U407" i="1"/>
  <c r="U403" i="1"/>
  <c r="AM403" i="1"/>
  <c r="AM401" i="1"/>
  <c r="U401" i="1"/>
  <c r="U391" i="1"/>
  <c r="AM391" i="1"/>
  <c r="AM389" i="1"/>
  <c r="U389" i="1"/>
  <c r="AM383" i="1"/>
  <c r="U383" i="1"/>
  <c r="U379" i="1"/>
  <c r="AM379" i="1"/>
  <c r="AM377" i="1"/>
  <c r="U377" i="1"/>
  <c r="U367" i="1"/>
  <c r="AM367" i="1"/>
  <c r="AM365" i="1"/>
  <c r="U365" i="1"/>
  <c r="AM359" i="1"/>
  <c r="U359" i="1"/>
  <c r="U355" i="1"/>
  <c r="AM355" i="1"/>
  <c r="AM353" i="1"/>
  <c r="U353" i="1"/>
  <c r="AM343" i="1"/>
  <c r="AP343" i="1" s="1"/>
  <c r="U343" i="1"/>
  <c r="AM341" i="1"/>
  <c r="AP341" i="1" s="1"/>
  <c r="U341" i="1"/>
  <c r="AM335" i="1"/>
  <c r="AP335" i="1" s="1"/>
  <c r="U335" i="1"/>
  <c r="AM331" i="1"/>
  <c r="U331" i="1"/>
  <c r="AM329" i="1"/>
  <c r="U329" i="1"/>
  <c r="AM323" i="1"/>
  <c r="U323" i="1"/>
  <c r="AM319" i="1"/>
  <c r="U319" i="1"/>
  <c r="AM317" i="1"/>
  <c r="U317" i="1"/>
  <c r="AM311" i="1"/>
  <c r="U311" i="1"/>
  <c r="AM307" i="1"/>
  <c r="U307" i="1"/>
  <c r="AM305" i="1"/>
  <c r="AP305" i="1" s="1"/>
  <c r="U305" i="1"/>
  <c r="AM299" i="1"/>
  <c r="U299" i="1"/>
  <c r="AM295" i="1"/>
  <c r="AP295" i="1" s="1"/>
  <c r="U295" i="1"/>
  <c r="AM293" i="1"/>
  <c r="AP293" i="1" s="1"/>
  <c r="U293" i="1"/>
  <c r="AM287" i="1"/>
  <c r="U287" i="1"/>
  <c r="AM283" i="1"/>
  <c r="U283" i="1"/>
  <c r="AM281" i="1"/>
  <c r="U281" i="1"/>
  <c r="AM275" i="1"/>
  <c r="U275" i="1"/>
  <c r="AM271" i="1"/>
  <c r="U271" i="1"/>
  <c r="AM269" i="1"/>
  <c r="U269" i="1"/>
  <c r="AM263" i="1"/>
  <c r="U263" i="1"/>
  <c r="AM259" i="1"/>
  <c r="U259" i="1"/>
  <c r="AM257" i="1"/>
  <c r="U257" i="1"/>
  <c r="AM251" i="1"/>
  <c r="U251" i="1"/>
  <c r="AM247" i="1"/>
  <c r="U247" i="1"/>
  <c r="AM245" i="1"/>
  <c r="U245" i="1"/>
  <c r="AM239" i="1"/>
  <c r="U239" i="1"/>
  <c r="AM235" i="1"/>
  <c r="U235" i="1"/>
  <c r="AM233" i="1"/>
  <c r="U233" i="1"/>
  <c r="AM227" i="1"/>
  <c r="U227" i="1"/>
  <c r="AM223" i="1"/>
  <c r="U223" i="1"/>
  <c r="AM221" i="1"/>
  <c r="U221" i="1"/>
  <c r="AM219" i="1"/>
  <c r="U219" i="1"/>
  <c r="AM217" i="1"/>
  <c r="U217" i="1"/>
  <c r="AM215" i="1"/>
  <c r="U215" i="1"/>
  <c r="AM211" i="1"/>
  <c r="U211" i="1"/>
  <c r="AM209" i="1"/>
  <c r="U209" i="1"/>
  <c r="AM207" i="1"/>
  <c r="U207" i="1"/>
  <c r="AM205" i="1"/>
  <c r="U205" i="1"/>
  <c r="AM203" i="1"/>
  <c r="U203" i="1"/>
  <c r="AM199" i="1"/>
  <c r="U199" i="1"/>
  <c r="AM197" i="1"/>
  <c r="U197" i="1"/>
  <c r="AM195" i="1"/>
  <c r="U195" i="1"/>
  <c r="AM193" i="1"/>
  <c r="U193" i="1"/>
  <c r="AM191" i="1"/>
  <c r="U191" i="1"/>
  <c r="AM189" i="1"/>
  <c r="AP189" i="1" s="1"/>
  <c r="U189" i="1"/>
  <c r="AM185" i="1"/>
  <c r="U185" i="1"/>
  <c r="AM183" i="1"/>
  <c r="AP183" i="1" s="1"/>
  <c r="U183" i="1"/>
  <c r="AM181" i="1"/>
  <c r="U181" i="1"/>
  <c r="AM179" i="1"/>
  <c r="AP179" i="1" s="1"/>
  <c r="U179" i="1"/>
  <c r="AM177" i="1"/>
  <c r="U177" i="1"/>
  <c r="AM175" i="1"/>
  <c r="U175" i="1"/>
  <c r="AM173" i="1"/>
  <c r="U173" i="1"/>
  <c r="AM171" i="1"/>
  <c r="U171" i="1"/>
  <c r="AM169" i="1"/>
  <c r="U169" i="1"/>
  <c r="AM167" i="1"/>
  <c r="U167" i="1"/>
  <c r="AM165" i="1"/>
  <c r="U165" i="1"/>
  <c r="AM163" i="1"/>
  <c r="U163" i="1"/>
  <c r="AM161" i="1"/>
  <c r="U161" i="1"/>
  <c r="AM159" i="1"/>
  <c r="U159" i="1"/>
  <c r="AM155" i="1"/>
  <c r="U155" i="1"/>
  <c r="AM153" i="1"/>
  <c r="U153" i="1"/>
  <c r="AM151" i="1"/>
  <c r="U151" i="1"/>
  <c r="AM149" i="1"/>
  <c r="U149" i="1"/>
  <c r="AM147" i="1"/>
  <c r="U147" i="1"/>
  <c r="AM145" i="1"/>
  <c r="U145" i="1"/>
  <c r="AM143" i="1"/>
  <c r="U143" i="1"/>
  <c r="AM141" i="1"/>
  <c r="AP141" i="1" s="1"/>
  <c r="U141" i="1"/>
  <c r="AM139" i="1"/>
  <c r="U139" i="1"/>
  <c r="AM137" i="1"/>
  <c r="U137" i="1"/>
  <c r="AM135" i="1"/>
  <c r="U135" i="1"/>
  <c r="AM131" i="1"/>
  <c r="U131" i="1"/>
  <c r="AM129" i="1"/>
  <c r="U129" i="1"/>
  <c r="AM127" i="1"/>
  <c r="U127" i="1"/>
  <c r="AM125" i="1"/>
  <c r="U125" i="1"/>
  <c r="AM123" i="1"/>
  <c r="U123" i="1"/>
  <c r="AM121" i="1"/>
  <c r="U121" i="1"/>
  <c r="AM119" i="1"/>
  <c r="U119" i="1"/>
  <c r="AM117" i="1"/>
  <c r="U117" i="1"/>
  <c r="AM115" i="1"/>
  <c r="U115" i="1"/>
  <c r="AM113" i="1"/>
  <c r="U113" i="1"/>
  <c r="AM111" i="1"/>
  <c r="U111" i="1"/>
  <c r="AM107" i="1"/>
  <c r="U107" i="1"/>
  <c r="AM105" i="1"/>
  <c r="U105" i="1"/>
  <c r="AM103" i="1"/>
  <c r="U103" i="1"/>
  <c r="AM101" i="1"/>
  <c r="U101" i="1"/>
  <c r="AM99" i="1"/>
  <c r="U99" i="1"/>
  <c r="AM97" i="1"/>
  <c r="U97" i="1"/>
  <c r="AM95" i="1"/>
  <c r="U95" i="1"/>
  <c r="AM93" i="1"/>
  <c r="U93" i="1"/>
  <c r="AM91" i="1"/>
  <c r="U91" i="1"/>
  <c r="AM89" i="1"/>
  <c r="U89" i="1"/>
  <c r="U87" i="1"/>
  <c r="AM87" i="1"/>
  <c r="AM83" i="1"/>
  <c r="U83" i="1"/>
  <c r="AM81" i="1"/>
  <c r="U81" i="1"/>
  <c r="AM79" i="1"/>
  <c r="U79" i="1"/>
  <c r="AM77" i="1"/>
  <c r="U77" i="1"/>
  <c r="AM75" i="1"/>
  <c r="U75" i="1"/>
  <c r="AM73" i="1"/>
  <c r="U73" i="1"/>
  <c r="AM71" i="1"/>
  <c r="AP71" i="1" s="1"/>
  <c r="U71" i="1"/>
  <c r="AM69" i="1"/>
  <c r="AP69" i="1" s="1"/>
  <c r="U69" i="1"/>
  <c r="AM67" i="1"/>
  <c r="AP67" i="1" s="1"/>
  <c r="U67" i="1"/>
  <c r="AM65" i="1"/>
  <c r="U65" i="1"/>
  <c r="AM63" i="1"/>
  <c r="U63" i="1"/>
  <c r="AM59" i="1"/>
  <c r="U59" i="1"/>
  <c r="AM57" i="1"/>
  <c r="U57" i="1"/>
  <c r="AM55" i="1"/>
  <c r="U55" i="1"/>
  <c r="AM53" i="1"/>
  <c r="U53" i="1"/>
  <c r="AM51" i="1"/>
  <c r="U51" i="1"/>
  <c r="AM49" i="1"/>
  <c r="U49" i="1"/>
  <c r="AM47" i="1"/>
  <c r="U47" i="1"/>
  <c r="AM45" i="1"/>
  <c r="U45" i="1"/>
  <c r="AM43" i="1"/>
  <c r="U43" i="1"/>
  <c r="AM41" i="1"/>
  <c r="U41" i="1"/>
  <c r="U39" i="1"/>
  <c r="AM39" i="1"/>
  <c r="AM35" i="1"/>
  <c r="U35" i="1"/>
  <c r="AM33" i="1"/>
  <c r="U33" i="1"/>
  <c r="AM31" i="1"/>
  <c r="U31" i="1"/>
  <c r="AM29" i="1"/>
  <c r="U29" i="1"/>
  <c r="AM27" i="1"/>
  <c r="U27" i="1"/>
  <c r="AM25" i="1"/>
  <c r="U25" i="1"/>
  <c r="AM23" i="1"/>
  <c r="U23" i="1"/>
  <c r="AM21" i="1"/>
  <c r="U21" i="1"/>
  <c r="AM19" i="1"/>
  <c r="U19" i="1"/>
  <c r="AM17" i="1"/>
  <c r="U17" i="1"/>
  <c r="AM15" i="1"/>
  <c r="U15" i="1"/>
  <c r="AM11" i="1"/>
  <c r="U11" i="1"/>
  <c r="AM9" i="1"/>
  <c r="U9" i="1"/>
  <c r="V550" i="1"/>
  <c r="AQ550" i="1" s="1"/>
  <c r="T548" i="1"/>
  <c r="AO548" i="1" s="1"/>
  <c r="U544" i="1"/>
  <c r="AP544" i="1" s="1"/>
  <c r="U540" i="1"/>
  <c r="AP540" i="1" s="1"/>
  <c r="U536" i="1"/>
  <c r="U532" i="1"/>
  <c r="AP532" i="1" s="1"/>
  <c r="U528" i="1"/>
  <c r="AP528" i="1" s="1"/>
  <c r="U524" i="1"/>
  <c r="AP524" i="1" s="1"/>
  <c r="U520" i="1"/>
  <c r="AP520" i="1" s="1"/>
  <c r="U516" i="1"/>
  <c r="AP516" i="1" s="1"/>
  <c r="U512" i="1"/>
  <c r="AP512" i="1" s="1"/>
  <c r="V507" i="1"/>
  <c r="AQ507" i="1" s="1"/>
  <c r="V502" i="1"/>
  <c r="AQ502" i="1" s="1"/>
  <c r="T498" i="1"/>
  <c r="AO498" i="1" s="1"/>
  <c r="U493" i="1"/>
  <c r="AP493" i="1" s="1"/>
  <c r="U488" i="1"/>
  <c r="AP488" i="1" s="1"/>
  <c r="V483" i="1"/>
  <c r="AQ483" i="1" s="1"/>
  <c r="V478" i="1"/>
  <c r="AQ478" i="1" s="1"/>
  <c r="T474" i="1"/>
  <c r="AO474" i="1" s="1"/>
  <c r="U469" i="1"/>
  <c r="AP469" i="1" s="1"/>
  <c r="U464" i="1"/>
  <c r="AP464" i="1" s="1"/>
  <c r="V459" i="1"/>
  <c r="V454" i="1"/>
  <c r="AQ454" i="1" s="1"/>
  <c r="T450" i="1"/>
  <c r="AO450" i="1" s="1"/>
  <c r="U445" i="1"/>
  <c r="AP445" i="1" s="1"/>
  <c r="U440" i="1"/>
  <c r="AP440" i="1" s="1"/>
  <c r="V435" i="1"/>
  <c r="AQ435" i="1" s="1"/>
  <c r="V430" i="1"/>
  <c r="AQ430" i="1" s="1"/>
  <c r="T426" i="1"/>
  <c r="AO426" i="1" s="1"/>
  <c r="U421" i="1"/>
  <c r="AP421" i="1" s="1"/>
  <c r="U416" i="1"/>
  <c r="AP416" i="1" s="1"/>
  <c r="V411" i="1"/>
  <c r="AQ411" i="1" s="1"/>
  <c r="V406" i="1"/>
  <c r="AQ406" i="1" s="1"/>
  <c r="T402" i="1"/>
  <c r="AO402" i="1" s="1"/>
  <c r="U397" i="1"/>
  <c r="AP397" i="1" s="1"/>
  <c r="U392" i="1"/>
  <c r="AP392" i="1" s="1"/>
  <c r="V387" i="1"/>
  <c r="AQ387" i="1" s="1"/>
  <c r="V382" i="1"/>
  <c r="AQ382" i="1" s="1"/>
  <c r="T378" i="1"/>
  <c r="AO378" i="1" s="1"/>
  <c r="U373" i="1"/>
  <c r="AP373" i="1" s="1"/>
  <c r="U368" i="1"/>
  <c r="AP368" i="1" s="1"/>
  <c r="V363" i="1"/>
  <c r="AQ363" i="1" s="1"/>
  <c r="V358" i="1"/>
  <c r="AQ358" i="1" s="1"/>
  <c r="T354" i="1"/>
  <c r="AO354" i="1" s="1"/>
  <c r="U349" i="1"/>
  <c r="U344" i="1"/>
  <c r="V339" i="1"/>
  <c r="AQ339" i="1" s="1"/>
  <c r="V334" i="1"/>
  <c r="AQ334" i="1" s="1"/>
  <c r="T330" i="1"/>
  <c r="U325" i="1"/>
  <c r="AP325" i="1" s="1"/>
  <c r="U320" i="1"/>
  <c r="AP320" i="1" s="1"/>
  <c r="V315" i="1"/>
  <c r="AQ315" i="1" s="1"/>
  <c r="V310" i="1"/>
  <c r="AQ310" i="1" s="1"/>
  <c r="T306" i="1"/>
  <c r="U301" i="1"/>
  <c r="AP301" i="1" s="1"/>
  <c r="U296" i="1"/>
  <c r="V291" i="1"/>
  <c r="AQ291" i="1" s="1"/>
  <c r="V286" i="1"/>
  <c r="AQ286" i="1" s="1"/>
  <c r="T282" i="1"/>
  <c r="AO282" i="1" s="1"/>
  <c r="U277" i="1"/>
  <c r="AP277" i="1" s="1"/>
  <c r="U272" i="1"/>
  <c r="AP272" i="1" s="1"/>
  <c r="V267" i="1"/>
  <c r="AQ267" i="1" s="1"/>
  <c r="V262" i="1"/>
  <c r="AQ262" i="1" s="1"/>
  <c r="T258" i="1"/>
  <c r="AO258" i="1" s="1"/>
  <c r="U253" i="1"/>
  <c r="AP253" i="1" s="1"/>
  <c r="U248" i="1"/>
  <c r="AP248" i="1" s="1"/>
  <c r="V243" i="1"/>
  <c r="AQ243" i="1" s="1"/>
  <c r="V238" i="1"/>
  <c r="AQ238" i="1" s="1"/>
  <c r="T234" i="1"/>
  <c r="AO234" i="1" s="1"/>
  <c r="U229" i="1"/>
  <c r="AP229" i="1" s="1"/>
  <c r="U220" i="1"/>
  <c r="AP220" i="1" s="1"/>
  <c r="T206" i="1"/>
  <c r="AO206" i="1" s="1"/>
  <c r="T190" i="1"/>
  <c r="AO190" i="1" s="1"/>
  <c r="T167" i="1"/>
  <c r="AO167" i="1" s="1"/>
  <c r="T138" i="1"/>
  <c r="AO138" i="1" s="1"/>
  <c r="U109" i="1"/>
  <c r="AP109" i="1" s="1"/>
  <c r="U80" i="1"/>
  <c r="AP80" i="1" s="1"/>
  <c r="T23" i="1"/>
  <c r="AO23" i="1" s="1"/>
  <c r="AL544" i="1"/>
  <c r="AO544" i="1" s="1"/>
  <c r="AM515" i="1"/>
  <c r="AP515" i="1" s="1"/>
  <c r="AM486" i="1"/>
  <c r="AP486" i="1" s="1"/>
  <c r="AL454" i="1"/>
  <c r="AO454" i="1" s="1"/>
  <c r="AN318" i="1"/>
  <c r="AQ318" i="1" s="1"/>
  <c r="AL485" i="1"/>
  <c r="T485" i="1"/>
  <c r="AL471" i="1"/>
  <c r="T471" i="1"/>
  <c r="AL465" i="1"/>
  <c r="T465" i="1"/>
  <c r="AL461" i="1"/>
  <c r="T461" i="1"/>
  <c r="AL459" i="1"/>
  <c r="AO459" i="1" s="1"/>
  <c r="T459" i="1"/>
  <c r="AL457" i="1"/>
  <c r="AO457" i="1" s="1"/>
  <c r="T457" i="1"/>
  <c r="AL455" i="1"/>
  <c r="T455" i="1"/>
  <c r="AL453" i="1"/>
  <c r="T453" i="1"/>
  <c r="AL451" i="1"/>
  <c r="T451" i="1"/>
  <c r="AL449" i="1"/>
  <c r="T449" i="1"/>
  <c r="AL447" i="1"/>
  <c r="T447" i="1"/>
  <c r="AL445" i="1"/>
  <c r="T445" i="1"/>
  <c r="AL443" i="1"/>
  <c r="T443" i="1"/>
  <c r="AL441" i="1"/>
  <c r="T441" i="1"/>
  <c r="AL439" i="1"/>
  <c r="T439" i="1"/>
  <c r="AL437" i="1"/>
  <c r="AO437" i="1" s="1"/>
  <c r="T437" i="1"/>
  <c r="AL435" i="1"/>
  <c r="T435" i="1"/>
  <c r="AL433" i="1"/>
  <c r="AO433" i="1" s="1"/>
  <c r="T433" i="1"/>
  <c r="AL431" i="1"/>
  <c r="T431" i="1"/>
  <c r="AL429" i="1"/>
  <c r="T429" i="1"/>
  <c r="AL427" i="1"/>
  <c r="T427" i="1"/>
  <c r="AL425" i="1"/>
  <c r="T425" i="1"/>
  <c r="AL423" i="1"/>
  <c r="T423" i="1"/>
  <c r="AL421" i="1"/>
  <c r="T421" i="1"/>
  <c r="AL419" i="1"/>
  <c r="T419" i="1"/>
  <c r="AL417" i="1"/>
  <c r="T417" i="1"/>
  <c r="AL415" i="1"/>
  <c r="T415" i="1"/>
  <c r="AL413" i="1"/>
  <c r="T413" i="1"/>
  <c r="AL411" i="1"/>
  <c r="T411" i="1"/>
  <c r="AL409" i="1"/>
  <c r="T409" i="1"/>
  <c r="AL407" i="1"/>
  <c r="T407" i="1"/>
  <c r="AL405" i="1"/>
  <c r="T405" i="1"/>
  <c r="AL403" i="1"/>
  <c r="T403" i="1"/>
  <c r="AL401" i="1"/>
  <c r="T401" i="1"/>
  <c r="AL399" i="1"/>
  <c r="T399" i="1"/>
  <c r="AL397" i="1"/>
  <c r="T397" i="1"/>
  <c r="AL395" i="1"/>
  <c r="T395" i="1"/>
  <c r="AL393" i="1"/>
  <c r="T393" i="1"/>
  <c r="AL391" i="1"/>
  <c r="T391" i="1"/>
  <c r="AL389" i="1"/>
  <c r="T389" i="1"/>
  <c r="AL387" i="1"/>
  <c r="T387" i="1"/>
  <c r="AL385" i="1"/>
  <c r="T385" i="1"/>
  <c r="AL383" i="1"/>
  <c r="T383" i="1"/>
  <c r="AL381" i="1"/>
  <c r="T381" i="1"/>
  <c r="AL379" i="1"/>
  <c r="T379" i="1"/>
  <c r="AL377" i="1"/>
  <c r="T377" i="1"/>
  <c r="AL375" i="1"/>
  <c r="T375" i="1"/>
  <c r="AL373" i="1"/>
  <c r="T373" i="1"/>
  <c r="AL371" i="1"/>
  <c r="T371" i="1"/>
  <c r="AL369" i="1"/>
  <c r="T369" i="1"/>
  <c r="AL367" i="1"/>
  <c r="T367" i="1"/>
  <c r="AL365" i="1"/>
  <c r="T365" i="1"/>
  <c r="AL363" i="1"/>
  <c r="T363" i="1"/>
  <c r="AL361" i="1"/>
  <c r="T361" i="1"/>
  <c r="AL359" i="1"/>
  <c r="T359" i="1"/>
  <c r="AL357" i="1"/>
  <c r="T357" i="1"/>
  <c r="AL355" i="1"/>
  <c r="T355" i="1"/>
  <c r="AL353" i="1"/>
  <c r="T353" i="1"/>
  <c r="AL351" i="1"/>
  <c r="T351" i="1"/>
  <c r="AL349" i="1"/>
  <c r="AO349" i="1" s="1"/>
  <c r="T349" i="1"/>
  <c r="AL347" i="1"/>
  <c r="AO347" i="1" s="1"/>
  <c r="T347" i="1"/>
  <c r="AL345" i="1"/>
  <c r="AO345" i="1" s="1"/>
  <c r="T345" i="1"/>
  <c r="AL343" i="1"/>
  <c r="AO343" i="1" s="1"/>
  <c r="T343" i="1"/>
  <c r="AL341" i="1"/>
  <c r="AO341" i="1" s="1"/>
  <c r="T341" i="1"/>
  <c r="AL339" i="1"/>
  <c r="T339" i="1"/>
  <c r="AL337" i="1"/>
  <c r="AO337" i="1" s="1"/>
  <c r="T337" i="1"/>
  <c r="AL335" i="1"/>
  <c r="AO335" i="1" s="1"/>
  <c r="T335" i="1"/>
  <c r="T333" i="1"/>
  <c r="AL333" i="1"/>
  <c r="AL331" i="1"/>
  <c r="T331" i="1"/>
  <c r="AL329" i="1"/>
  <c r="T329" i="1"/>
  <c r="AL327" i="1"/>
  <c r="T327" i="1"/>
  <c r="AL325" i="1"/>
  <c r="T325" i="1"/>
  <c r="AL323" i="1"/>
  <c r="T323" i="1"/>
  <c r="AL321" i="1"/>
  <c r="T321" i="1"/>
  <c r="AL319" i="1"/>
  <c r="T319" i="1"/>
  <c r="AL317" i="1"/>
  <c r="T317" i="1"/>
  <c r="AL315" i="1"/>
  <c r="T315" i="1"/>
  <c r="AL313" i="1"/>
  <c r="AO313" i="1" s="1"/>
  <c r="T313" i="1"/>
  <c r="AL311" i="1"/>
  <c r="T311" i="1"/>
  <c r="T309" i="1"/>
  <c r="AL309" i="1"/>
  <c r="AL307" i="1"/>
  <c r="T307" i="1"/>
  <c r="AL305" i="1"/>
  <c r="AO305" i="1" s="1"/>
  <c r="T305" i="1"/>
  <c r="AL303" i="1"/>
  <c r="AO303" i="1" s="1"/>
  <c r="T303" i="1"/>
  <c r="AL301" i="1"/>
  <c r="T301" i="1"/>
  <c r="AL299" i="1"/>
  <c r="T299" i="1"/>
  <c r="AL297" i="1"/>
  <c r="T297" i="1"/>
  <c r="AL295" i="1"/>
  <c r="AO295" i="1" s="1"/>
  <c r="T295" i="1"/>
  <c r="AL293" i="1"/>
  <c r="AO293" i="1" s="1"/>
  <c r="T293" i="1"/>
  <c r="AL291" i="1"/>
  <c r="T291" i="1"/>
  <c r="AL289" i="1"/>
  <c r="T289" i="1"/>
  <c r="AL287" i="1"/>
  <c r="T287" i="1"/>
  <c r="T285" i="1"/>
  <c r="AL285" i="1"/>
  <c r="AL283" i="1"/>
  <c r="T283" i="1"/>
  <c r="AL281" i="1"/>
  <c r="T281" i="1"/>
  <c r="AL279" i="1"/>
  <c r="T279" i="1"/>
  <c r="AL277" i="1"/>
  <c r="T277" i="1"/>
  <c r="AL275" i="1"/>
  <c r="T275" i="1"/>
  <c r="AL273" i="1"/>
  <c r="T273" i="1"/>
  <c r="AL271" i="1"/>
  <c r="T271" i="1"/>
  <c r="AL269" i="1"/>
  <c r="T269" i="1"/>
  <c r="AL267" i="1"/>
  <c r="T267" i="1"/>
  <c r="AL265" i="1"/>
  <c r="T265" i="1"/>
  <c r="AL263" i="1"/>
  <c r="T263" i="1"/>
  <c r="AL259" i="1"/>
  <c r="T259" i="1"/>
  <c r="AL257" i="1"/>
  <c r="T257" i="1"/>
  <c r="AL255" i="1"/>
  <c r="T255" i="1"/>
  <c r="AL253" i="1"/>
  <c r="T253" i="1"/>
  <c r="AL251" i="1"/>
  <c r="T251" i="1"/>
  <c r="AL249" i="1"/>
  <c r="T249" i="1"/>
  <c r="AL247" i="1"/>
  <c r="T247" i="1"/>
  <c r="AL245" i="1"/>
  <c r="T245" i="1"/>
  <c r="AL243" i="1"/>
  <c r="T243" i="1"/>
  <c r="AL241" i="1"/>
  <c r="AO241" i="1" s="1"/>
  <c r="T241" i="1"/>
  <c r="AL239" i="1"/>
  <c r="T239" i="1"/>
  <c r="T237" i="1"/>
  <c r="AL237" i="1"/>
  <c r="AL235" i="1"/>
  <c r="T235" i="1"/>
  <c r="AL233" i="1"/>
  <c r="T233" i="1"/>
  <c r="AL231" i="1"/>
  <c r="T231" i="1"/>
  <c r="AL229" i="1"/>
  <c r="T229" i="1"/>
  <c r="AL227" i="1"/>
  <c r="T227" i="1"/>
  <c r="T225" i="1"/>
  <c r="AL225" i="1"/>
  <c r="AL223" i="1"/>
  <c r="T223" i="1"/>
  <c r="AL221" i="1"/>
  <c r="T221" i="1"/>
  <c r="AL219" i="1"/>
  <c r="T219" i="1"/>
  <c r="AL217" i="1"/>
  <c r="T217" i="1"/>
  <c r="AL215" i="1"/>
  <c r="T215" i="1"/>
  <c r="AL213" i="1"/>
  <c r="T213" i="1"/>
  <c r="AL211" i="1"/>
  <c r="T211" i="1"/>
  <c r="AL209" i="1"/>
  <c r="T209" i="1"/>
  <c r="AL207" i="1"/>
  <c r="T207" i="1"/>
  <c r="AL205" i="1"/>
  <c r="T205" i="1"/>
  <c r="AL203" i="1"/>
  <c r="T203" i="1"/>
  <c r="AL201" i="1"/>
  <c r="AO201" i="1" s="1"/>
  <c r="T201" i="1"/>
  <c r="AL199" i="1"/>
  <c r="T199" i="1"/>
  <c r="AL197" i="1"/>
  <c r="T197" i="1"/>
  <c r="AL195" i="1"/>
  <c r="T195" i="1"/>
  <c r="AL191" i="1"/>
  <c r="T191" i="1"/>
  <c r="AL189" i="1"/>
  <c r="AO189" i="1" s="1"/>
  <c r="T189" i="1"/>
  <c r="AL187" i="1"/>
  <c r="T187" i="1"/>
  <c r="AL185" i="1"/>
  <c r="T185" i="1"/>
  <c r="AL183" i="1"/>
  <c r="AO183" i="1" s="1"/>
  <c r="T183" i="1"/>
  <c r="AL181" i="1"/>
  <c r="T181" i="1"/>
  <c r="AL179" i="1"/>
  <c r="AO179" i="1" s="1"/>
  <c r="T179" i="1"/>
  <c r="AL177" i="1"/>
  <c r="T177" i="1"/>
  <c r="AL175" i="1"/>
  <c r="T175" i="1"/>
  <c r="AL173" i="1"/>
  <c r="T173" i="1"/>
  <c r="T171" i="1"/>
  <c r="AL171" i="1"/>
  <c r="AL169" i="1"/>
  <c r="T169" i="1"/>
  <c r="AL165" i="1"/>
  <c r="T165" i="1"/>
  <c r="AL163" i="1"/>
  <c r="T163" i="1"/>
  <c r="AL161" i="1"/>
  <c r="T161" i="1"/>
  <c r="AL159" i="1"/>
  <c r="T159" i="1"/>
  <c r="AL157" i="1"/>
  <c r="T157" i="1"/>
  <c r="AL155" i="1"/>
  <c r="T155" i="1"/>
  <c r="AL153" i="1"/>
  <c r="T153" i="1"/>
  <c r="AL151" i="1"/>
  <c r="T151" i="1"/>
  <c r="AL149" i="1"/>
  <c r="T149" i="1"/>
  <c r="AL147" i="1"/>
  <c r="T147" i="1"/>
  <c r="AL145" i="1"/>
  <c r="T145" i="1"/>
  <c r="AL141" i="1"/>
  <c r="AO141" i="1" s="1"/>
  <c r="T141" i="1"/>
  <c r="AL139" i="1"/>
  <c r="T139" i="1"/>
  <c r="AL137" i="1"/>
  <c r="T137" i="1"/>
  <c r="AL135" i="1"/>
  <c r="T135" i="1"/>
  <c r="AL133" i="1"/>
  <c r="T133" i="1"/>
  <c r="AL131" i="1"/>
  <c r="T131" i="1"/>
  <c r="AL129" i="1"/>
  <c r="T129" i="1"/>
  <c r="AL127" i="1"/>
  <c r="T127" i="1"/>
  <c r="AL125" i="1"/>
  <c r="T125" i="1"/>
  <c r="AL123" i="1"/>
  <c r="T123" i="1"/>
  <c r="AL121" i="1"/>
  <c r="T121" i="1"/>
  <c r="AL117" i="1"/>
  <c r="T117" i="1"/>
  <c r="AL115" i="1"/>
  <c r="T115" i="1"/>
  <c r="AL113" i="1"/>
  <c r="T113" i="1"/>
  <c r="AL111" i="1"/>
  <c r="T111" i="1"/>
  <c r="AL109" i="1"/>
  <c r="T109" i="1"/>
  <c r="AL107" i="1"/>
  <c r="T107" i="1"/>
  <c r="AL105" i="1"/>
  <c r="T105" i="1"/>
  <c r="AL103" i="1"/>
  <c r="T103" i="1"/>
  <c r="AL101" i="1"/>
  <c r="T101" i="1"/>
  <c r="AL99" i="1"/>
  <c r="T99" i="1"/>
  <c r="AL97" i="1"/>
  <c r="T97" i="1"/>
  <c r="AL93" i="1"/>
  <c r="T93" i="1"/>
  <c r="AL91" i="1"/>
  <c r="T91" i="1"/>
  <c r="AL89" i="1"/>
  <c r="T89" i="1"/>
  <c r="AL87" i="1"/>
  <c r="T87" i="1"/>
  <c r="AL85" i="1"/>
  <c r="T85" i="1"/>
  <c r="AL83" i="1"/>
  <c r="T83" i="1"/>
  <c r="AL81" i="1"/>
  <c r="T81" i="1"/>
  <c r="AL79" i="1"/>
  <c r="T79" i="1"/>
  <c r="AL77" i="1"/>
  <c r="T77" i="1"/>
  <c r="AL75" i="1"/>
  <c r="T75" i="1"/>
  <c r="AL73" i="1"/>
  <c r="T73" i="1"/>
  <c r="AL69" i="1"/>
  <c r="AO69" i="1" s="1"/>
  <c r="T69" i="1"/>
  <c r="AL67" i="1"/>
  <c r="AO67" i="1" s="1"/>
  <c r="T67" i="1"/>
  <c r="AL65" i="1"/>
  <c r="T65" i="1"/>
  <c r="AL63" i="1"/>
  <c r="T63" i="1"/>
  <c r="AL61" i="1"/>
  <c r="T61" i="1"/>
  <c r="AL59" i="1"/>
  <c r="T59" i="1"/>
  <c r="AL57" i="1"/>
  <c r="T57" i="1"/>
  <c r="AL55" i="1"/>
  <c r="T55" i="1"/>
  <c r="AL53" i="1"/>
  <c r="T53" i="1"/>
  <c r="AL51" i="1"/>
  <c r="T51" i="1"/>
  <c r="AL49" i="1"/>
  <c r="T49" i="1"/>
  <c r="AL45" i="1"/>
  <c r="T45" i="1"/>
  <c r="AL43" i="1"/>
  <c r="T43" i="1"/>
  <c r="AL41" i="1"/>
  <c r="T41" i="1"/>
  <c r="AL39" i="1"/>
  <c r="T39" i="1"/>
  <c r="AL37" i="1"/>
  <c r="T37" i="1"/>
  <c r="AL35" i="1"/>
  <c r="T35" i="1"/>
  <c r="AL33" i="1"/>
  <c r="T33" i="1"/>
  <c r="AL31" i="1"/>
  <c r="T31" i="1"/>
  <c r="AL29" i="1"/>
  <c r="T29" i="1"/>
  <c r="AL27" i="1"/>
  <c r="T27" i="1"/>
  <c r="AL25" i="1"/>
  <c r="T25" i="1"/>
  <c r="AL21" i="1"/>
  <c r="T21" i="1"/>
  <c r="AL19" i="1"/>
  <c r="T19" i="1"/>
  <c r="AL17" i="1"/>
  <c r="T17" i="1"/>
  <c r="AL15" i="1"/>
  <c r="T15" i="1"/>
  <c r="AL13" i="1"/>
  <c r="T13" i="1"/>
  <c r="AL11" i="1"/>
  <c r="T11" i="1"/>
  <c r="AL9" i="1"/>
  <c r="T9" i="1"/>
  <c r="AL7" i="1"/>
  <c r="T7" i="1"/>
  <c r="AL5" i="1"/>
  <c r="T5" i="1"/>
  <c r="AL3" i="1"/>
  <c r="T3" i="1"/>
  <c r="U550" i="1"/>
  <c r="AP550" i="1" s="1"/>
  <c r="T547" i="1"/>
  <c r="AO547" i="1" s="1"/>
  <c r="T540" i="1"/>
  <c r="AO540" i="1" s="1"/>
  <c r="T536" i="1"/>
  <c r="T532" i="1"/>
  <c r="AO532" i="1" s="1"/>
  <c r="T528" i="1"/>
  <c r="AO528" i="1" s="1"/>
  <c r="T524" i="1"/>
  <c r="AO524" i="1" s="1"/>
  <c r="T516" i="1"/>
  <c r="AO516" i="1" s="1"/>
  <c r="T512" i="1"/>
  <c r="AO512" i="1" s="1"/>
  <c r="U507" i="1"/>
  <c r="AP507" i="1" s="1"/>
  <c r="U502" i="1"/>
  <c r="AP502" i="1" s="1"/>
  <c r="V497" i="1"/>
  <c r="AQ497" i="1" s="1"/>
  <c r="V492" i="1"/>
  <c r="AQ492" i="1" s="1"/>
  <c r="T488" i="1"/>
  <c r="AO488" i="1" s="1"/>
  <c r="U483" i="1"/>
  <c r="AP483" i="1" s="1"/>
  <c r="U478" i="1"/>
  <c r="AP478" i="1" s="1"/>
  <c r="V473" i="1"/>
  <c r="AQ473" i="1" s="1"/>
  <c r="V468" i="1"/>
  <c r="AQ468" i="1" s="1"/>
  <c r="T464" i="1"/>
  <c r="AO464" i="1" s="1"/>
  <c r="U459" i="1"/>
  <c r="U454" i="1"/>
  <c r="AP454" i="1" s="1"/>
  <c r="V449" i="1"/>
  <c r="AQ449" i="1" s="1"/>
  <c r="V444" i="1"/>
  <c r="AQ444" i="1" s="1"/>
  <c r="T440" i="1"/>
  <c r="AO440" i="1" s="1"/>
  <c r="U435" i="1"/>
  <c r="AP435" i="1" s="1"/>
  <c r="U430" i="1"/>
  <c r="AP430" i="1" s="1"/>
  <c r="V425" i="1"/>
  <c r="AQ425" i="1" s="1"/>
  <c r="V420" i="1"/>
  <c r="AQ420" i="1" s="1"/>
  <c r="T416" i="1"/>
  <c r="AO416" i="1" s="1"/>
  <c r="U411" i="1"/>
  <c r="AP411" i="1" s="1"/>
  <c r="U406" i="1"/>
  <c r="AP406" i="1" s="1"/>
  <c r="V401" i="1"/>
  <c r="AQ401" i="1" s="1"/>
  <c r="V396" i="1"/>
  <c r="AQ396" i="1" s="1"/>
  <c r="T392" i="1"/>
  <c r="AO392" i="1" s="1"/>
  <c r="U387" i="1"/>
  <c r="AP387" i="1" s="1"/>
  <c r="U382" i="1"/>
  <c r="AP382" i="1" s="1"/>
  <c r="V377" i="1"/>
  <c r="AQ377" i="1" s="1"/>
  <c r="V372" i="1"/>
  <c r="AQ372" i="1" s="1"/>
  <c r="T368" i="1"/>
  <c r="AO368" i="1" s="1"/>
  <c r="U363" i="1"/>
  <c r="AP363" i="1" s="1"/>
  <c r="U358" i="1"/>
  <c r="AP358" i="1" s="1"/>
  <c r="V353" i="1"/>
  <c r="AQ353" i="1" s="1"/>
  <c r="V348" i="1"/>
  <c r="AQ348" i="1" s="1"/>
  <c r="T344" i="1"/>
  <c r="U339" i="1"/>
  <c r="AP339" i="1" s="1"/>
  <c r="U334" i="1"/>
  <c r="AP334" i="1" s="1"/>
  <c r="V329" i="1"/>
  <c r="AQ329" i="1" s="1"/>
  <c r="V324" i="1"/>
  <c r="T320" i="1"/>
  <c r="AO320" i="1" s="1"/>
  <c r="U315" i="1"/>
  <c r="AP315" i="1" s="1"/>
  <c r="U310" i="1"/>
  <c r="AP310" i="1" s="1"/>
  <c r="V305" i="1"/>
  <c r="V300" i="1"/>
  <c r="T296" i="1"/>
  <c r="U291" i="1"/>
  <c r="AP291" i="1" s="1"/>
  <c r="U286" i="1"/>
  <c r="AP286" i="1" s="1"/>
  <c r="V281" i="1"/>
  <c r="AQ281" i="1" s="1"/>
  <c r="V276" i="1"/>
  <c r="AQ276" i="1" s="1"/>
  <c r="T272" i="1"/>
  <c r="AO272" i="1" s="1"/>
  <c r="U267" i="1"/>
  <c r="AP267" i="1" s="1"/>
  <c r="U262" i="1"/>
  <c r="AP262" i="1" s="1"/>
  <c r="V257" i="1"/>
  <c r="AQ257" i="1" s="1"/>
  <c r="V252" i="1"/>
  <c r="AQ252" i="1" s="1"/>
  <c r="T248" i="1"/>
  <c r="AO248" i="1" s="1"/>
  <c r="U243" i="1"/>
  <c r="AP243" i="1" s="1"/>
  <c r="U238" i="1"/>
  <c r="AP238" i="1" s="1"/>
  <c r="V233" i="1"/>
  <c r="AQ233" i="1" s="1"/>
  <c r="V228" i="1"/>
  <c r="AQ228" i="1" s="1"/>
  <c r="T218" i="1"/>
  <c r="AO218" i="1" s="1"/>
  <c r="V203" i="1"/>
  <c r="AQ203" i="1" s="1"/>
  <c r="U187" i="1"/>
  <c r="AP187" i="1" s="1"/>
  <c r="T162" i="1"/>
  <c r="U133" i="1"/>
  <c r="AP133" i="1" s="1"/>
  <c r="U104" i="1"/>
  <c r="AP104" i="1" s="1"/>
  <c r="V75" i="1"/>
  <c r="AQ75" i="1" s="1"/>
  <c r="T47" i="1"/>
  <c r="AO47" i="1" s="1"/>
  <c r="T18" i="1"/>
  <c r="AO18" i="1" s="1"/>
  <c r="AM539" i="1"/>
  <c r="AP539" i="1" s="1"/>
  <c r="AM510" i="1"/>
  <c r="AP510" i="1" s="1"/>
  <c r="AN481" i="1"/>
  <c r="AQ481" i="1" s="1"/>
  <c r="AM443" i="1"/>
  <c r="AP443" i="1" s="1"/>
  <c r="AL290" i="1"/>
  <c r="AO290" i="1" s="1"/>
  <c r="T511" i="1"/>
  <c r="AL511" i="1"/>
  <c r="AL505" i="1"/>
  <c r="T505" i="1"/>
  <c r="T495" i="1"/>
  <c r="AL495" i="1"/>
  <c r="T487" i="1"/>
  <c r="AL487" i="1"/>
  <c r="AL479" i="1"/>
  <c r="T479" i="1"/>
  <c r="AL469" i="1"/>
  <c r="T469" i="1"/>
  <c r="AN540" i="1"/>
  <c r="V540" i="1"/>
  <c r="AN520" i="1"/>
  <c r="V520" i="1"/>
  <c r="AN506" i="1"/>
  <c r="V506" i="1"/>
  <c r="AN488" i="1"/>
  <c r="V488" i="1"/>
  <c r="AN470" i="1"/>
  <c r="V470" i="1"/>
  <c r="AN436" i="1"/>
  <c r="V436" i="1"/>
  <c r="AN392" i="1"/>
  <c r="V392" i="1"/>
  <c r="AN388" i="1"/>
  <c r="V388" i="1"/>
  <c r="AN386" i="1"/>
  <c r="V386" i="1"/>
  <c r="AN380" i="1"/>
  <c r="V380" i="1"/>
  <c r="AN376" i="1"/>
  <c r="V376" i="1"/>
  <c r="AN374" i="1"/>
  <c r="V374" i="1"/>
  <c r="AN368" i="1"/>
  <c r="V368" i="1"/>
  <c r="AN364" i="1"/>
  <c r="V364" i="1"/>
  <c r="AN362" i="1"/>
  <c r="V362" i="1"/>
  <c r="AN356" i="1"/>
  <c r="V356" i="1"/>
  <c r="AN352" i="1"/>
  <c r="AQ352" i="1" s="1"/>
  <c r="V352" i="1"/>
  <c r="AN350" i="1"/>
  <c r="AQ350" i="1" s="1"/>
  <c r="V350" i="1"/>
  <c r="AN344" i="1"/>
  <c r="AQ344" i="1" s="1"/>
  <c r="V344" i="1"/>
  <c r="AN340" i="1"/>
  <c r="AQ340" i="1" s="1"/>
  <c r="V340" i="1"/>
  <c r="AN338" i="1"/>
  <c r="AQ338" i="1" s="1"/>
  <c r="V338" i="1"/>
  <c r="AN332" i="1"/>
  <c r="V332" i="1"/>
  <c r="AN328" i="1"/>
  <c r="V328" i="1"/>
  <c r="AN326" i="1"/>
  <c r="V326" i="1"/>
  <c r="AN320" i="1"/>
  <c r="V320" i="1"/>
  <c r="AN316" i="1"/>
  <c r="V316" i="1"/>
  <c r="AN314" i="1"/>
  <c r="V314" i="1"/>
  <c r="AN308" i="1"/>
  <c r="V308" i="1"/>
  <c r="AN304" i="1"/>
  <c r="AQ304" i="1" s="1"/>
  <c r="V304" i="1"/>
  <c r="AN302" i="1"/>
  <c r="V302" i="1"/>
  <c r="AN296" i="1"/>
  <c r="AQ296" i="1" s="1"/>
  <c r="V296" i="1"/>
  <c r="AN292" i="1"/>
  <c r="AQ292" i="1" s="1"/>
  <c r="V292" i="1"/>
  <c r="AN290" i="1"/>
  <c r="V290" i="1"/>
  <c r="AN284" i="1"/>
  <c r="V284" i="1"/>
  <c r="AN280" i="1"/>
  <c r="V280" i="1"/>
  <c r="AN278" i="1"/>
  <c r="V278" i="1"/>
  <c r="AN272" i="1"/>
  <c r="V272" i="1"/>
  <c r="AN268" i="1"/>
  <c r="V268" i="1"/>
  <c r="AN266" i="1"/>
  <c r="V266" i="1"/>
  <c r="AN260" i="1"/>
  <c r="AQ260" i="1" s="1"/>
  <c r="V260" i="1"/>
  <c r="AN256" i="1"/>
  <c r="V256" i="1"/>
  <c r="AN254" i="1"/>
  <c r="V254" i="1"/>
  <c r="AN248" i="1"/>
  <c r="V248" i="1"/>
  <c r="AN244" i="1"/>
  <c r="V244" i="1"/>
  <c r="AN242" i="1"/>
  <c r="V242" i="1"/>
  <c r="AN236" i="1"/>
  <c r="V236" i="1"/>
  <c r="AN232" i="1"/>
  <c r="V232" i="1"/>
  <c r="AN230" i="1"/>
  <c r="V230" i="1"/>
  <c r="AN224" i="1"/>
  <c r="V224" i="1"/>
  <c r="AN220" i="1"/>
  <c r="V220" i="1"/>
  <c r="AN218" i="1"/>
  <c r="V218" i="1"/>
  <c r="AN216" i="1"/>
  <c r="V216" i="1"/>
  <c r="AN214" i="1"/>
  <c r="V214" i="1"/>
  <c r="AN212" i="1"/>
  <c r="V212" i="1"/>
  <c r="AN208" i="1"/>
  <c r="V208" i="1"/>
  <c r="AN206" i="1"/>
  <c r="V206" i="1"/>
  <c r="AN204" i="1"/>
  <c r="V204" i="1"/>
  <c r="AN202" i="1"/>
  <c r="V202" i="1"/>
  <c r="AN200" i="1"/>
  <c r="V200" i="1"/>
  <c r="V198" i="1"/>
  <c r="AN198" i="1"/>
  <c r="V196" i="1"/>
  <c r="AN196" i="1"/>
  <c r="V194" i="1"/>
  <c r="AN194" i="1"/>
  <c r="AQ194" i="1" s="1"/>
  <c r="V192" i="1"/>
  <c r="AN192" i="1"/>
  <c r="AN190" i="1"/>
  <c r="V190" i="1"/>
  <c r="V188" i="1"/>
  <c r="AN188" i="1"/>
  <c r="AQ188" i="1" s="1"/>
  <c r="V186" i="1"/>
  <c r="AN186" i="1"/>
  <c r="V184" i="1"/>
  <c r="AN184" i="1"/>
  <c r="AQ184" i="1" s="1"/>
  <c r="V182" i="1"/>
  <c r="AN182" i="1"/>
  <c r="AQ182" i="1" s="1"/>
  <c r="V180" i="1"/>
  <c r="AN180" i="1"/>
  <c r="AQ180" i="1" s="1"/>
  <c r="AN178" i="1"/>
  <c r="V178" i="1"/>
  <c r="V176" i="1"/>
  <c r="AN176" i="1"/>
  <c r="AQ176" i="1" s="1"/>
  <c r="V174" i="1"/>
  <c r="AN174" i="1"/>
  <c r="AQ174" i="1" s="1"/>
  <c r="V172" i="1"/>
  <c r="AN172" i="1"/>
  <c r="AN170" i="1"/>
  <c r="V170" i="1"/>
  <c r="AN168" i="1"/>
  <c r="V168" i="1"/>
  <c r="AN166" i="1"/>
  <c r="V166" i="1"/>
  <c r="AN164" i="1"/>
  <c r="V164" i="1"/>
  <c r="AN162" i="1"/>
  <c r="AQ162" i="1" s="1"/>
  <c r="V162" i="1"/>
  <c r="AN160" i="1"/>
  <c r="V160" i="1"/>
  <c r="AN158" i="1"/>
  <c r="V158" i="1"/>
  <c r="AN156" i="1"/>
  <c r="V156" i="1"/>
  <c r="AN154" i="1"/>
  <c r="V154" i="1"/>
  <c r="AN152" i="1"/>
  <c r="V152" i="1"/>
  <c r="AN150" i="1"/>
  <c r="V150" i="1"/>
  <c r="AN148" i="1"/>
  <c r="V148" i="1"/>
  <c r="AN146" i="1"/>
  <c r="V146" i="1"/>
  <c r="AN144" i="1"/>
  <c r="V144" i="1"/>
  <c r="AN142" i="1"/>
  <c r="V142" i="1"/>
  <c r="AN140" i="1"/>
  <c r="V140" i="1"/>
  <c r="AN138" i="1"/>
  <c r="V138" i="1"/>
  <c r="AN136" i="1"/>
  <c r="V136" i="1"/>
  <c r="AN134" i="1"/>
  <c r="V134" i="1"/>
  <c r="AN132" i="1"/>
  <c r="V132" i="1"/>
  <c r="AN130" i="1"/>
  <c r="V130" i="1"/>
  <c r="AN128" i="1"/>
  <c r="V128" i="1"/>
  <c r="AN126" i="1"/>
  <c r="V126" i="1"/>
  <c r="AN124" i="1"/>
  <c r="V124" i="1"/>
  <c r="AN122" i="1"/>
  <c r="V122" i="1"/>
  <c r="AN120" i="1"/>
  <c r="V120" i="1"/>
  <c r="AN118" i="1"/>
  <c r="V118" i="1"/>
  <c r="AN116" i="1"/>
  <c r="V116" i="1"/>
  <c r="AN114" i="1"/>
  <c r="V114" i="1"/>
  <c r="AN112" i="1"/>
  <c r="V112" i="1"/>
  <c r="AN110" i="1"/>
  <c r="V110" i="1"/>
  <c r="AN108" i="1"/>
  <c r="V108" i="1"/>
  <c r="AN106" i="1"/>
  <c r="V106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2" i="1"/>
  <c r="V92" i="1"/>
  <c r="AN90" i="1"/>
  <c r="V90" i="1"/>
  <c r="AN88" i="1"/>
  <c r="V88" i="1"/>
  <c r="AN86" i="1"/>
  <c r="V86" i="1"/>
  <c r="AN84" i="1"/>
  <c r="V84" i="1"/>
  <c r="AN82" i="1"/>
  <c r="V82" i="1"/>
  <c r="AN80" i="1"/>
  <c r="V80" i="1"/>
  <c r="AN78" i="1"/>
  <c r="V78" i="1"/>
  <c r="AN76" i="1"/>
  <c r="V76" i="1"/>
  <c r="AN74" i="1"/>
  <c r="V74" i="1"/>
  <c r="AN72" i="1"/>
  <c r="V72" i="1"/>
  <c r="AN70" i="1"/>
  <c r="V70" i="1"/>
  <c r="AN68" i="1"/>
  <c r="V68" i="1"/>
  <c r="AN66" i="1"/>
  <c r="AQ66" i="1" s="1"/>
  <c r="V66" i="1"/>
  <c r="AN64" i="1"/>
  <c r="V64" i="1"/>
  <c r="AN62" i="1"/>
  <c r="V62" i="1"/>
  <c r="AN60" i="1"/>
  <c r="V60" i="1"/>
  <c r="AN58" i="1"/>
  <c r="V58" i="1"/>
  <c r="AN56" i="1"/>
  <c r="V56" i="1"/>
  <c r="AN54" i="1"/>
  <c r="V54" i="1"/>
  <c r="AN52" i="1"/>
  <c r="V52" i="1"/>
  <c r="AN50" i="1"/>
  <c r="V50" i="1"/>
  <c r="AN48" i="1"/>
  <c r="V48" i="1"/>
  <c r="AN46" i="1"/>
  <c r="V46" i="1"/>
  <c r="AN44" i="1"/>
  <c r="V44" i="1"/>
  <c r="AN42" i="1"/>
  <c r="V42" i="1"/>
  <c r="AN40" i="1"/>
  <c r="V40" i="1"/>
  <c r="AN38" i="1"/>
  <c r="V38" i="1"/>
  <c r="AN36" i="1"/>
  <c r="V36" i="1"/>
  <c r="AN34" i="1"/>
  <c r="V34" i="1"/>
  <c r="AN32" i="1"/>
  <c r="V32" i="1"/>
  <c r="AN30" i="1"/>
  <c r="V30" i="1"/>
  <c r="AN28" i="1"/>
  <c r="V28" i="1"/>
  <c r="AN26" i="1"/>
  <c r="V26" i="1"/>
  <c r="AN24" i="1"/>
  <c r="V24" i="1"/>
  <c r="AN22" i="1"/>
  <c r="V22" i="1"/>
  <c r="AN20" i="1"/>
  <c r="V20" i="1"/>
  <c r="AN18" i="1"/>
  <c r="V18" i="1"/>
  <c r="AN16" i="1"/>
  <c r="V16" i="1"/>
  <c r="AN14" i="1"/>
  <c r="V14" i="1"/>
  <c r="AN12" i="1"/>
  <c r="V12" i="1"/>
  <c r="AN10" i="1"/>
  <c r="V10" i="1"/>
  <c r="AN8" i="1"/>
  <c r="V8" i="1"/>
  <c r="AN6" i="1"/>
  <c r="V6" i="1"/>
  <c r="AN4" i="1"/>
  <c r="V4" i="1"/>
  <c r="AN2" i="1"/>
  <c r="V2" i="1"/>
  <c r="T550" i="1"/>
  <c r="AO550" i="1" s="1"/>
  <c r="V546" i="1"/>
  <c r="AQ546" i="1" s="1"/>
  <c r="T543" i="1"/>
  <c r="AO543" i="1" s="1"/>
  <c r="T539" i="1"/>
  <c r="AO539" i="1" s="1"/>
  <c r="T535" i="1"/>
  <c r="T531" i="1"/>
  <c r="T527" i="1"/>
  <c r="AO527" i="1" s="1"/>
  <c r="T523" i="1"/>
  <c r="T519" i="1"/>
  <c r="AO519" i="1" s="1"/>
  <c r="T515" i="1"/>
  <c r="AO515" i="1" s="1"/>
  <c r="V510" i="1"/>
  <c r="AQ510" i="1" s="1"/>
  <c r="T506" i="1"/>
  <c r="AO506" i="1" s="1"/>
  <c r="U501" i="1"/>
  <c r="AP501" i="1" s="1"/>
  <c r="U496" i="1"/>
  <c r="V491" i="1"/>
  <c r="AQ491" i="1" s="1"/>
  <c r="V486" i="1"/>
  <c r="AQ486" i="1" s="1"/>
  <c r="T482" i="1"/>
  <c r="AO482" i="1" s="1"/>
  <c r="U477" i="1"/>
  <c r="AP477" i="1" s="1"/>
  <c r="U472" i="1"/>
  <c r="AP472" i="1" s="1"/>
  <c r="V467" i="1"/>
  <c r="AQ467" i="1" s="1"/>
  <c r="V462" i="1"/>
  <c r="AQ462" i="1" s="1"/>
  <c r="T458" i="1"/>
  <c r="U453" i="1"/>
  <c r="AP453" i="1" s="1"/>
  <c r="U448" i="1"/>
  <c r="V443" i="1"/>
  <c r="AQ443" i="1" s="1"/>
  <c r="V438" i="1"/>
  <c r="AQ438" i="1" s="1"/>
  <c r="T434" i="1"/>
  <c r="AO434" i="1" s="1"/>
  <c r="U429" i="1"/>
  <c r="AP429" i="1" s="1"/>
  <c r="U424" i="1"/>
  <c r="AP424" i="1" s="1"/>
  <c r="V419" i="1"/>
  <c r="AQ419" i="1" s="1"/>
  <c r="V414" i="1"/>
  <c r="AQ414" i="1" s="1"/>
  <c r="T410" i="1"/>
  <c r="AO410" i="1" s="1"/>
  <c r="U405" i="1"/>
  <c r="AP405" i="1" s="1"/>
  <c r="U400" i="1"/>
  <c r="AP400" i="1" s="1"/>
  <c r="V395" i="1"/>
  <c r="AQ395" i="1" s="1"/>
  <c r="V390" i="1"/>
  <c r="AQ390" i="1" s="1"/>
  <c r="T386" i="1"/>
  <c r="AO386" i="1" s="1"/>
  <c r="U381" i="1"/>
  <c r="AP381" i="1" s="1"/>
  <c r="U376" i="1"/>
  <c r="AP376" i="1" s="1"/>
  <c r="V371" i="1"/>
  <c r="AQ371" i="1" s="1"/>
  <c r="V366" i="1"/>
  <c r="AQ366" i="1" s="1"/>
  <c r="T362" i="1"/>
  <c r="AO362" i="1" s="1"/>
  <c r="U357" i="1"/>
  <c r="AP357" i="1" s="1"/>
  <c r="U352" i="1"/>
  <c r="V347" i="1"/>
  <c r="V342" i="1"/>
  <c r="T338" i="1"/>
  <c r="U333" i="1"/>
  <c r="AP333" i="1" s="1"/>
  <c r="U328" i="1"/>
  <c r="AP328" i="1" s="1"/>
  <c r="V323" i="1"/>
  <c r="AQ323" i="1" s="1"/>
  <c r="T314" i="1"/>
  <c r="AO314" i="1" s="1"/>
  <c r="U309" i="1"/>
  <c r="AP309" i="1" s="1"/>
  <c r="U304" i="1"/>
  <c r="V299" i="1"/>
  <c r="AQ299" i="1" s="1"/>
  <c r="V294" i="1"/>
  <c r="U285" i="1"/>
  <c r="AP285" i="1" s="1"/>
  <c r="U280" i="1"/>
  <c r="AP280" i="1" s="1"/>
  <c r="V275" i="1"/>
  <c r="AQ275" i="1" s="1"/>
  <c r="V270" i="1"/>
  <c r="AQ270" i="1" s="1"/>
  <c r="T266" i="1"/>
  <c r="AO266" i="1" s="1"/>
  <c r="U261" i="1"/>
  <c r="AP261" i="1" s="1"/>
  <c r="U256" i="1"/>
  <c r="AP256" i="1" s="1"/>
  <c r="V251" i="1"/>
  <c r="AQ251" i="1" s="1"/>
  <c r="V246" i="1"/>
  <c r="AQ246" i="1" s="1"/>
  <c r="T242" i="1"/>
  <c r="AO242" i="1" s="1"/>
  <c r="U237" i="1"/>
  <c r="AP237" i="1" s="1"/>
  <c r="U232" i="1"/>
  <c r="AP232" i="1" s="1"/>
  <c r="V227" i="1"/>
  <c r="AQ227" i="1" s="1"/>
  <c r="V215" i="1"/>
  <c r="AQ215" i="1" s="1"/>
  <c r="U201" i="1"/>
  <c r="V183" i="1"/>
  <c r="U157" i="1"/>
  <c r="AP157" i="1" s="1"/>
  <c r="U128" i="1"/>
  <c r="AP128" i="1" s="1"/>
  <c r="V99" i="1"/>
  <c r="AQ99" i="1" s="1"/>
  <c r="T71" i="1"/>
  <c r="T42" i="1"/>
  <c r="AO42" i="1" s="1"/>
  <c r="AM534" i="1"/>
  <c r="AP534" i="1" s="1"/>
  <c r="AN505" i="1"/>
  <c r="AQ505" i="1" s="1"/>
  <c r="AL477" i="1"/>
  <c r="AO477" i="1" s="1"/>
  <c r="AM419" i="1"/>
  <c r="AP419" i="1" s="1"/>
  <c r="AL261" i="1"/>
  <c r="AO261" i="1" s="1"/>
  <c r="T507" i="1"/>
  <c r="AL507" i="1"/>
  <c r="T499" i="1"/>
  <c r="AL499" i="1"/>
  <c r="AL493" i="1"/>
  <c r="T493" i="1"/>
  <c r="T489" i="1"/>
  <c r="AL489" i="1"/>
  <c r="AL481" i="1"/>
  <c r="T481" i="1"/>
  <c r="AL473" i="1"/>
  <c r="T473" i="1"/>
  <c r="AL463" i="1"/>
  <c r="T463" i="1"/>
  <c r="AN536" i="1"/>
  <c r="AQ536" i="1" s="1"/>
  <c r="V536" i="1"/>
  <c r="AN526" i="1"/>
  <c r="V526" i="1"/>
  <c r="AN500" i="1"/>
  <c r="V500" i="1"/>
  <c r="AN476" i="1"/>
  <c r="V476" i="1"/>
  <c r="AN412" i="1"/>
  <c r="V412" i="1"/>
  <c r="AN400" i="1"/>
  <c r="V400" i="1"/>
  <c r="AM506" i="1"/>
  <c r="U506" i="1"/>
  <c r="U504" i="1"/>
  <c r="AM504" i="1"/>
  <c r="AM498" i="1"/>
  <c r="U498" i="1"/>
  <c r="AM494" i="1"/>
  <c r="U494" i="1"/>
  <c r="AM492" i="1"/>
  <c r="U492" i="1"/>
  <c r="AM482" i="1"/>
  <c r="U482" i="1"/>
  <c r="U480" i="1"/>
  <c r="AM480" i="1"/>
  <c r="AM474" i="1"/>
  <c r="U474" i="1"/>
  <c r="U470" i="1"/>
  <c r="AM470" i="1"/>
  <c r="AM468" i="1"/>
  <c r="U468" i="1"/>
  <c r="AM462" i="1"/>
  <c r="U462" i="1"/>
  <c r="U458" i="1"/>
  <c r="AM458" i="1"/>
  <c r="AP458" i="1" s="1"/>
  <c r="AM456" i="1"/>
  <c r="AP456" i="1" s="1"/>
  <c r="U456" i="1"/>
  <c r="AM450" i="1"/>
  <c r="U450" i="1"/>
  <c r="AM446" i="1"/>
  <c r="U446" i="1"/>
  <c r="AM444" i="1"/>
  <c r="U444" i="1"/>
  <c r="AM438" i="1"/>
  <c r="U438" i="1"/>
  <c r="AM434" i="1"/>
  <c r="U434" i="1"/>
  <c r="AM432" i="1"/>
  <c r="U432" i="1"/>
  <c r="AM426" i="1"/>
  <c r="U426" i="1"/>
  <c r="AM422" i="1"/>
  <c r="U422" i="1"/>
  <c r="AM420" i="1"/>
  <c r="U420" i="1"/>
  <c r="AM414" i="1"/>
  <c r="U414" i="1"/>
  <c r="AM410" i="1"/>
  <c r="U410" i="1"/>
  <c r="AM408" i="1"/>
  <c r="U408" i="1"/>
  <c r="AM402" i="1"/>
  <c r="U402" i="1"/>
  <c r="AM398" i="1"/>
  <c r="U398" i="1"/>
  <c r="AM396" i="1"/>
  <c r="U396" i="1"/>
  <c r="AM390" i="1"/>
  <c r="U390" i="1"/>
  <c r="AM386" i="1"/>
  <c r="U386" i="1"/>
  <c r="AM384" i="1"/>
  <c r="U384" i="1"/>
  <c r="AM378" i="1"/>
  <c r="U378" i="1"/>
  <c r="AM374" i="1"/>
  <c r="U374" i="1"/>
  <c r="AM372" i="1"/>
  <c r="U372" i="1"/>
  <c r="AM366" i="1"/>
  <c r="U366" i="1"/>
  <c r="AM362" i="1"/>
  <c r="U362" i="1"/>
  <c r="AM360" i="1"/>
  <c r="U360" i="1"/>
  <c r="AM354" i="1"/>
  <c r="U354" i="1"/>
  <c r="AM350" i="1"/>
  <c r="AP350" i="1" s="1"/>
  <c r="U350" i="1"/>
  <c r="AM348" i="1"/>
  <c r="U348" i="1"/>
  <c r="AM342" i="1"/>
  <c r="AP342" i="1" s="1"/>
  <c r="U342" i="1"/>
  <c r="AM338" i="1"/>
  <c r="AP338" i="1" s="1"/>
  <c r="U338" i="1"/>
  <c r="AM336" i="1"/>
  <c r="AP336" i="1" s="1"/>
  <c r="U336" i="1"/>
  <c r="AM330" i="1"/>
  <c r="AP330" i="1" s="1"/>
  <c r="U330" i="1"/>
  <c r="AM326" i="1"/>
  <c r="U326" i="1"/>
  <c r="AM324" i="1"/>
  <c r="AP324" i="1" s="1"/>
  <c r="U324" i="1"/>
  <c r="AM318" i="1"/>
  <c r="U318" i="1"/>
  <c r="AM314" i="1"/>
  <c r="U314" i="1"/>
  <c r="AM312" i="1"/>
  <c r="U312" i="1"/>
  <c r="AM306" i="1"/>
  <c r="AP306" i="1" s="1"/>
  <c r="U306" i="1"/>
  <c r="AM302" i="1"/>
  <c r="U302" i="1"/>
  <c r="AM300" i="1"/>
  <c r="AP300" i="1" s="1"/>
  <c r="U300" i="1"/>
  <c r="AM294" i="1"/>
  <c r="AP294" i="1" s="1"/>
  <c r="U294" i="1"/>
  <c r="AM290" i="1"/>
  <c r="U290" i="1"/>
  <c r="AM288" i="1"/>
  <c r="U288" i="1"/>
  <c r="AM282" i="1"/>
  <c r="U282" i="1"/>
  <c r="AM278" i="1"/>
  <c r="U278" i="1"/>
  <c r="AM276" i="1"/>
  <c r="U276" i="1"/>
  <c r="AM270" i="1"/>
  <c r="U270" i="1"/>
  <c r="AM266" i="1"/>
  <c r="U266" i="1"/>
  <c r="AM264" i="1"/>
  <c r="U264" i="1"/>
  <c r="AM258" i="1"/>
  <c r="U258" i="1"/>
  <c r="AM254" i="1"/>
  <c r="U254" i="1"/>
  <c r="AM252" i="1"/>
  <c r="U252" i="1"/>
  <c r="AM246" i="1"/>
  <c r="U246" i="1"/>
  <c r="AM242" i="1"/>
  <c r="U242" i="1"/>
  <c r="AM240" i="1"/>
  <c r="U240" i="1"/>
  <c r="AM234" i="1"/>
  <c r="U234" i="1"/>
  <c r="AM230" i="1"/>
  <c r="U230" i="1"/>
  <c r="AM228" i="1"/>
  <c r="U228" i="1"/>
  <c r="AM226" i="1"/>
  <c r="U226" i="1"/>
  <c r="AM224" i="1"/>
  <c r="U224" i="1"/>
  <c r="AM222" i="1"/>
  <c r="U222" i="1"/>
  <c r="AM218" i="1"/>
  <c r="U218" i="1"/>
  <c r="AM216" i="1"/>
  <c r="U216" i="1"/>
  <c r="AM214" i="1"/>
  <c r="U214" i="1"/>
  <c r="AM212" i="1"/>
  <c r="U212" i="1"/>
  <c r="AM210" i="1"/>
  <c r="U210" i="1"/>
  <c r="AM206" i="1"/>
  <c r="U206" i="1"/>
  <c r="AM204" i="1"/>
  <c r="U204" i="1"/>
  <c r="AM202" i="1"/>
  <c r="U202" i="1"/>
  <c r="AM200" i="1"/>
  <c r="U200" i="1"/>
  <c r="AM196" i="1"/>
  <c r="U196" i="1"/>
  <c r="AM194" i="1"/>
  <c r="AP194" i="1" s="1"/>
  <c r="U194" i="1"/>
  <c r="AM192" i="1"/>
  <c r="U192" i="1"/>
  <c r="AM190" i="1"/>
  <c r="U190" i="1"/>
  <c r="AM188" i="1"/>
  <c r="AP188" i="1" s="1"/>
  <c r="U188" i="1"/>
  <c r="AM186" i="1"/>
  <c r="U186" i="1"/>
  <c r="AM184" i="1"/>
  <c r="AP184" i="1" s="1"/>
  <c r="U184" i="1"/>
  <c r="AM182" i="1"/>
  <c r="AP182" i="1" s="1"/>
  <c r="U182" i="1"/>
  <c r="AM180" i="1"/>
  <c r="AP180" i="1" s="1"/>
  <c r="U180" i="1"/>
  <c r="AM178" i="1"/>
  <c r="U178" i="1"/>
  <c r="AM174" i="1"/>
  <c r="AP174" i="1" s="1"/>
  <c r="U174" i="1"/>
  <c r="AM172" i="1"/>
  <c r="U172" i="1"/>
  <c r="AM170" i="1"/>
  <c r="U170" i="1"/>
  <c r="AM168" i="1"/>
  <c r="U168" i="1"/>
  <c r="AM166" i="1"/>
  <c r="U166" i="1"/>
  <c r="AM164" i="1"/>
  <c r="U164" i="1"/>
  <c r="AM162" i="1"/>
  <c r="AP162" i="1" s="1"/>
  <c r="U162" i="1"/>
  <c r="AM160" i="1"/>
  <c r="U160" i="1"/>
  <c r="AM158" i="1"/>
  <c r="U158" i="1"/>
  <c r="AM156" i="1"/>
  <c r="U156" i="1"/>
  <c r="AM154" i="1"/>
  <c r="U154" i="1"/>
  <c r="AM150" i="1"/>
  <c r="U150" i="1"/>
  <c r="AM148" i="1"/>
  <c r="U148" i="1"/>
  <c r="AM146" i="1"/>
  <c r="U146" i="1"/>
  <c r="AM144" i="1"/>
  <c r="U144" i="1"/>
  <c r="AM142" i="1"/>
  <c r="U142" i="1"/>
  <c r="AM140" i="1"/>
  <c r="U140" i="1"/>
  <c r="AM138" i="1"/>
  <c r="U138" i="1"/>
  <c r="AM136" i="1"/>
  <c r="U136" i="1"/>
  <c r="AM134" i="1"/>
  <c r="U134" i="1"/>
  <c r="AM132" i="1"/>
  <c r="U132" i="1"/>
  <c r="AM130" i="1"/>
  <c r="U130" i="1"/>
  <c r="AM126" i="1"/>
  <c r="U126" i="1"/>
  <c r="AM124" i="1"/>
  <c r="U124" i="1"/>
  <c r="AM122" i="1"/>
  <c r="U122" i="1"/>
  <c r="AM120" i="1"/>
  <c r="U120" i="1"/>
  <c r="AM118" i="1"/>
  <c r="U118" i="1"/>
  <c r="AM116" i="1"/>
  <c r="U116" i="1"/>
  <c r="AM114" i="1"/>
  <c r="U114" i="1"/>
  <c r="AM112" i="1"/>
  <c r="U112" i="1"/>
  <c r="AM110" i="1"/>
  <c r="U110" i="1"/>
  <c r="AM108" i="1"/>
  <c r="U108" i="1"/>
  <c r="AM106" i="1"/>
  <c r="U106" i="1"/>
  <c r="AM102" i="1"/>
  <c r="U102" i="1"/>
  <c r="AM100" i="1"/>
  <c r="U100" i="1"/>
  <c r="AM98" i="1"/>
  <c r="U98" i="1"/>
  <c r="AM96" i="1"/>
  <c r="U96" i="1"/>
  <c r="AM94" i="1"/>
  <c r="U94" i="1"/>
  <c r="AM92" i="1"/>
  <c r="U92" i="1"/>
  <c r="AM90" i="1"/>
  <c r="U90" i="1"/>
  <c r="AM88" i="1"/>
  <c r="U88" i="1"/>
  <c r="AM86" i="1"/>
  <c r="U86" i="1"/>
  <c r="AM84" i="1"/>
  <c r="U84" i="1"/>
  <c r="AM82" i="1"/>
  <c r="U82" i="1"/>
  <c r="AM78" i="1"/>
  <c r="U78" i="1"/>
  <c r="AM76" i="1"/>
  <c r="U76" i="1"/>
  <c r="AM74" i="1"/>
  <c r="U74" i="1"/>
  <c r="AM72" i="1"/>
  <c r="U72" i="1"/>
  <c r="AM70" i="1"/>
  <c r="U70" i="1"/>
  <c r="AM68" i="1"/>
  <c r="U68" i="1"/>
  <c r="AM66" i="1"/>
  <c r="AP66" i="1" s="1"/>
  <c r="U66" i="1"/>
  <c r="AM64" i="1"/>
  <c r="U64" i="1"/>
  <c r="AM62" i="1"/>
  <c r="U62" i="1"/>
  <c r="AM60" i="1"/>
  <c r="U60" i="1"/>
  <c r="AM58" i="1"/>
  <c r="U58" i="1"/>
  <c r="AM54" i="1"/>
  <c r="U54" i="1"/>
  <c r="AM52" i="1"/>
  <c r="U52" i="1"/>
  <c r="AM50" i="1"/>
  <c r="U50" i="1"/>
  <c r="AM48" i="1"/>
  <c r="U48" i="1"/>
  <c r="AM46" i="1"/>
  <c r="U46" i="1"/>
  <c r="AM44" i="1"/>
  <c r="U44" i="1"/>
  <c r="AM42" i="1"/>
  <c r="U42" i="1"/>
  <c r="AM40" i="1"/>
  <c r="U40" i="1"/>
  <c r="AM38" i="1"/>
  <c r="U38" i="1"/>
  <c r="AM36" i="1"/>
  <c r="U36" i="1"/>
  <c r="AM34" i="1"/>
  <c r="U34" i="1"/>
  <c r="AM30" i="1"/>
  <c r="U30" i="1"/>
  <c r="AM28" i="1"/>
  <c r="U28" i="1"/>
  <c r="AM26" i="1"/>
  <c r="U26" i="1"/>
  <c r="AM24" i="1"/>
  <c r="U24" i="1"/>
  <c r="AM22" i="1"/>
  <c r="U22" i="1"/>
  <c r="AM20" i="1"/>
  <c r="U20" i="1"/>
  <c r="AM18" i="1"/>
  <c r="U18" i="1"/>
  <c r="AM16" i="1"/>
  <c r="U16" i="1"/>
  <c r="AM14" i="1"/>
  <c r="U14" i="1"/>
  <c r="AM12" i="1"/>
  <c r="U12" i="1"/>
  <c r="AM10" i="1"/>
  <c r="U10" i="1"/>
  <c r="AM6" i="1"/>
  <c r="U6" i="1"/>
  <c r="AM4" i="1"/>
  <c r="U4" i="1"/>
  <c r="AM2" i="1"/>
  <c r="U2" i="1"/>
  <c r="U546" i="1"/>
  <c r="AP546" i="1" s="1"/>
  <c r="U542" i="1"/>
  <c r="AP542" i="1" s="1"/>
  <c r="U538" i="1"/>
  <c r="U530" i="1"/>
  <c r="AP530" i="1" s="1"/>
  <c r="U526" i="1"/>
  <c r="AP526" i="1" s="1"/>
  <c r="U522" i="1"/>
  <c r="AP522" i="1" s="1"/>
  <c r="U518" i="1"/>
  <c r="AP518" i="1" s="1"/>
  <c r="U514" i="1"/>
  <c r="AP514" i="1" s="1"/>
  <c r="T510" i="1"/>
  <c r="AO510" i="1" s="1"/>
  <c r="U505" i="1"/>
  <c r="AP505" i="1" s="1"/>
  <c r="U500" i="1"/>
  <c r="AP500" i="1" s="1"/>
  <c r="V495" i="1"/>
  <c r="AQ495" i="1" s="1"/>
  <c r="V490" i="1"/>
  <c r="AQ490" i="1" s="1"/>
  <c r="T486" i="1"/>
  <c r="AO486" i="1" s="1"/>
  <c r="U481" i="1"/>
  <c r="AP481" i="1" s="1"/>
  <c r="U476" i="1"/>
  <c r="AP476" i="1" s="1"/>
  <c r="V471" i="1"/>
  <c r="AQ471" i="1" s="1"/>
  <c r="V466" i="1"/>
  <c r="AQ466" i="1" s="1"/>
  <c r="T462" i="1"/>
  <c r="AO462" i="1" s="1"/>
  <c r="U457" i="1"/>
  <c r="U452" i="1"/>
  <c r="AP452" i="1" s="1"/>
  <c r="V447" i="1"/>
  <c r="AQ447" i="1" s="1"/>
  <c r="V442" i="1"/>
  <c r="AQ442" i="1" s="1"/>
  <c r="T438" i="1"/>
  <c r="AO438" i="1" s="1"/>
  <c r="U433" i="1"/>
  <c r="U428" i="1"/>
  <c r="AP428" i="1" s="1"/>
  <c r="V423" i="1"/>
  <c r="AQ423" i="1" s="1"/>
  <c r="V418" i="1"/>
  <c r="AQ418" i="1" s="1"/>
  <c r="T414" i="1"/>
  <c r="AO414" i="1" s="1"/>
  <c r="U409" i="1"/>
  <c r="AP409" i="1" s="1"/>
  <c r="U404" i="1"/>
  <c r="AP404" i="1" s="1"/>
  <c r="V399" i="1"/>
  <c r="AQ399" i="1" s="1"/>
  <c r="V394" i="1"/>
  <c r="AQ394" i="1" s="1"/>
  <c r="T390" i="1"/>
  <c r="AO390" i="1" s="1"/>
  <c r="U385" i="1"/>
  <c r="AP385" i="1" s="1"/>
  <c r="U380" i="1"/>
  <c r="AP380" i="1" s="1"/>
  <c r="V375" i="1"/>
  <c r="AQ375" i="1" s="1"/>
  <c r="V370" i="1"/>
  <c r="AQ370" i="1" s="1"/>
  <c r="T366" i="1"/>
  <c r="AO366" i="1" s="1"/>
  <c r="U361" i="1"/>
  <c r="AP361" i="1" s="1"/>
  <c r="U356" i="1"/>
  <c r="AP356" i="1" s="1"/>
  <c r="V351" i="1"/>
  <c r="AQ351" i="1" s="1"/>
  <c r="V346" i="1"/>
  <c r="AQ346" i="1" s="1"/>
  <c r="T342" i="1"/>
  <c r="U337" i="1"/>
  <c r="U332" i="1"/>
  <c r="AP332" i="1" s="1"/>
  <c r="V327" i="1"/>
  <c r="AQ327" i="1" s="1"/>
  <c r="V322" i="1"/>
  <c r="AQ322" i="1" s="1"/>
  <c r="T318" i="1"/>
  <c r="AO318" i="1" s="1"/>
  <c r="U313" i="1"/>
  <c r="U308" i="1"/>
  <c r="AP308" i="1" s="1"/>
  <c r="V303" i="1"/>
  <c r="V298" i="1"/>
  <c r="AQ298" i="1" s="1"/>
  <c r="T294" i="1"/>
  <c r="U289" i="1"/>
  <c r="AP289" i="1" s="1"/>
  <c r="U284" i="1"/>
  <c r="AP284" i="1" s="1"/>
  <c r="V279" i="1"/>
  <c r="AQ279" i="1" s="1"/>
  <c r="V274" i="1"/>
  <c r="AQ274" i="1" s="1"/>
  <c r="T270" i="1"/>
  <c r="AO270" i="1" s="1"/>
  <c r="U265" i="1"/>
  <c r="AP265" i="1" s="1"/>
  <c r="U260" i="1"/>
  <c r="V255" i="1"/>
  <c r="AQ255" i="1" s="1"/>
  <c r="V250" i="1"/>
  <c r="AQ250" i="1" s="1"/>
  <c r="T246" i="1"/>
  <c r="AO246" i="1" s="1"/>
  <c r="U241" i="1"/>
  <c r="U236" i="1"/>
  <c r="AP236" i="1" s="1"/>
  <c r="V231" i="1"/>
  <c r="AQ231" i="1" s="1"/>
  <c r="V226" i="1"/>
  <c r="AQ226" i="1" s="1"/>
  <c r="U213" i="1"/>
  <c r="AP213" i="1" s="1"/>
  <c r="U198" i="1"/>
  <c r="AP198" i="1" s="1"/>
  <c r="T180" i="1"/>
  <c r="U152" i="1"/>
  <c r="AP152" i="1" s="1"/>
  <c r="V123" i="1"/>
  <c r="AQ123" i="1" s="1"/>
  <c r="T95" i="1"/>
  <c r="AO95" i="1" s="1"/>
  <c r="T66" i="1"/>
  <c r="U37" i="1"/>
  <c r="AP37" i="1" s="1"/>
  <c r="U8" i="1"/>
  <c r="AP8" i="1" s="1"/>
  <c r="AN529" i="1"/>
  <c r="AQ529" i="1" s="1"/>
  <c r="AL501" i="1"/>
  <c r="AO501" i="1" s="1"/>
  <c r="AL472" i="1"/>
  <c r="AO472" i="1" s="1"/>
  <c r="AM395" i="1"/>
  <c r="AP395" i="1" s="1"/>
  <c r="AL509" i="1"/>
  <c r="T509" i="1"/>
  <c r="AL503" i="1"/>
  <c r="T503" i="1"/>
  <c r="AL497" i="1"/>
  <c r="T497" i="1"/>
  <c r="AL491" i="1"/>
  <c r="T491" i="1"/>
  <c r="T483" i="1"/>
  <c r="AL483" i="1"/>
  <c r="T475" i="1"/>
  <c r="AL475" i="1"/>
  <c r="AL467" i="1"/>
  <c r="T467" i="1"/>
  <c r="AN542" i="1"/>
  <c r="V542" i="1"/>
  <c r="AN532" i="1"/>
  <c r="V532" i="1"/>
  <c r="AN522" i="1"/>
  <c r="V522" i="1"/>
  <c r="AN514" i="1"/>
  <c r="V514" i="1"/>
  <c r="AN496" i="1"/>
  <c r="AQ496" i="1" s="1"/>
  <c r="V496" i="1"/>
  <c r="AN458" i="1"/>
  <c r="AQ458" i="1" s="1"/>
  <c r="V458" i="1"/>
  <c r="AN448" i="1"/>
  <c r="AQ448" i="1" s="1"/>
  <c r="V448" i="1"/>
  <c r="AN440" i="1"/>
  <c r="V440" i="1"/>
  <c r="AN424" i="1"/>
  <c r="V424" i="1"/>
  <c r="AN416" i="1"/>
  <c r="V416" i="1"/>
  <c r="AN410" i="1"/>
  <c r="V410" i="1"/>
  <c r="AN398" i="1"/>
  <c r="V398" i="1"/>
  <c r="AL508" i="1"/>
  <c r="T508" i="1"/>
  <c r="AL504" i="1"/>
  <c r="T504" i="1"/>
  <c r="AL502" i="1"/>
  <c r="T502" i="1"/>
  <c r="AL492" i="1"/>
  <c r="T492" i="1"/>
  <c r="T490" i="1"/>
  <c r="AL490" i="1"/>
  <c r="AL484" i="1"/>
  <c r="T484" i="1"/>
  <c r="AL480" i="1"/>
  <c r="T480" i="1"/>
  <c r="AL478" i="1"/>
  <c r="T478" i="1"/>
  <c r="AL468" i="1"/>
  <c r="T468" i="1"/>
  <c r="AL456" i="1"/>
  <c r="AO456" i="1" s="1"/>
  <c r="T456" i="1"/>
  <c r="AL448" i="1"/>
  <c r="AO448" i="1" s="1"/>
  <c r="T448" i="1"/>
  <c r="AL444" i="1"/>
  <c r="T444" i="1"/>
  <c r="AL442" i="1"/>
  <c r="T442" i="1"/>
  <c r="AL436" i="1"/>
  <c r="T436" i="1"/>
  <c r="AL432" i="1"/>
  <c r="T432" i="1"/>
  <c r="AL430" i="1"/>
  <c r="T430" i="1"/>
  <c r="AL424" i="1"/>
  <c r="T424" i="1"/>
  <c r="AL420" i="1"/>
  <c r="T420" i="1"/>
  <c r="AL418" i="1"/>
  <c r="T418" i="1"/>
  <c r="AL412" i="1"/>
  <c r="T412" i="1"/>
  <c r="AL408" i="1"/>
  <c r="T408" i="1"/>
  <c r="AL406" i="1"/>
  <c r="T406" i="1"/>
  <c r="AL400" i="1"/>
  <c r="T400" i="1"/>
  <c r="AL396" i="1"/>
  <c r="T396" i="1"/>
  <c r="AL394" i="1"/>
  <c r="T394" i="1"/>
  <c r="AL388" i="1"/>
  <c r="T388" i="1"/>
  <c r="AL384" i="1"/>
  <c r="T384" i="1"/>
  <c r="AL382" i="1"/>
  <c r="T382" i="1"/>
  <c r="AL376" i="1"/>
  <c r="T376" i="1"/>
  <c r="AL372" i="1"/>
  <c r="T372" i="1"/>
  <c r="AL370" i="1"/>
  <c r="T370" i="1"/>
  <c r="AL364" i="1"/>
  <c r="T364" i="1"/>
  <c r="AL360" i="1"/>
  <c r="T360" i="1"/>
  <c r="AL358" i="1"/>
  <c r="T358" i="1"/>
  <c r="AL352" i="1"/>
  <c r="AO352" i="1" s="1"/>
  <c r="T352" i="1"/>
  <c r="AL348" i="1"/>
  <c r="T348" i="1"/>
  <c r="AL346" i="1"/>
  <c r="T346" i="1"/>
  <c r="AL340" i="1"/>
  <c r="AO340" i="1" s="1"/>
  <c r="T340" i="1"/>
  <c r="AL336" i="1"/>
  <c r="AO336" i="1" s="1"/>
  <c r="T336" i="1"/>
  <c r="AL334" i="1"/>
  <c r="T334" i="1"/>
  <c r="AL328" i="1"/>
  <c r="T328" i="1"/>
  <c r="AL324" i="1"/>
  <c r="AO324" i="1" s="1"/>
  <c r="T324" i="1"/>
  <c r="AL322" i="1"/>
  <c r="T322" i="1"/>
  <c r="AL316" i="1"/>
  <c r="T316" i="1"/>
  <c r="AL312" i="1"/>
  <c r="T312" i="1"/>
  <c r="AL310" i="1"/>
  <c r="T310" i="1"/>
  <c r="AL304" i="1"/>
  <c r="AO304" i="1" s="1"/>
  <c r="T304" i="1"/>
  <c r="AL300" i="1"/>
  <c r="AO300" i="1" s="1"/>
  <c r="T300" i="1"/>
  <c r="AL298" i="1"/>
  <c r="T298" i="1"/>
  <c r="AL292" i="1"/>
  <c r="AO292" i="1" s="1"/>
  <c r="T292" i="1"/>
  <c r="AL288" i="1"/>
  <c r="T288" i="1"/>
  <c r="AL286" i="1"/>
  <c r="T286" i="1"/>
  <c r="AL280" i="1"/>
  <c r="T280" i="1"/>
  <c r="AL276" i="1"/>
  <c r="T276" i="1"/>
  <c r="AL274" i="1"/>
  <c r="T274" i="1"/>
  <c r="AL268" i="1"/>
  <c r="T268" i="1"/>
  <c r="AL264" i="1"/>
  <c r="T264" i="1"/>
  <c r="AL262" i="1"/>
  <c r="T262" i="1"/>
  <c r="AL256" i="1"/>
  <c r="T256" i="1"/>
  <c r="AL252" i="1"/>
  <c r="T252" i="1"/>
  <c r="AL250" i="1"/>
  <c r="T250" i="1"/>
  <c r="AL244" i="1"/>
  <c r="T244" i="1"/>
  <c r="AL240" i="1"/>
  <c r="T240" i="1"/>
  <c r="AL238" i="1"/>
  <c r="T238" i="1"/>
  <c r="AL232" i="1"/>
  <c r="T232" i="1"/>
  <c r="AL228" i="1"/>
  <c r="T228" i="1"/>
  <c r="AL226" i="1"/>
  <c r="T226" i="1"/>
  <c r="AL224" i="1"/>
  <c r="T224" i="1"/>
  <c r="AL222" i="1"/>
  <c r="T222" i="1"/>
  <c r="AL220" i="1"/>
  <c r="T220" i="1"/>
  <c r="AL216" i="1"/>
  <c r="T216" i="1"/>
  <c r="AL214" i="1"/>
  <c r="T214" i="1"/>
  <c r="AL212" i="1"/>
  <c r="T212" i="1"/>
  <c r="AL210" i="1"/>
  <c r="T210" i="1"/>
  <c r="AL208" i="1"/>
  <c r="T208" i="1"/>
  <c r="AL204" i="1"/>
  <c r="T204" i="1"/>
  <c r="AL202" i="1"/>
  <c r="T202" i="1"/>
  <c r="AL200" i="1"/>
  <c r="T200" i="1"/>
  <c r="AL198" i="1"/>
  <c r="T198" i="1"/>
  <c r="AL196" i="1"/>
  <c r="T196" i="1"/>
  <c r="AL194" i="1"/>
  <c r="AO194" i="1" s="1"/>
  <c r="T194" i="1"/>
  <c r="AL192" i="1"/>
  <c r="T192" i="1"/>
  <c r="AL188" i="1"/>
  <c r="AO188" i="1" s="1"/>
  <c r="T188" i="1"/>
  <c r="AL186" i="1"/>
  <c r="T186" i="1"/>
  <c r="AL184" i="1"/>
  <c r="T184" i="1"/>
  <c r="AL182" i="1"/>
  <c r="AO182" i="1" s="1"/>
  <c r="T182" i="1"/>
  <c r="AL178" i="1"/>
  <c r="T178" i="1"/>
  <c r="AL174" i="1"/>
  <c r="AO174" i="1" s="1"/>
  <c r="T174" i="1"/>
  <c r="AL172" i="1"/>
  <c r="T172" i="1"/>
  <c r="AL170" i="1"/>
  <c r="T170" i="1"/>
  <c r="AL168" i="1"/>
  <c r="T168" i="1"/>
  <c r="AL166" i="1"/>
  <c r="T166" i="1"/>
  <c r="AL164" i="1"/>
  <c r="T164" i="1"/>
  <c r="AL160" i="1"/>
  <c r="T160" i="1"/>
  <c r="AL158" i="1"/>
  <c r="T158" i="1"/>
  <c r="AL156" i="1"/>
  <c r="T156" i="1"/>
  <c r="AL154" i="1"/>
  <c r="T154" i="1"/>
  <c r="AL152" i="1"/>
  <c r="T152" i="1"/>
  <c r="AL150" i="1"/>
  <c r="T150" i="1"/>
  <c r="AL148" i="1"/>
  <c r="T148" i="1"/>
  <c r="AL146" i="1"/>
  <c r="T146" i="1"/>
  <c r="AL144" i="1"/>
  <c r="T144" i="1"/>
  <c r="AL142" i="1"/>
  <c r="T142" i="1"/>
  <c r="AL140" i="1"/>
  <c r="T140" i="1"/>
  <c r="AL136" i="1"/>
  <c r="T136" i="1"/>
  <c r="AL134" i="1"/>
  <c r="T134" i="1"/>
  <c r="AL132" i="1"/>
  <c r="T132" i="1"/>
  <c r="AL130" i="1"/>
  <c r="T130" i="1"/>
  <c r="AL128" i="1"/>
  <c r="T128" i="1"/>
  <c r="AL126" i="1"/>
  <c r="T126" i="1"/>
  <c r="AL124" i="1"/>
  <c r="T124" i="1"/>
  <c r="AL122" i="1"/>
  <c r="T122" i="1"/>
  <c r="AL120" i="1"/>
  <c r="T120" i="1"/>
  <c r="AL118" i="1"/>
  <c r="T118" i="1"/>
  <c r="AL116" i="1"/>
  <c r="T116" i="1"/>
  <c r="AL112" i="1"/>
  <c r="T112" i="1"/>
  <c r="AL110" i="1"/>
  <c r="T110" i="1"/>
  <c r="AL108" i="1"/>
  <c r="T108" i="1"/>
  <c r="AL106" i="1"/>
  <c r="T106" i="1"/>
  <c r="AL104" i="1"/>
  <c r="T104" i="1"/>
  <c r="AL102" i="1"/>
  <c r="T102" i="1"/>
  <c r="AL100" i="1"/>
  <c r="T100" i="1"/>
  <c r="AL98" i="1"/>
  <c r="T98" i="1"/>
  <c r="AL96" i="1"/>
  <c r="T96" i="1"/>
  <c r="AL94" i="1"/>
  <c r="T94" i="1"/>
  <c r="AL92" i="1"/>
  <c r="T92" i="1"/>
  <c r="AL88" i="1"/>
  <c r="T88" i="1"/>
  <c r="AL86" i="1"/>
  <c r="T86" i="1"/>
  <c r="AL84" i="1"/>
  <c r="T84" i="1"/>
  <c r="AL82" i="1"/>
  <c r="T82" i="1"/>
  <c r="AL80" i="1"/>
  <c r="T80" i="1"/>
  <c r="AL78" i="1"/>
  <c r="T78" i="1"/>
  <c r="AL76" i="1"/>
  <c r="T76" i="1"/>
  <c r="AL74" i="1"/>
  <c r="T74" i="1"/>
  <c r="AL72" i="1"/>
  <c r="T72" i="1"/>
  <c r="AL70" i="1"/>
  <c r="T70" i="1"/>
  <c r="AL68" i="1"/>
  <c r="T68" i="1"/>
  <c r="AL64" i="1"/>
  <c r="T64" i="1"/>
  <c r="AL62" i="1"/>
  <c r="T62" i="1"/>
  <c r="AL60" i="1"/>
  <c r="T60" i="1"/>
  <c r="AL58" i="1"/>
  <c r="T58" i="1"/>
  <c r="AL56" i="1"/>
  <c r="T56" i="1"/>
  <c r="AL54" i="1"/>
  <c r="T54" i="1"/>
  <c r="AL52" i="1"/>
  <c r="T52" i="1"/>
  <c r="AL50" i="1"/>
  <c r="T50" i="1"/>
  <c r="AL48" i="1"/>
  <c r="T48" i="1"/>
  <c r="AL46" i="1"/>
  <c r="T46" i="1"/>
  <c r="AL44" i="1"/>
  <c r="T44" i="1"/>
  <c r="AL40" i="1"/>
  <c r="T40" i="1"/>
  <c r="AL38" i="1"/>
  <c r="T38" i="1"/>
  <c r="AL36" i="1"/>
  <c r="T36" i="1"/>
  <c r="AL34" i="1"/>
  <c r="T34" i="1"/>
  <c r="AL32" i="1"/>
  <c r="T32" i="1"/>
  <c r="AL30" i="1"/>
  <c r="T30" i="1"/>
  <c r="AL28" i="1"/>
  <c r="T28" i="1"/>
  <c r="AL26" i="1"/>
  <c r="T26" i="1"/>
  <c r="AL24" i="1"/>
  <c r="T24" i="1"/>
  <c r="AL22" i="1"/>
  <c r="T22" i="1"/>
  <c r="AL20" i="1"/>
  <c r="T20" i="1"/>
  <c r="AL16" i="1"/>
  <c r="T16" i="1"/>
  <c r="AL14" i="1"/>
  <c r="T14" i="1"/>
  <c r="AL12" i="1"/>
  <c r="T12" i="1"/>
  <c r="AL10" i="1"/>
  <c r="T10" i="1"/>
  <c r="AL8" i="1"/>
  <c r="T8" i="1"/>
  <c r="AL6" i="1"/>
  <c r="T6" i="1"/>
  <c r="AL4" i="1"/>
  <c r="T4" i="1"/>
  <c r="AL2" i="1"/>
  <c r="T2" i="1"/>
  <c r="V548" i="1"/>
  <c r="AQ548" i="1" s="1"/>
  <c r="T546" i="1"/>
  <c r="AO546" i="1" s="1"/>
  <c r="T542" i="1"/>
  <c r="AO542" i="1" s="1"/>
  <c r="T538" i="1"/>
  <c r="T534" i="1"/>
  <c r="T530" i="1"/>
  <c r="AO530" i="1" s="1"/>
  <c r="T526" i="1"/>
  <c r="AO526" i="1" s="1"/>
  <c r="T522" i="1"/>
  <c r="AO522" i="1" s="1"/>
  <c r="T518" i="1"/>
  <c r="AO518" i="1" s="1"/>
  <c r="T514" i="1"/>
  <c r="AO514" i="1" s="1"/>
  <c r="V509" i="1"/>
  <c r="AQ509" i="1" s="1"/>
  <c r="V504" i="1"/>
  <c r="AQ504" i="1" s="1"/>
  <c r="T500" i="1"/>
  <c r="AO500" i="1" s="1"/>
  <c r="U495" i="1"/>
  <c r="AP495" i="1" s="1"/>
  <c r="U490" i="1"/>
  <c r="AP490" i="1" s="1"/>
  <c r="V485" i="1"/>
  <c r="AQ485" i="1" s="1"/>
  <c r="V480" i="1"/>
  <c r="AQ480" i="1" s="1"/>
  <c r="T476" i="1"/>
  <c r="AO476" i="1" s="1"/>
  <c r="U471" i="1"/>
  <c r="AP471" i="1" s="1"/>
  <c r="U466" i="1"/>
  <c r="AP466" i="1" s="1"/>
  <c r="V461" i="1"/>
  <c r="AQ461" i="1" s="1"/>
  <c r="V456" i="1"/>
  <c r="T452" i="1"/>
  <c r="AO452" i="1" s="1"/>
  <c r="U447" i="1"/>
  <c r="AP447" i="1" s="1"/>
  <c r="U442" i="1"/>
  <c r="AP442" i="1" s="1"/>
  <c r="V437" i="1"/>
  <c r="V432" i="1"/>
  <c r="AQ432" i="1" s="1"/>
  <c r="T428" i="1"/>
  <c r="AO428" i="1" s="1"/>
  <c r="U423" i="1"/>
  <c r="AP423" i="1" s="1"/>
  <c r="U418" i="1"/>
  <c r="AP418" i="1" s="1"/>
  <c r="V413" i="1"/>
  <c r="AQ413" i="1" s="1"/>
  <c r="V408" i="1"/>
  <c r="AQ408" i="1" s="1"/>
  <c r="T404" i="1"/>
  <c r="AO404" i="1" s="1"/>
  <c r="U399" i="1"/>
  <c r="AP399" i="1" s="1"/>
  <c r="U394" i="1"/>
  <c r="AP394" i="1" s="1"/>
  <c r="V389" i="1"/>
  <c r="AQ389" i="1" s="1"/>
  <c r="V384" i="1"/>
  <c r="AQ384" i="1" s="1"/>
  <c r="T380" i="1"/>
  <c r="AO380" i="1" s="1"/>
  <c r="U375" i="1"/>
  <c r="AP375" i="1" s="1"/>
  <c r="U370" i="1"/>
  <c r="AP370" i="1" s="1"/>
  <c r="V365" i="1"/>
  <c r="AQ365" i="1" s="1"/>
  <c r="V360" i="1"/>
  <c r="AQ360" i="1" s="1"/>
  <c r="T356" i="1"/>
  <c r="AO356" i="1" s="1"/>
  <c r="U351" i="1"/>
  <c r="AP351" i="1" s="1"/>
  <c r="U346" i="1"/>
  <c r="AP346" i="1" s="1"/>
  <c r="V341" i="1"/>
  <c r="V336" i="1"/>
  <c r="T332" i="1"/>
  <c r="AO332" i="1" s="1"/>
  <c r="U327" i="1"/>
  <c r="AP327" i="1" s="1"/>
  <c r="U322" i="1"/>
  <c r="AP322" i="1" s="1"/>
  <c r="V317" i="1"/>
  <c r="AQ317" i="1" s="1"/>
  <c r="V312" i="1"/>
  <c r="AQ312" i="1" s="1"/>
  <c r="T308" i="1"/>
  <c r="AO308" i="1" s="1"/>
  <c r="U303" i="1"/>
  <c r="U298" i="1"/>
  <c r="AP298" i="1" s="1"/>
  <c r="V293" i="1"/>
  <c r="V288" i="1"/>
  <c r="AQ288" i="1" s="1"/>
  <c r="T284" i="1"/>
  <c r="AO284" i="1" s="1"/>
  <c r="U279" i="1"/>
  <c r="AP279" i="1" s="1"/>
  <c r="U274" i="1"/>
  <c r="AP274" i="1" s="1"/>
  <c r="V269" i="1"/>
  <c r="AQ269" i="1" s="1"/>
  <c r="V264" i="1"/>
  <c r="AQ264" i="1" s="1"/>
  <c r="T260" i="1"/>
  <c r="U255" i="1"/>
  <c r="AP255" i="1" s="1"/>
  <c r="U250" i="1"/>
  <c r="AP250" i="1" s="1"/>
  <c r="V245" i="1"/>
  <c r="AQ245" i="1" s="1"/>
  <c r="V240" i="1"/>
  <c r="AQ240" i="1" s="1"/>
  <c r="T236" i="1"/>
  <c r="AO236" i="1" s="1"/>
  <c r="U231" i="1"/>
  <c r="AP231" i="1" s="1"/>
  <c r="U225" i="1"/>
  <c r="AP225" i="1" s="1"/>
  <c r="V210" i="1"/>
  <c r="AQ210" i="1" s="1"/>
  <c r="V195" i="1"/>
  <c r="AQ195" i="1" s="1"/>
  <c r="U176" i="1"/>
  <c r="V147" i="1"/>
  <c r="AQ147" i="1" s="1"/>
  <c r="T119" i="1"/>
  <c r="AO119" i="1" s="1"/>
  <c r="T90" i="1"/>
  <c r="AO90" i="1" s="1"/>
  <c r="U61" i="1"/>
  <c r="AP61" i="1" s="1"/>
  <c r="U32" i="1"/>
  <c r="AP32" i="1" s="1"/>
  <c r="AL496" i="1"/>
  <c r="AO496" i="1" s="1"/>
  <c r="AL466" i="1"/>
  <c r="AO466" i="1" s="1"/>
  <c r="AM371" i="1"/>
  <c r="AP371" i="1" s="1"/>
  <c r="AL176" i="1"/>
  <c r="AO176" i="1" s="1"/>
  <c r="V45" i="1"/>
  <c r="AQ45" i="1" s="1"/>
  <c r="V21" i="1"/>
  <c r="AQ21" i="1" s="1"/>
  <c r="U7" i="1"/>
  <c r="AP7" i="1" s="1"/>
  <c r="V49" i="1"/>
  <c r="AQ49" i="1" s="1"/>
  <c r="V25" i="1"/>
  <c r="AQ25" i="1" s="1"/>
  <c r="V63" i="1"/>
  <c r="AQ63" i="1" s="1"/>
  <c r="V39" i="1"/>
  <c r="AQ39" i="1" s="1"/>
  <c r="V15" i="1"/>
  <c r="AQ15" i="1" s="1"/>
  <c r="AN59" i="1"/>
  <c r="V59" i="1"/>
  <c r="AN55" i="1"/>
  <c r="V55" i="1"/>
  <c r="AN53" i="1"/>
  <c r="V53" i="1"/>
  <c r="AN47" i="1"/>
  <c r="V47" i="1"/>
  <c r="AN43" i="1"/>
  <c r="V43" i="1"/>
  <c r="AN41" i="1"/>
  <c r="V41" i="1"/>
  <c r="AN35" i="1"/>
  <c r="V35" i="1"/>
  <c r="AN31" i="1"/>
  <c r="V31" i="1"/>
  <c r="AN29" i="1"/>
  <c r="V29" i="1"/>
  <c r="AN23" i="1"/>
  <c r="V23" i="1"/>
  <c r="AN19" i="1"/>
  <c r="V19" i="1"/>
  <c r="AN17" i="1"/>
  <c r="V17" i="1"/>
  <c r="AN11" i="1"/>
  <c r="V11" i="1"/>
  <c r="AN7" i="1"/>
  <c r="V7" i="1"/>
  <c r="AN5" i="1"/>
  <c r="V5" i="1"/>
  <c r="V57" i="1"/>
  <c r="AQ57" i="1" s="1"/>
  <c r="V33" i="1"/>
  <c r="AQ33" i="1" s="1"/>
  <c r="V9" i="1"/>
  <c r="AQ9" i="1" s="1"/>
  <c r="AM5" i="1"/>
  <c r="U5" i="1"/>
  <c r="AM3" i="1"/>
  <c r="U3" i="1"/>
  <c r="V61" i="1"/>
  <c r="AQ61" i="1" s="1"/>
  <c r="V37" i="1"/>
  <c r="AQ37" i="1" s="1"/>
  <c r="V13" i="1"/>
  <c r="AQ13" i="1" s="1"/>
  <c r="AD1" i="1"/>
  <c r="AD4" i="1" s="1"/>
  <c r="AF1" i="1"/>
  <c r="AF4" i="1" s="1"/>
  <c r="AP426" i="1" l="1"/>
  <c r="AQ43" i="1"/>
  <c r="AP4" i="1"/>
  <c r="AP11" i="1"/>
  <c r="AP19" i="1"/>
  <c r="AP25" i="1"/>
  <c r="AP31" i="1"/>
  <c r="AP45" i="1"/>
  <c r="AP65" i="1"/>
  <c r="AP143" i="1"/>
  <c r="AP331" i="1"/>
  <c r="AP47" i="1"/>
  <c r="AQ217" i="1"/>
  <c r="AQ259" i="1"/>
  <c r="AP150" i="1"/>
  <c r="AP438" i="1"/>
  <c r="AP15" i="1"/>
  <c r="AP33" i="1"/>
  <c r="AP487" i="1"/>
  <c r="AP547" i="1"/>
  <c r="AQ84" i="1"/>
  <c r="AQ266" i="1"/>
  <c r="AO43" i="1"/>
  <c r="AO88" i="1"/>
  <c r="AP86" i="1"/>
  <c r="AP132" i="1"/>
  <c r="AP27" i="1"/>
  <c r="AP41" i="1"/>
  <c r="AP53" i="1"/>
  <c r="AP59" i="1"/>
  <c r="AP475" i="1"/>
  <c r="AP503" i="1"/>
  <c r="AQ31" i="1"/>
  <c r="AP3" i="1"/>
  <c r="AP28" i="1"/>
  <c r="AP68" i="1"/>
  <c r="AP9" i="1"/>
  <c r="AP63" i="1"/>
  <c r="AP199" i="1"/>
  <c r="AP245" i="1"/>
  <c r="AP401" i="1"/>
  <c r="AO20" i="1"/>
  <c r="AO72" i="1"/>
  <c r="AO84" i="1"/>
  <c r="AO484" i="1"/>
  <c r="AP470" i="1"/>
  <c r="AO489" i="1"/>
  <c r="AO507" i="1"/>
  <c r="AQ26" i="1"/>
  <c r="AQ110" i="1"/>
  <c r="AQ280" i="1"/>
  <c r="AO13" i="1"/>
  <c r="AO215" i="1"/>
  <c r="AO283" i="1"/>
  <c r="AO301" i="1"/>
  <c r="AQ109" i="1"/>
  <c r="AQ129" i="1"/>
  <c r="AQ219" i="1"/>
  <c r="AQ381" i="1"/>
  <c r="AQ429" i="1"/>
  <c r="AQ477" i="1"/>
  <c r="AQ484" i="1"/>
  <c r="AP468" i="1"/>
  <c r="AP389" i="1"/>
  <c r="AP449" i="1"/>
  <c r="AP519" i="1"/>
  <c r="AP36" i="1"/>
  <c r="AP54" i="1"/>
  <c r="AP108" i="1"/>
  <c r="AP420" i="1"/>
  <c r="AP29" i="1"/>
  <c r="AP81" i="1"/>
  <c r="AP107" i="1"/>
  <c r="AP127" i="1"/>
  <c r="AP135" i="1"/>
  <c r="AP185" i="1"/>
  <c r="AO216" i="1"/>
  <c r="AQ88" i="1"/>
  <c r="AQ124" i="1"/>
  <c r="AQ216" i="1"/>
  <c r="AQ368" i="1"/>
  <c r="AO165" i="1"/>
  <c r="AO217" i="1"/>
  <c r="AO259" i="1"/>
  <c r="AP87" i="1"/>
  <c r="AQ475" i="1"/>
  <c r="AO170" i="1"/>
  <c r="AQ364" i="1"/>
  <c r="AO73" i="1"/>
  <c r="AO367" i="1"/>
  <c r="AO391" i="1"/>
  <c r="AO427" i="1"/>
  <c r="AO439" i="1"/>
  <c r="AQ249" i="1"/>
  <c r="AQ357" i="1"/>
  <c r="AQ405" i="1"/>
  <c r="AQ417" i="1"/>
  <c r="AQ441" i="1"/>
  <c r="AP38" i="1"/>
  <c r="AO46" i="1"/>
  <c r="AO98" i="1"/>
  <c r="AO130" i="1"/>
  <c r="AO240" i="1"/>
  <c r="AO276" i="1"/>
  <c r="AO467" i="1"/>
  <c r="AQ20" i="1"/>
  <c r="AQ104" i="1"/>
  <c r="AQ158" i="1"/>
  <c r="AQ244" i="1"/>
  <c r="AO145" i="1"/>
  <c r="AO319" i="1"/>
  <c r="AO397" i="1"/>
  <c r="AQ205" i="1"/>
  <c r="AQ465" i="1"/>
  <c r="AQ549" i="1"/>
  <c r="AQ422" i="1"/>
  <c r="AQ17" i="1"/>
  <c r="AO2" i="1"/>
  <c r="AO8" i="1"/>
  <c r="AO22" i="1"/>
  <c r="AO54" i="1"/>
  <c r="AO60" i="1"/>
  <c r="AO94" i="1"/>
  <c r="AO100" i="1"/>
  <c r="AO106" i="1"/>
  <c r="AO120" i="1"/>
  <c r="AO140" i="1"/>
  <c r="AO146" i="1"/>
  <c r="AO152" i="1"/>
  <c r="AO158" i="1"/>
  <c r="AO166" i="1"/>
  <c r="AO172" i="1"/>
  <c r="AO196" i="1"/>
  <c r="AO202" i="1"/>
  <c r="AO256" i="1"/>
  <c r="AO268" i="1"/>
  <c r="AO316" i="1"/>
  <c r="AO400" i="1"/>
  <c r="AO412" i="1"/>
  <c r="AO478" i="1"/>
  <c r="AQ410" i="1"/>
  <c r="AQ440" i="1"/>
  <c r="AQ4" i="1"/>
  <c r="AQ10" i="1"/>
  <c r="AQ16" i="1"/>
  <c r="AQ22" i="1"/>
  <c r="AQ28" i="1"/>
  <c r="AQ34" i="1"/>
  <c r="AQ58" i="1"/>
  <c r="AQ100" i="1"/>
  <c r="AQ130" i="1"/>
  <c r="AQ178" i="1"/>
  <c r="AQ308" i="1"/>
  <c r="AQ380" i="1"/>
  <c r="AQ392" i="1"/>
  <c r="AQ488" i="1"/>
  <c r="AO21" i="1"/>
  <c r="AO49" i="1"/>
  <c r="AO61" i="1"/>
  <c r="AO87" i="1"/>
  <c r="AO121" i="1"/>
  <c r="AO133" i="1"/>
  <c r="AO153" i="1"/>
  <c r="AO159" i="1"/>
  <c r="AO173" i="1"/>
  <c r="AO191" i="1"/>
  <c r="AO223" i="1"/>
  <c r="AO235" i="1"/>
  <c r="AO247" i="1"/>
  <c r="AO253" i="1"/>
  <c r="AO267" i="1"/>
  <c r="AO273" i="1"/>
  <c r="AO279" i="1"/>
  <c r="AO423" i="1"/>
  <c r="AP379" i="1"/>
  <c r="AO32" i="1"/>
  <c r="AO58" i="1"/>
  <c r="AO124" i="1"/>
  <c r="AO164" i="1"/>
  <c r="AO252" i="1"/>
  <c r="AQ522" i="1"/>
  <c r="AO99" i="1"/>
  <c r="AO131" i="1"/>
  <c r="AO221" i="1"/>
  <c r="AO257" i="1"/>
  <c r="AO421" i="1"/>
  <c r="AQ47" i="1"/>
  <c r="AO12" i="1"/>
  <c r="AO78" i="1"/>
  <c r="AO118" i="1"/>
  <c r="AO144" i="1"/>
  <c r="AO156" i="1"/>
  <c r="AO186" i="1"/>
  <c r="AO228" i="1"/>
  <c r="AO264" i="1"/>
  <c r="AO408" i="1"/>
  <c r="AO491" i="1"/>
  <c r="AQ2" i="1"/>
  <c r="AQ86" i="1"/>
  <c r="AQ116" i="1"/>
  <c r="AQ140" i="1"/>
  <c r="AO53" i="1"/>
  <c r="AO85" i="1"/>
  <c r="AO117" i="1"/>
  <c r="AO137" i="1"/>
  <c r="AO163" i="1"/>
  <c r="AO251" i="1"/>
  <c r="AO379" i="1"/>
  <c r="AO10" i="1"/>
  <c r="AO76" i="1"/>
  <c r="AO102" i="1"/>
  <c r="AO134" i="1"/>
  <c r="AO160" i="1"/>
  <c r="AO184" i="1"/>
  <c r="AO204" i="1"/>
  <c r="AO286" i="1"/>
  <c r="AQ514" i="1"/>
  <c r="AQ150" i="1"/>
  <c r="AO287" i="1"/>
  <c r="AO16" i="1"/>
  <c r="AO82" i="1"/>
  <c r="AO358" i="1"/>
  <c r="AO418" i="1"/>
  <c r="AQ36" i="1"/>
  <c r="AQ72" i="1"/>
  <c r="AQ126" i="1"/>
  <c r="AQ138" i="1"/>
  <c r="AQ302" i="1"/>
  <c r="AP126" i="1"/>
  <c r="AP200" i="1"/>
  <c r="AP288" i="1"/>
  <c r="AP348" i="1"/>
  <c r="AP23" i="1"/>
  <c r="AP383" i="1"/>
  <c r="AP517" i="1"/>
  <c r="AQ19" i="1"/>
  <c r="AQ542" i="1"/>
  <c r="AP77" i="1"/>
  <c r="AP91" i="1"/>
  <c r="AP123" i="1"/>
  <c r="AP137" i="1"/>
  <c r="AP271" i="1"/>
  <c r="AO346" i="1"/>
  <c r="AO430" i="1"/>
  <c r="AP504" i="1"/>
  <c r="AO357" i="1"/>
  <c r="AO405" i="1"/>
  <c r="AQ35" i="1"/>
  <c r="AO26" i="1"/>
  <c r="AO110" i="1"/>
  <c r="AO372" i="1"/>
  <c r="AQ68" i="1"/>
  <c r="AQ92" i="1"/>
  <c r="AQ520" i="1"/>
  <c r="AO91" i="1"/>
  <c r="AO151" i="1"/>
  <c r="AP154" i="1"/>
  <c r="AP147" i="1"/>
  <c r="AP497" i="1"/>
  <c r="AQ59" i="1"/>
  <c r="AO6" i="1"/>
  <c r="AO136" i="1"/>
  <c r="AO312" i="1"/>
  <c r="AO360" i="1"/>
  <c r="AO396" i="1"/>
  <c r="AO444" i="1"/>
  <c r="AQ398" i="1"/>
  <c r="AQ38" i="1"/>
  <c r="AQ56" i="1"/>
  <c r="AQ80" i="1"/>
  <c r="AQ134" i="1"/>
  <c r="AQ146" i="1"/>
  <c r="AQ206" i="1"/>
  <c r="AQ232" i="1"/>
  <c r="AQ268" i="1"/>
  <c r="AQ328" i="1"/>
  <c r="AQ470" i="1"/>
  <c r="AO59" i="1"/>
  <c r="AO157" i="1"/>
  <c r="AO227" i="1"/>
  <c r="AO373" i="1"/>
  <c r="AO14" i="1"/>
  <c r="AO74" i="1"/>
  <c r="AO224" i="1"/>
  <c r="AO232" i="1"/>
  <c r="AO328" i="1"/>
  <c r="AO376" i="1"/>
  <c r="AQ532" i="1"/>
  <c r="AO497" i="1"/>
  <c r="AQ76" i="1"/>
  <c r="AQ112" i="1"/>
  <c r="AQ148" i="1"/>
  <c r="AQ166" i="1"/>
  <c r="AQ208" i="1"/>
  <c r="AQ272" i="1"/>
  <c r="AQ284" i="1"/>
  <c r="AO35" i="1"/>
  <c r="AO41" i="1"/>
  <c r="AO55" i="1"/>
  <c r="AO75" i="1"/>
  <c r="AO185" i="1"/>
  <c r="AO199" i="1"/>
  <c r="AO229" i="1"/>
  <c r="AO291" i="1"/>
  <c r="AO297" i="1"/>
  <c r="AO327" i="1"/>
  <c r="AO363" i="1"/>
  <c r="AO387" i="1"/>
  <c r="AO411" i="1"/>
  <c r="AO441" i="1"/>
  <c r="AQ476" i="1"/>
  <c r="AP55" i="1"/>
  <c r="AP161" i="1"/>
  <c r="AQ11" i="1"/>
  <c r="AO64" i="1"/>
  <c r="AO200" i="1"/>
  <c r="AO214" i="1"/>
  <c r="AO384" i="1"/>
  <c r="AO432" i="1"/>
  <c r="AO502" i="1"/>
  <c r="AQ424" i="1"/>
  <c r="AQ8" i="1"/>
  <c r="AQ44" i="1"/>
  <c r="AQ62" i="1"/>
  <c r="AQ98" i="1"/>
  <c r="AQ122" i="1"/>
  <c r="AQ170" i="1"/>
  <c r="AQ200" i="1"/>
  <c r="AQ214" i="1"/>
  <c r="AQ220" i="1"/>
  <c r="AQ256" i="1"/>
  <c r="AQ376" i="1"/>
  <c r="AQ388" i="1"/>
  <c r="AO7" i="1"/>
  <c r="AO27" i="1"/>
  <c r="AO79" i="1"/>
  <c r="AO125" i="1"/>
  <c r="AO177" i="1"/>
  <c r="AO203" i="1"/>
  <c r="AO233" i="1"/>
  <c r="AO289" i="1"/>
  <c r="AO307" i="1"/>
  <c r="AO361" i="1"/>
  <c r="AO403" i="1"/>
  <c r="AO445" i="1"/>
  <c r="AO451" i="1"/>
  <c r="AQ77" i="1"/>
  <c r="AQ89" i="1"/>
  <c r="AQ95" i="1"/>
  <c r="AQ103" i="1"/>
  <c r="AQ121" i="1"/>
  <c r="AQ155" i="1"/>
  <c r="AQ161" i="1"/>
  <c r="AQ175" i="1"/>
  <c r="AQ181" i="1"/>
  <c r="AQ197" i="1"/>
  <c r="AQ225" i="1"/>
  <c r="AQ237" i="1"/>
  <c r="AQ261" i="1"/>
  <c r="AQ273" i="1"/>
  <c r="AQ285" i="1"/>
  <c r="AQ297" i="1"/>
  <c r="AQ309" i="1"/>
  <c r="AQ321" i="1"/>
  <c r="AQ333" i="1"/>
  <c r="AQ369" i="1"/>
  <c r="AQ393" i="1"/>
  <c r="AQ453" i="1"/>
  <c r="AQ493" i="1"/>
  <c r="AQ511" i="1"/>
  <c r="AQ543" i="1"/>
  <c r="AQ446" i="1"/>
  <c r="AQ464" i="1"/>
  <c r="AQ512" i="1"/>
  <c r="AQ524" i="1"/>
  <c r="AQ29" i="1"/>
  <c r="AO40" i="1"/>
  <c r="AQ127" i="1"/>
  <c r="AQ173" i="1"/>
  <c r="AQ463" i="1"/>
  <c r="AQ527" i="1"/>
  <c r="AQ541" i="1"/>
  <c r="AQ32" i="1"/>
  <c r="AQ152" i="1"/>
  <c r="AQ164" i="1"/>
  <c r="AQ316" i="1"/>
  <c r="AO209" i="1"/>
  <c r="AO415" i="1"/>
  <c r="AQ547" i="1"/>
  <c r="AQ83" i="1"/>
  <c r="AO225" i="1"/>
  <c r="AO237" i="1"/>
  <c r="AQ55" i="1"/>
  <c r="AO198" i="1"/>
  <c r="AO238" i="1"/>
  <c r="AO406" i="1"/>
  <c r="AQ212" i="1"/>
  <c r="AQ230" i="1"/>
  <c r="AQ242" i="1"/>
  <c r="AQ314" i="1"/>
  <c r="AO24" i="1"/>
  <c r="AO50" i="1"/>
  <c r="AO128" i="1"/>
  <c r="AO154" i="1"/>
  <c r="AO220" i="1"/>
  <c r="AO262" i="1"/>
  <c r="AO370" i="1"/>
  <c r="AO394" i="1"/>
  <c r="AO442" i="1"/>
  <c r="AO480" i="1"/>
  <c r="AO508" i="1"/>
  <c r="AQ416" i="1"/>
  <c r="AQ18" i="1"/>
  <c r="AQ30" i="1"/>
  <c r="AQ54" i="1"/>
  <c r="AQ96" i="1"/>
  <c r="AQ144" i="1"/>
  <c r="AP74" i="1"/>
  <c r="AP114" i="1"/>
  <c r="AP192" i="1"/>
  <c r="AP214" i="1"/>
  <c r="AP360" i="1"/>
  <c r="AP372" i="1"/>
  <c r="AP384" i="1"/>
  <c r="AP396" i="1"/>
  <c r="AP17" i="1"/>
  <c r="AP75" i="1"/>
  <c r="AP89" i="1"/>
  <c r="AP95" i="1"/>
  <c r="AP121" i="1"/>
  <c r="AP153" i="1"/>
  <c r="AP207" i="1"/>
  <c r="AP233" i="1"/>
  <c r="AP257" i="1"/>
  <c r="AP269" i="1"/>
  <c r="AP281" i="1"/>
  <c r="AP329" i="1"/>
  <c r="AP413" i="1"/>
  <c r="AP455" i="1"/>
  <c r="AP529" i="1"/>
  <c r="AO62" i="1"/>
  <c r="AO148" i="1"/>
  <c r="AO192" i="1"/>
  <c r="AO212" i="1"/>
  <c r="AO250" i="1"/>
  <c r="AO274" i="1"/>
  <c r="AO334" i="1"/>
  <c r="AO96" i="1"/>
  <c r="AO168" i="1"/>
  <c r="AP51" i="1"/>
  <c r="AP83" i="1"/>
  <c r="AP149" i="1"/>
  <c r="AP203" i="1"/>
  <c r="AP209" i="1"/>
  <c r="AP247" i="1"/>
  <c r="AP319" i="1"/>
  <c r="AP377" i="1"/>
  <c r="AQ185" i="1"/>
  <c r="AQ499" i="1"/>
  <c r="AQ551" i="1"/>
  <c r="AP494" i="1"/>
  <c r="AP49" i="1"/>
  <c r="AP101" i="1"/>
  <c r="AP115" i="1"/>
  <c r="AP173" i="1"/>
  <c r="AP317" i="1"/>
  <c r="AP479" i="1"/>
  <c r="AP48" i="1"/>
  <c r="AO52" i="1"/>
  <c r="AO92" i="1"/>
  <c r="AO178" i="1"/>
  <c r="AO208" i="1"/>
  <c r="AO222" i="1"/>
  <c r="AO288" i="1"/>
  <c r="AO348" i="1"/>
  <c r="AO468" i="1"/>
  <c r="AO509" i="1"/>
  <c r="AO505" i="1"/>
  <c r="AO19" i="1"/>
  <c r="AO33" i="1"/>
  <c r="AO45" i="1"/>
  <c r="AO65" i="1"/>
  <c r="AO105" i="1"/>
  <c r="AO111" i="1"/>
  <c r="AO197" i="1"/>
  <c r="AO239" i="1"/>
  <c r="AO265" i="1"/>
  <c r="AO271" i="1"/>
  <c r="AO277" i="1"/>
  <c r="AO325" i="1"/>
  <c r="AO355" i="1"/>
  <c r="AO385" i="1"/>
  <c r="AO409" i="1"/>
  <c r="AO465" i="1"/>
  <c r="AO15" i="1"/>
  <c r="AO93" i="1"/>
  <c r="AO139" i="1"/>
  <c r="AO211" i="1"/>
  <c r="AO369" i="1"/>
  <c r="AO393" i="1"/>
  <c r="AO417" i="1"/>
  <c r="AO495" i="1"/>
  <c r="AO490" i="1"/>
  <c r="AO475" i="1"/>
  <c r="AP12" i="1"/>
  <c r="AP24" i="1"/>
  <c r="AP30" i="1"/>
  <c r="AP44" i="1"/>
  <c r="AP64" i="1"/>
  <c r="AP70" i="1"/>
  <c r="AP90" i="1"/>
  <c r="AP136" i="1"/>
  <c r="AP142" i="1"/>
  <c r="AP202" i="1"/>
  <c r="AP210" i="1"/>
  <c r="AP224" i="1"/>
  <c r="AP230" i="1"/>
  <c r="AP254" i="1"/>
  <c r="AP278" i="1"/>
  <c r="AP290" i="1"/>
  <c r="AP302" i="1"/>
  <c r="AP362" i="1"/>
  <c r="AO463" i="1"/>
  <c r="AQ196" i="1"/>
  <c r="AO487" i="1"/>
  <c r="AO511" i="1"/>
  <c r="AO285" i="1"/>
  <c r="AO309" i="1"/>
  <c r="AO333" i="1"/>
  <c r="AP5" i="1"/>
  <c r="AP6" i="1"/>
  <c r="AP26" i="1"/>
  <c r="AP34" i="1"/>
  <c r="AP40" i="1"/>
  <c r="AP52" i="1"/>
  <c r="AP60" i="1"/>
  <c r="AP92" i="1"/>
  <c r="AP106" i="1"/>
  <c r="AP112" i="1"/>
  <c r="AP118" i="1"/>
  <c r="AP138" i="1"/>
  <c r="AP164" i="1"/>
  <c r="AP178" i="1"/>
  <c r="AP218" i="1"/>
  <c r="AP226" i="1"/>
  <c r="AP258" i="1"/>
  <c r="AP270" i="1"/>
  <c r="AP282" i="1"/>
  <c r="AP318" i="1"/>
  <c r="AP354" i="1"/>
  <c r="AP366" i="1"/>
  <c r="AP378" i="1"/>
  <c r="AP390" i="1"/>
  <c r="AP402" i="1"/>
  <c r="AP414" i="1"/>
  <c r="AP450" i="1"/>
  <c r="AP462" i="1"/>
  <c r="AP474" i="1"/>
  <c r="AP492" i="1"/>
  <c r="AQ412" i="1"/>
  <c r="AQ526" i="1"/>
  <c r="AO473" i="1"/>
  <c r="AO493" i="1"/>
  <c r="AQ186" i="1"/>
  <c r="AQ192" i="1"/>
  <c r="AQ198" i="1"/>
  <c r="AP93" i="1"/>
  <c r="AP99" i="1"/>
  <c r="AP105" i="1"/>
  <c r="AP113" i="1"/>
  <c r="AP119" i="1"/>
  <c r="AP125" i="1"/>
  <c r="AP131" i="1"/>
  <c r="AP139" i="1"/>
  <c r="AP151" i="1"/>
  <c r="AP171" i="1"/>
  <c r="AP177" i="1"/>
  <c r="AP197" i="1"/>
  <c r="AP205" i="1"/>
  <c r="AP211" i="1"/>
  <c r="AP227" i="1"/>
  <c r="AP239" i="1"/>
  <c r="AP251" i="1"/>
  <c r="AP275" i="1"/>
  <c r="AP299" i="1"/>
  <c r="AP311" i="1"/>
  <c r="AP323" i="1"/>
  <c r="AP353" i="1"/>
  <c r="AP365" i="1"/>
  <c r="AP407" i="1"/>
  <c r="AP480" i="1"/>
  <c r="AO499" i="1"/>
  <c r="AQ362" i="1"/>
  <c r="AQ374" i="1"/>
  <c r="AQ506" i="1"/>
  <c r="AO5" i="1"/>
  <c r="AO11" i="1"/>
  <c r="AO17" i="1"/>
  <c r="AO57" i="1"/>
  <c r="AO77" i="1"/>
  <c r="AO83" i="1"/>
  <c r="AO89" i="1"/>
  <c r="AO103" i="1"/>
  <c r="AO109" i="1"/>
  <c r="AO115" i="1"/>
  <c r="AO129" i="1"/>
  <c r="AO149" i="1"/>
  <c r="AO155" i="1"/>
  <c r="AO161" i="1"/>
  <c r="AO169" i="1"/>
  <c r="AO175" i="1"/>
  <c r="AO181" i="1"/>
  <c r="AO187" i="1"/>
  <c r="AO195" i="1"/>
  <c r="AO207" i="1"/>
  <c r="AO213" i="1"/>
  <c r="AO219" i="1"/>
  <c r="AO231" i="1"/>
  <c r="AO243" i="1"/>
  <c r="AO249" i="1"/>
  <c r="AO171" i="1"/>
  <c r="AP513" i="1"/>
  <c r="AQ65" i="1"/>
  <c r="AQ79" i="1"/>
  <c r="AQ97" i="1"/>
  <c r="AQ143" i="1"/>
  <c r="AQ163" i="1"/>
  <c r="AQ177" i="1"/>
  <c r="AQ191" i="1"/>
  <c r="AQ207" i="1"/>
  <c r="AQ229" i="1"/>
  <c r="AQ289" i="1"/>
  <c r="AQ301" i="1"/>
  <c r="AQ373" i="1"/>
  <c r="AQ397" i="1"/>
  <c r="AQ421" i="1"/>
  <c r="AQ469" i="1"/>
  <c r="AQ513" i="1"/>
  <c r="AQ519" i="1"/>
  <c r="AQ516" i="1"/>
  <c r="AQ528" i="1"/>
  <c r="AO255" i="1"/>
  <c r="AO263" i="1"/>
  <c r="AO269" i="1"/>
  <c r="AO275" i="1"/>
  <c r="AO299" i="1"/>
  <c r="AO323" i="1"/>
  <c r="AO329" i="1"/>
  <c r="AO359" i="1"/>
  <c r="AO365" i="1"/>
  <c r="AO377" i="1"/>
  <c r="AO395" i="1"/>
  <c r="AO407" i="1"/>
  <c r="AO413" i="1"/>
  <c r="AO419" i="1"/>
  <c r="AO425" i="1"/>
  <c r="AO443" i="1"/>
  <c r="AO455" i="1"/>
  <c r="AO461" i="1"/>
  <c r="AP355" i="1"/>
  <c r="AP509" i="1"/>
  <c r="AQ73" i="1"/>
  <c r="AQ87" i="1"/>
  <c r="AQ101" i="1"/>
  <c r="AQ145" i="1"/>
  <c r="AQ165" i="1"/>
  <c r="AQ187" i="1"/>
  <c r="AQ209" i="1"/>
  <c r="AQ235" i="1"/>
  <c r="AQ271" i="1"/>
  <c r="AQ283" i="1"/>
  <c r="AQ331" i="1"/>
  <c r="AQ367" i="1"/>
  <c r="AQ379" i="1"/>
  <c r="AQ391" i="1"/>
  <c r="AQ415" i="1"/>
  <c r="AQ427" i="1"/>
  <c r="AQ451" i="1"/>
  <c r="AQ489" i="1"/>
  <c r="AQ501" i="1"/>
  <c r="AQ515" i="1"/>
  <c r="AQ521" i="1"/>
  <c r="AQ404" i="1"/>
  <c r="AQ434" i="1"/>
  <c r="AQ460" i="1"/>
  <c r="AQ482" i="1"/>
  <c r="AQ518" i="1"/>
  <c r="AQ530" i="1"/>
  <c r="AQ135" i="1"/>
  <c r="AP39" i="1"/>
  <c r="AP403" i="1"/>
  <c r="AP485" i="1"/>
  <c r="AP545" i="1"/>
  <c r="AP551" i="1"/>
  <c r="AQ7" i="1"/>
  <c r="AO30" i="1"/>
  <c r="AO44" i="1"/>
  <c r="AO310" i="1"/>
  <c r="AQ6" i="1"/>
  <c r="AQ12" i="1"/>
  <c r="AQ24" i="1"/>
  <c r="AQ42" i="1"/>
  <c r="AQ48" i="1"/>
  <c r="AQ60" i="1"/>
  <c r="AQ78" i="1"/>
  <c r="AQ102" i="1"/>
  <c r="AQ108" i="1"/>
  <c r="AQ114" i="1"/>
  <c r="AQ120" i="1"/>
  <c r="AQ132" i="1"/>
  <c r="AQ156" i="1"/>
  <c r="AQ204" i="1"/>
  <c r="AQ218" i="1"/>
  <c r="AQ254" i="1"/>
  <c r="AQ278" i="1"/>
  <c r="AQ290" i="1"/>
  <c r="AQ326" i="1"/>
  <c r="AQ386" i="1"/>
  <c r="AQ436" i="1"/>
  <c r="AO469" i="1"/>
  <c r="AO36" i="1"/>
  <c r="AO56" i="1"/>
  <c r="AO70" i="1"/>
  <c r="AO116" i="1"/>
  <c r="AO142" i="1"/>
  <c r="AO298" i="1"/>
  <c r="AO322" i="1"/>
  <c r="AO382" i="1"/>
  <c r="AO492" i="1"/>
  <c r="AO503" i="1"/>
  <c r="AQ90" i="1"/>
  <c r="AP10" i="1"/>
  <c r="AP16" i="1"/>
  <c r="AP42" i="1"/>
  <c r="AP62" i="1"/>
  <c r="AP82" i="1"/>
  <c r="AP88" i="1"/>
  <c r="AP120" i="1"/>
  <c r="AP134" i="1"/>
  <c r="AP140" i="1"/>
  <c r="AP160" i="1"/>
  <c r="AP186" i="1"/>
  <c r="AP206" i="1"/>
  <c r="AP222" i="1"/>
  <c r="AP228" i="1"/>
  <c r="AP240" i="1"/>
  <c r="AP252" i="1"/>
  <c r="AP312" i="1"/>
  <c r="AP408" i="1"/>
  <c r="AP432" i="1"/>
  <c r="AP444" i="1"/>
  <c r="AP506" i="1"/>
  <c r="AO481" i="1"/>
  <c r="AP18" i="1"/>
  <c r="AP50" i="1"/>
  <c r="AP58" i="1"/>
  <c r="AP96" i="1"/>
  <c r="AP110" i="1"/>
  <c r="AP116" i="1"/>
  <c r="AP122" i="1"/>
  <c r="AP130" i="1"/>
  <c r="AP148" i="1"/>
  <c r="AP156" i="1"/>
  <c r="AP266" i="1"/>
  <c r="AP314" i="1"/>
  <c r="AP326" i="1"/>
  <c r="AP374" i="1"/>
  <c r="AP386" i="1"/>
  <c r="AP410" i="1"/>
  <c r="AP422" i="1"/>
  <c r="AP434" i="1"/>
  <c r="AP446" i="1"/>
  <c r="AP482" i="1"/>
  <c r="AP498" i="1"/>
  <c r="AQ400" i="1"/>
  <c r="AQ500" i="1"/>
  <c r="AQ5" i="1"/>
  <c r="AQ41" i="1"/>
  <c r="AQ53" i="1"/>
  <c r="AO34" i="1"/>
  <c r="AO48" i="1"/>
  <c r="AO68" i="1"/>
  <c r="AO86" i="1"/>
  <c r="AO112" i="1"/>
  <c r="AO132" i="1"/>
  <c r="AO210" i="1"/>
  <c r="AO244" i="1"/>
  <c r="AO280" i="1"/>
  <c r="AO364" i="1"/>
  <c r="AO388" i="1"/>
  <c r="AO424" i="1"/>
  <c r="AO436" i="1"/>
  <c r="AO504" i="1"/>
  <c r="AQ40" i="1"/>
  <c r="AQ46" i="1"/>
  <c r="AQ52" i="1"/>
  <c r="AQ64" i="1"/>
  <c r="AQ70" i="1"/>
  <c r="AQ82" i="1"/>
  <c r="AQ94" i="1"/>
  <c r="AQ106" i="1"/>
  <c r="AP97" i="1"/>
  <c r="AP117" i="1"/>
  <c r="AP163" i="1"/>
  <c r="AP181" i="1"/>
  <c r="AP235" i="1"/>
  <c r="AP307" i="1"/>
  <c r="AP359" i="1"/>
  <c r="AP461" i="1"/>
  <c r="AP473" i="1"/>
  <c r="AP499" i="1"/>
  <c r="AP511" i="1"/>
  <c r="AP525" i="1"/>
  <c r="AQ118" i="1"/>
  <c r="AQ136" i="1"/>
  <c r="AQ142" i="1"/>
  <c r="AQ154" i="1"/>
  <c r="AQ160" i="1"/>
  <c r="AQ190" i="1"/>
  <c r="AQ202" i="1"/>
  <c r="AQ224" i="1"/>
  <c r="AQ236" i="1"/>
  <c r="AQ248" i="1"/>
  <c r="AQ320" i="1"/>
  <c r="AQ332" i="1"/>
  <c r="AQ356" i="1"/>
  <c r="AQ540" i="1"/>
  <c r="AO9" i="1"/>
  <c r="AO29" i="1"/>
  <c r="AO81" i="1"/>
  <c r="AO101" i="1"/>
  <c r="AO107" i="1"/>
  <c r="AO113" i="1"/>
  <c r="AO147" i="1"/>
  <c r="AO205" i="1"/>
  <c r="AO315" i="1"/>
  <c r="AO321" i="1"/>
  <c r="AO339" i="1"/>
  <c r="AO351" i="1"/>
  <c r="AO375" i="1"/>
  <c r="AO399" i="1"/>
  <c r="AO429" i="1"/>
  <c r="AO435" i="1"/>
  <c r="AO447" i="1"/>
  <c r="AO453" i="1"/>
  <c r="AO471" i="1"/>
  <c r="AP451" i="1"/>
  <c r="AP463" i="1"/>
  <c r="AP527" i="1"/>
  <c r="AQ85" i="1"/>
  <c r="AQ91" i="1"/>
  <c r="AQ105" i="1"/>
  <c r="AQ111" i="1"/>
  <c r="AQ117" i="1"/>
  <c r="AQ125" i="1"/>
  <c r="AQ131" i="1"/>
  <c r="AQ151" i="1"/>
  <c r="AQ157" i="1"/>
  <c r="AQ199" i="1"/>
  <c r="AQ213" i="1"/>
  <c r="AQ221" i="1"/>
  <c r="AQ253" i="1"/>
  <c r="AQ265" i="1"/>
  <c r="AQ277" i="1"/>
  <c r="AQ325" i="1"/>
  <c r="AQ361" i="1"/>
  <c r="AQ409" i="1"/>
  <c r="AQ445" i="1"/>
  <c r="AQ487" i="1"/>
  <c r="AQ525" i="1"/>
  <c r="AQ539" i="1"/>
  <c r="AQ545" i="1"/>
  <c r="AQ452" i="1"/>
  <c r="AQ472" i="1"/>
  <c r="AQ494" i="1"/>
  <c r="AO25" i="1"/>
  <c r="AO51" i="1"/>
  <c r="AO97" i="1"/>
  <c r="AO281" i="1"/>
  <c r="AO311" i="1"/>
  <c r="AO317" i="1"/>
  <c r="AO353" i="1"/>
  <c r="AO371" i="1"/>
  <c r="AO383" i="1"/>
  <c r="AO431" i="1"/>
  <c r="AO449" i="1"/>
  <c r="AQ81" i="1"/>
  <c r="AQ93" i="1"/>
  <c r="AQ107" i="1"/>
  <c r="AQ113" i="1"/>
  <c r="AQ119" i="1"/>
  <c r="AQ133" i="1"/>
  <c r="AQ139" i="1"/>
  <c r="AQ153" i="1"/>
  <c r="AQ159" i="1"/>
  <c r="AQ193" i="1"/>
  <c r="AQ247" i="1"/>
  <c r="AQ307" i="1"/>
  <c r="AQ319" i="1"/>
  <c r="AQ355" i="1"/>
  <c r="AQ403" i="1"/>
  <c r="AQ508" i="1"/>
  <c r="AQ544" i="1"/>
  <c r="AP543" i="1"/>
  <c r="AP549" i="1"/>
  <c r="AQ115" i="1"/>
  <c r="AQ517" i="1"/>
  <c r="AQ50" i="1"/>
  <c r="AO245" i="1"/>
  <c r="AQ149" i="1"/>
  <c r="AQ167" i="1"/>
  <c r="AP155" i="1"/>
  <c r="AQ385" i="1"/>
  <c r="AQ14" i="1"/>
  <c r="AO108" i="1"/>
  <c r="AP21" i="1"/>
  <c r="AQ128" i="1"/>
  <c r="AO479" i="1"/>
  <c r="AQ211" i="1"/>
  <c r="AQ23" i="1"/>
  <c r="AP111" i="1"/>
  <c r="AP196" i="1"/>
  <c r="AP246" i="1"/>
  <c r="AO63" i="1"/>
  <c r="AP166" i="1"/>
  <c r="AP276" i="1"/>
  <c r="AP35" i="1"/>
  <c r="AP76" i="1"/>
  <c r="AP102" i="1"/>
  <c r="AP216" i="1"/>
  <c r="AQ172" i="1"/>
  <c r="AP129" i="1"/>
  <c r="AP195" i="1"/>
  <c r="AP431" i="1"/>
  <c r="AO104" i="1"/>
  <c r="AQ74" i="1"/>
  <c r="AO331" i="1"/>
  <c r="AO126" i="1"/>
  <c r="AP391" i="1"/>
  <c r="AQ137" i="1"/>
  <c r="AO123" i="1"/>
  <c r="AP367" i="1"/>
  <c r="AP427" i="1"/>
  <c r="AO483" i="1"/>
  <c r="AP98" i="1"/>
  <c r="AP541" i="1"/>
  <c r="AP172" i="1"/>
  <c r="AO39" i="1"/>
  <c r="AP168" i="1"/>
  <c r="AP103" i="1"/>
  <c r="AP175" i="1"/>
  <c r="AP521" i="1"/>
  <c r="AQ168" i="1"/>
  <c r="AO37" i="1"/>
  <c r="AP2" i="1"/>
  <c r="AP94" i="1"/>
  <c r="AP100" i="1"/>
  <c r="AP158" i="1"/>
  <c r="AO381" i="1"/>
  <c r="AQ169" i="1"/>
  <c r="AQ428" i="1"/>
  <c r="AP204" i="1"/>
  <c r="AP234" i="1"/>
  <c r="AO122" i="1"/>
  <c r="AO226" i="1"/>
  <c r="AP73" i="1"/>
  <c r="AP79" i="1"/>
  <c r="AP145" i="1"/>
  <c r="AP191" i="1"/>
  <c r="AP263" i="1"/>
  <c r="AP190" i="1"/>
  <c r="AO389" i="1"/>
  <c r="AO401" i="1"/>
  <c r="AP212" i="1"/>
  <c r="AO4" i="1"/>
  <c r="AO420" i="1"/>
  <c r="AP264" i="1"/>
  <c r="AP193" i="1"/>
  <c r="AP221" i="1"/>
  <c r="AP467" i="1"/>
  <c r="AP415" i="1"/>
  <c r="AO127" i="1"/>
  <c r="AO3" i="1"/>
  <c r="AO80" i="1"/>
  <c r="AO28" i="1"/>
  <c r="AP84" i="1"/>
  <c r="AP57" i="1"/>
  <c r="AP159" i="1"/>
  <c r="AP165" i="1"/>
  <c r="AP219" i="1"/>
  <c r="AP287" i="1"/>
  <c r="AP78" i="1"/>
  <c r="AP144" i="1"/>
  <c r="AO135" i="1"/>
  <c r="AO485" i="1"/>
  <c r="AQ223" i="1"/>
  <c r="AP46" i="1"/>
  <c r="AP72" i="1"/>
  <c r="AP124" i="1"/>
  <c r="AP43" i="1"/>
  <c r="AP167" i="1"/>
  <c r="AP215" i="1"/>
  <c r="AP14" i="1"/>
  <c r="AP20" i="1"/>
  <c r="AP398" i="1"/>
  <c r="AO31" i="1"/>
  <c r="AP169" i="1"/>
  <c r="AP217" i="1"/>
  <c r="AP223" i="1"/>
  <c r="AP259" i="1"/>
  <c r="AP283" i="1"/>
  <c r="AO150" i="1"/>
  <c r="AP170" i="1"/>
  <c r="AO38" i="1"/>
  <c r="AP22" i="1"/>
  <c r="AP242" i="1"/>
  <c r="AP146" i="1"/>
  <c r="AP425" i="1"/>
  <c r="Y1" i="1"/>
  <c r="Z1" i="1"/>
  <c r="AA1" i="1" l="1"/>
  <c r="AI2" i="1" s="1"/>
</calcChain>
</file>

<file path=xl/sharedStrings.xml><?xml version="1.0" encoding="utf-8"?>
<sst xmlns="http://schemas.openxmlformats.org/spreadsheetml/2006/main" count="3997" uniqueCount="480">
  <si>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</si>
  <si>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</si>
  <si>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</si>
  <si>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</si>
  <si>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</si>
  <si>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</si>
  <si>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</si>
  <si>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</si>
  <si>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</si>
  <si>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</si>
  <si>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</si>
  <si>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</si>
  <si>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</si>
  <si>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</si>
  <si>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</si>
  <si>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</si>
  <si>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</si>
  <si>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</si>
  <si>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</si>
  <si>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</si>
  <si>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</si>
  <si>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</si>
  <si>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</si>
  <si>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</si>
  <si>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</si>
  <si>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</si>
  <si>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16-01-2021</t>
  </si>
  <si>
    <t>Tondela</t>
  </si>
  <si>
    <t>Boavista</t>
  </si>
  <si>
    <t>1864</t>
  </si>
  <si>
    <t>betano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</si>
  <si>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</si>
  <si>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</si>
  <si>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</si>
  <si>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</si>
  <si>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</si>
  <si>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</si>
  <si>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</si>
  <si>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</si>
  <si>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</si>
  <si>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</si>
  <si>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</si>
  <si>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</si>
  <si>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</si>
  <si>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</si>
  <si>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</si>
  <si>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</si>
  <si>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</si>
  <si>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</si>
  <si>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</si>
  <si>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</si>
  <si>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</si>
  <si>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</si>
  <si>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</si>
  <si>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</si>
  <si>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</si>
  <si>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</si>
  <si>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</si>
  <si>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</si>
  <si>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</si>
  <si>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</si>
  <si>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</si>
  <si>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</si>
  <si>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</si>
  <si>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</si>
  <si>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</si>
  <si>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</si>
  <si>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</si>
  <si>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</si>
  <si>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</si>
  <si>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</si>
  <si>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</si>
  <si>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</si>
  <si>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</si>
  <si>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</si>
  <si>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</si>
  <si>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</si>
  <si>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</si>
  <si>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</si>
  <si>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</si>
  <si>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</si>
  <si>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</si>
  <si>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</si>
  <si>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</si>
  <si>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</si>
  <si>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</si>
  <si>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</si>
  <si>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</si>
  <si>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</si>
  <si>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</si>
  <si>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</si>
  <si>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</si>
  <si>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</si>
  <si>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</si>
  <si>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</si>
  <si>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</si>
  <si>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</si>
  <si>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</si>
  <si>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</si>
  <si>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</si>
  <si>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</si>
  <si>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</si>
  <si>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</si>
  <si>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</si>
  <si>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</si>
  <si>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</si>
  <si>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</si>
  <si>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</si>
  <si>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</si>
  <si>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</si>
  <si>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</si>
  <si>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</si>
  <si>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</si>
  <si>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</si>
  <si>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</si>
  <si>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</si>
  <si>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</si>
  <si>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</si>
  <si>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</si>
  <si>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</si>
  <si>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</si>
  <si>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</si>
  <si>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</si>
  <si>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</si>
  <si>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</si>
  <si>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</si>
  <si>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</si>
  <si>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</si>
  <si>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</si>
  <si>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</si>
  <si>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</si>
  <si>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</si>
  <si>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</si>
  <si>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</si>
  <si>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</si>
  <si>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</si>
  <si>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</si>
  <si>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</si>
  <si>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</si>
  <si>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</si>
  <si>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</si>
  <si>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</si>
  <si>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</si>
  <si>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</si>
  <si>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</si>
  <si>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</si>
  <si>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</si>
  <si>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</si>
  <si>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</si>
  <si>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</si>
  <si>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</si>
  <si>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</si>
  <si>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</si>
  <si>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</si>
  <si>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</si>
  <si>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</si>
  <si>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</si>
  <si>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</si>
  <si>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</si>
  <si>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</si>
  <si>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</si>
  <si>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</si>
  <si>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</si>
  <si>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</si>
  <si>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</si>
  <si>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</si>
  <si>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</si>
  <si>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</si>
  <si>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</si>
  <si>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</si>
  <si>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</si>
  <si>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</si>
  <si>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</si>
  <si>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</si>
  <si>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</si>
  <si>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</si>
  <si>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</si>
  <si>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</si>
  <si>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</si>
  <si>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</si>
  <si>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</si>
  <si>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</si>
  <si>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</si>
  <si>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</si>
  <si>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</si>
  <si>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</si>
  <si>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</si>
  <si>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</si>
  <si>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</si>
  <si>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</si>
  <si>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</si>
  <si>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</si>
  <si>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</si>
  <si>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</si>
  <si>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</si>
  <si>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</si>
  <si>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</si>
  <si>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</si>
  <si>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</si>
  <si>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</si>
  <si>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</si>
  <si>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</si>
  <si>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</si>
  <si>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</si>
  <si>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</si>
  <si>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</si>
  <si>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</si>
  <si>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</si>
  <si>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</si>
  <si>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</si>
  <si>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</si>
  <si>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</si>
  <si>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</si>
  <si>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</si>
  <si>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</si>
  <si>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</si>
  <si>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</si>
  <si>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</si>
  <si>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</si>
  <si>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</si>
  <si>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</si>
  <si>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</si>
  <si>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</si>
  <si>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</si>
  <si>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</si>
  <si>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</si>
  <si>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</si>
  <si>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</si>
  <si>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</si>
  <si>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</si>
  <si>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</si>
  <si>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</si>
  <si>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</si>
  <si>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</si>
  <si>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</si>
  <si>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</si>
  <si>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</si>
  <si>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</si>
  <si>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</si>
  <si>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</si>
  <si>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</si>
  <si>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</si>
  <si>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</si>
  <si>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</si>
  <si>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</si>
  <si>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</si>
  <si>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</si>
  <si>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</si>
  <si>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</si>
  <si>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</si>
  <si>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</si>
  <si>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</si>
  <si>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</si>
  <si>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</si>
  <si>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</si>
  <si>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</si>
  <si>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</si>
  <si>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</si>
  <si>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</si>
  <si>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</si>
  <si>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</si>
  <si>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</si>
  <si>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</si>
  <si>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</si>
  <si>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</si>
  <si>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</si>
  <si>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</si>
  <si>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</si>
  <si>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</si>
  <si>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</si>
  <si>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</si>
  <si>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</si>
  <si>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</si>
  <si>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</si>
  <si>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</si>
  <si>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</si>
  <si>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</si>
  <si>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</si>
  <si>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</si>
  <si>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</si>
  <si>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</si>
  <si>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</si>
  <si>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</si>
  <si>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</si>
  <si>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</si>
  <si>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</si>
  <si>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</si>
  <si>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</si>
  <si>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</si>
  <si>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</si>
  <si>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</si>
  <si>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</si>
  <si>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</si>
  <si>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</si>
  <si>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</si>
  <si>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</si>
  <si>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</si>
  <si>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</si>
  <si>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</si>
  <si>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</si>
  <si>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</si>
  <si>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</si>
  <si>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</si>
  <si>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</si>
  <si>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</si>
  <si>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</si>
  <si>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</si>
  <si>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</si>
  <si>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</si>
  <si>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</si>
  <si>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</si>
  <si>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</si>
  <si>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</si>
  <si>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</si>
  <si>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</si>
  <si>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</si>
  <si>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</si>
  <si>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</si>
  <si>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</si>
  <si>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</si>
  <si>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</si>
  <si>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</si>
  <si>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</si>
  <si>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</si>
  <si>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</si>
  <si>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</si>
  <si>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</si>
  <si>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</si>
  <si>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</si>
  <si>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</si>
  <si>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</si>
  <si>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</si>
  <si>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</si>
  <si>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</si>
  <si>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</si>
  <si>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</si>
  <si>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</si>
  <si>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</si>
  <si>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</si>
  <si>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</si>
  <si>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</si>
  <si>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</si>
  <si>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</si>
  <si>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</si>
  <si>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</si>
  <si>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</si>
  <si>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</si>
  <si>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</si>
  <si>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</si>
  <si>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</si>
  <si>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</si>
  <si>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</si>
  <si>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</si>
  <si>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</si>
  <si>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</si>
  <si>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</si>
  <si>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</si>
  <si>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</si>
  <si>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</si>
  <si>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</si>
  <si>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</si>
  <si>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</si>
  <si>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</si>
  <si>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</si>
  <si>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</si>
  <si>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</si>
  <si>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</si>
  <si>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</si>
  <si>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</si>
  <si>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</si>
  <si>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</si>
  <si>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</si>
  <si>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</si>
  <si>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</si>
  <si>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</si>
  <si>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</si>
  <si>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</si>
  <si>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</si>
  <si>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</si>
  <si>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</si>
  <si>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</si>
  <si>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</si>
  <si>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</si>
  <si>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</si>
  <si>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</si>
  <si>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</si>
  <si>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</si>
  <si>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</si>
  <si>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</si>
  <si>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</si>
  <si>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</si>
  <si>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</si>
  <si>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</si>
  <si>
    <t>31-01-2021</t>
  </si>
  <si>
    <t>Spezia</t>
  </si>
  <si>
    <t>Sandhausen</t>
  </si>
  <si>
    <t>Nurnberg</t>
  </si>
  <si>
    <t>Karlsruher</t>
  </si>
  <si>
    <t>Heidenheim</t>
  </si>
  <si>
    <t>Antalyaspor</t>
  </si>
  <si>
    <t>St. Polten</t>
  </si>
  <si>
    <t>Austria Vienna</t>
  </si>
  <si>
    <t>Tirol</t>
  </si>
  <si>
    <t>PSV</t>
  </si>
  <si>
    <t>FC Emmen</t>
  </si>
  <si>
    <t>Lazio</t>
  </si>
  <si>
    <t>Angers</t>
  </si>
  <si>
    <t>Nimes</t>
  </si>
  <si>
    <t>Lorient</t>
  </si>
  <si>
    <t>Paris SG</t>
  </si>
  <si>
    <t>Leeds</t>
  </si>
  <si>
    <t>Brest</t>
  </si>
  <si>
    <t>Chievo</t>
  </si>
  <si>
    <t>Espanyol</t>
  </si>
  <si>
    <t>Monza</t>
  </si>
  <si>
    <t>Servette</t>
  </si>
  <si>
    <t>Lausanne</t>
  </si>
  <si>
    <t>Den Haag</t>
  </si>
  <si>
    <t>AZ Alkmaar</t>
  </si>
  <si>
    <t>LASK</t>
  </si>
  <si>
    <t>Rapid Vienna</t>
  </si>
  <si>
    <t>Dijon</t>
  </si>
  <si>
    <t>Napoli</t>
  </si>
  <si>
    <t>Las Palmas</t>
  </si>
  <si>
    <t>Atlas</t>
  </si>
  <si>
    <t>Vasco</t>
  </si>
  <si>
    <t>Brighton</t>
  </si>
  <si>
    <t>Tenerife</t>
  </si>
  <si>
    <t>Fuenlabrada</t>
  </si>
  <si>
    <t>AS Roma</t>
  </si>
  <si>
    <t>Verona</t>
  </si>
  <si>
    <t>Monaco</t>
  </si>
  <si>
    <t>Barcelona</t>
  </si>
  <si>
    <t>Ath Bilbao</t>
  </si>
  <si>
    <t>Cittadella</t>
  </si>
  <si>
    <t>01-02-2021</t>
  </si>
  <si>
    <t>Leganes</t>
  </si>
  <si>
    <t>Lugo</t>
  </si>
  <si>
    <t>FC Porto</t>
  </si>
  <si>
    <t>Rio Ave</t>
  </si>
  <si>
    <t>Hannover</t>
  </si>
  <si>
    <t>Braga</t>
  </si>
  <si>
    <t>Reggina</t>
  </si>
  <si>
    <t>Sabadell</t>
  </si>
  <si>
    <t>Logrones</t>
  </si>
  <si>
    <t>Sporting</t>
  </si>
  <si>
    <t>Benfica</t>
  </si>
  <si>
    <t>02-02-2021</t>
  </si>
  <si>
    <t>Randers FC</t>
  </si>
  <si>
    <t>Horsens</t>
  </si>
  <si>
    <t>1837</t>
  </si>
  <si>
    <t>Vejle</t>
  </si>
  <si>
    <t>Aarhus</t>
  </si>
  <si>
    <t>Blackpool</t>
  </si>
  <si>
    <t>Ferreira</t>
  </si>
  <si>
    <t>03-02-2021</t>
  </si>
  <si>
    <t>Melbourne City</t>
  </si>
  <si>
    <t>Odense</t>
  </si>
  <si>
    <t>Lyngby</t>
  </si>
  <si>
    <t>Motherwell</t>
  </si>
  <si>
    <t>Hamilton</t>
  </si>
  <si>
    <t>Ross County</t>
  </si>
  <si>
    <t>Aalborg</t>
  </si>
  <si>
    <t>FC Copenhagen</t>
  </si>
  <si>
    <t>Rangers</t>
  </si>
  <si>
    <t>04-02-2021</t>
  </si>
  <si>
    <t>Midtjylland</t>
  </si>
  <si>
    <t>Sonderjyske</t>
  </si>
  <si>
    <t>Luzern</t>
  </si>
  <si>
    <t>Nordsjaelland</t>
  </si>
  <si>
    <t>Brondby</t>
  </si>
  <si>
    <t>05-02-2021</t>
  </si>
  <si>
    <t>06-02-2021</t>
  </si>
  <si>
    <t>Burton</t>
  </si>
  <si>
    <t>Gijon</t>
  </si>
  <si>
    <t>Santos Laguna</t>
  </si>
  <si>
    <t>07-02-2021</t>
  </si>
  <si>
    <t>08-02-2021</t>
  </si>
  <si>
    <t>09-02-2021</t>
  </si>
  <si>
    <t>Venezia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</si>
</sst>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84"/>
  <sheetViews>
    <sheetView tabSelected="1" topLeftCell="AA1" workbookViewId="0">
      <selection activeCell="AI2" sqref="AI2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>(SUM(T2:V1048576)-SUM(AL2:AN1048576)  )/(SUM(AL2:AN1048576)+0.000000000000000001)</f>
        <v>4.377768959933534E-2</v>
      </c>
      <c r="Z1">
        <f>COUNTIF(AL2:AN1048576,"&gt;0")</f>
        <v>50</v>
      </c>
      <c r="AA1" s="6">
        <f>_xlfn.STDEV.P(AO2:AQ1048576)</f>
        <v>7.6375858423375409E-2</v>
      </c>
      <c r="AB1">
        <v>1.1830129742532938</v>
      </c>
      <c r="AC1">
        <v>1.0294784581758072</v>
      </c>
      <c r="AD1">
        <f>MAX(Q2:S1048576)</f>
        <v>0.15574172628069854</v>
      </c>
      <c r="AE1">
        <f>SUMIF(Q2:S1048576,"&gt;0")/COUNTIF(Q2:S1048576,"&gt;0")</f>
        <v>4.6917712823148459E-2</v>
      </c>
      <c r="AF1">
        <f>AVERAGE(Q2:S1048576)</f>
        <v>1.5558761256389997E-3</v>
      </c>
      <c r="AH1" t="s">
        <v>22</v>
      </c>
      <c r="AI1" s="2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t="s">
        <v>26</v>
      </c>
      <c r="B2" t="s">
        <v>27</v>
      </c>
      <c r="C2" t="s">
        <v>28</v>
      </c>
      <c r="D2" t="s">
        <v>29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30</v>
      </c>
      <c r="L2" t="s">
        <v>30</v>
      </c>
      <c r="M2" t="s">
        <v>30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H2" t="s">
        <v>39</v>
      </c>
      <c r="AI2" s="3">
        <f>IFERROR(IF(Y1&lt;0,Y1*AA1,Y1/AA1)  -IF(OR(MAX(AB4:AF4)&gt;AI1,AVERAGE(AB4:AF4)&gt;AI1/2),10000,0),-10000)</f>
        <v>0.57318752945023332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t="s">
        <v>26</v>
      </c>
      <c r="B3" t="s">
        <v>40</v>
      </c>
      <c r="C3" t="s">
        <v>41</v>
      </c>
      <c r="D3" t="s">
        <v>42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30</v>
      </c>
      <c r="L3" t="s">
        <v>30</v>
      </c>
      <c r="M3" t="s">
        <v>43</v>
      </c>
      <c r="N3">
        <v>1</v>
      </c>
      <c r="O3">
        <v>0</v>
      </c>
      <c r="P3">
        <v>0</v>
      </c>
      <c r="Q3">
        <f t="shared" si="0"/>
        <v>6.2695522383271418E-2</v>
      </c>
      <c r="R3">
        <f t="shared" si="1"/>
        <v>0</v>
      </c>
      <c r="S3">
        <f t="shared" si="2"/>
        <v>0</v>
      </c>
      <c r="T3">
        <f t="shared" si="3"/>
        <v>0.11786758208055026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0.1614130588599732</v>
      </c>
      <c r="AE3">
        <v>4.3491240551559764E-2</v>
      </c>
      <c r="AF3">
        <v>1.5551413288133491E-3</v>
      </c>
      <c r="AL3">
        <f t="shared" si="6"/>
        <v>6.2695522383271418E-2</v>
      </c>
      <c r="AM3">
        <f t="shared" si="7"/>
        <v>0</v>
      </c>
      <c r="AN3">
        <f t="shared" si="8"/>
        <v>0</v>
      </c>
      <c r="AO3">
        <f t="shared" si="9"/>
        <v>5.5172059697278841E-2</v>
      </c>
      <c r="AP3" t="str">
        <f t="shared" si="10"/>
        <v/>
      </c>
      <c r="AQ3" t="str">
        <f t="shared" si="11"/>
        <v/>
      </c>
    </row>
    <row r="4" spans="1:43" x14ac:dyDescent="0.35">
      <c r="A4" t="s">
        <v>26</v>
      </c>
      <c r="B4" t="s">
        <v>44</v>
      </c>
      <c r="C4" t="s">
        <v>45</v>
      </c>
      <c r="D4" t="s">
        <v>46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43</v>
      </c>
      <c r="L4" t="s">
        <v>43</v>
      </c>
      <c r="M4" t="s">
        <v>43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5.0073650144943832E-2</v>
      </c>
      <c r="AC4" s="2">
        <f>ABS(AC1-AC3)/AC3</f>
        <v>2.9519638961365682E-2</v>
      </c>
      <c r="AD4" s="2">
        <f>ABS(AD1-AD3)/AD3</f>
        <v>3.513552508904854E-2</v>
      </c>
      <c r="AE4" s="2">
        <f>ABS(AE1-AE3)/AE3</f>
        <v>7.8785342246711548E-2</v>
      </c>
      <c r="AF4" s="2">
        <f>ABS(AF1-AF3)/AF3</f>
        <v>4.72495208015179E-4</v>
      </c>
      <c r="AI4" s="5"/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47</v>
      </c>
      <c r="B5" t="s">
        <v>48</v>
      </c>
      <c r="C5" t="s">
        <v>49</v>
      </c>
      <c r="D5" t="s">
        <v>50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H5" s="5"/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47</v>
      </c>
      <c r="B6" t="s">
        <v>51</v>
      </c>
      <c r="C6" t="s">
        <v>52</v>
      </c>
      <c r="D6" t="s">
        <v>53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30</v>
      </c>
      <c r="L6" t="s">
        <v>43</v>
      </c>
      <c r="M6" t="s">
        <v>43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47</v>
      </c>
      <c r="B7" t="s">
        <v>54</v>
      </c>
      <c r="C7" t="s">
        <v>55</v>
      </c>
      <c r="D7" t="s">
        <v>53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43</v>
      </c>
      <c r="L7" t="s">
        <v>30</v>
      </c>
      <c r="M7" t="s">
        <v>43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47</v>
      </c>
      <c r="B8" t="s">
        <v>56</v>
      </c>
      <c r="C8" t="s">
        <v>57</v>
      </c>
      <c r="D8" t="s">
        <v>58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30</v>
      </c>
      <c r="L8" t="s">
        <v>30</v>
      </c>
      <c r="M8" t="s">
        <v>30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47</v>
      </c>
      <c r="B9" t="s">
        <v>59</v>
      </c>
      <c r="C9" t="s">
        <v>60</v>
      </c>
      <c r="D9" t="s">
        <v>58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30</v>
      </c>
      <c r="L9" t="s">
        <v>30</v>
      </c>
      <c r="M9" t="s">
        <v>30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47</v>
      </c>
      <c r="B10" t="s">
        <v>61</v>
      </c>
      <c r="C10" t="s">
        <v>62</v>
      </c>
      <c r="D10" t="s">
        <v>63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30</v>
      </c>
      <c r="L10" t="s">
        <v>30</v>
      </c>
      <c r="M10" t="s">
        <v>30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47</v>
      </c>
      <c r="B11" t="s">
        <v>64</v>
      </c>
      <c r="C11" t="s">
        <v>65</v>
      </c>
      <c r="D11" t="s">
        <v>66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30</v>
      </c>
      <c r="L11" t="s">
        <v>30</v>
      </c>
      <c r="M11" t="s">
        <v>30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47</v>
      </c>
      <c r="B12" t="s">
        <v>67</v>
      </c>
      <c r="C12" t="s">
        <v>68</v>
      </c>
      <c r="D12" t="s">
        <v>66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30</v>
      </c>
      <c r="L12" t="s">
        <v>30</v>
      </c>
      <c r="M12" t="s">
        <v>30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47</v>
      </c>
      <c r="B13" t="s">
        <v>69</v>
      </c>
      <c r="C13" t="s">
        <v>70</v>
      </c>
      <c r="D13" t="s">
        <v>71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30</v>
      </c>
      <c r="L13" t="s">
        <v>30</v>
      </c>
      <c r="M13" t="s">
        <v>30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47</v>
      </c>
      <c r="B14" t="s">
        <v>72</v>
      </c>
      <c r="C14" t="s">
        <v>73</v>
      </c>
      <c r="D14" t="s">
        <v>66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30</v>
      </c>
      <c r="L14" t="s">
        <v>43</v>
      </c>
      <c r="M14" t="s">
        <v>43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7.5018167741836284E-2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7.5018167741836284E-2</v>
      </c>
      <c r="AN14">
        <f t="shared" si="8"/>
        <v>0</v>
      </c>
      <c r="AO14" t="str">
        <f t="shared" si="9"/>
        <v/>
      </c>
      <c r="AP14">
        <f t="shared" si="10"/>
        <v>-7.5018167741836284E-2</v>
      </c>
      <c r="AQ14" t="str">
        <f t="shared" si="11"/>
        <v/>
      </c>
    </row>
    <row r="15" spans="1:43" x14ac:dyDescent="0.35">
      <c r="A15" t="s">
        <v>47</v>
      </c>
      <c r="B15" t="s">
        <v>74</v>
      </c>
      <c r="C15" t="s">
        <v>75</v>
      </c>
      <c r="D15" t="s">
        <v>76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30</v>
      </c>
      <c r="L15" t="s">
        <v>30</v>
      </c>
      <c r="M15" t="s">
        <v>43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47</v>
      </c>
      <c r="B16" t="s">
        <v>77</v>
      </c>
      <c r="C16" t="s">
        <v>78</v>
      </c>
      <c r="D16" t="s">
        <v>79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43</v>
      </c>
      <c r="L16" t="s">
        <v>30</v>
      </c>
      <c r="M16" t="s">
        <v>43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47</v>
      </c>
      <c r="B17" t="s">
        <v>80</v>
      </c>
      <c r="C17" t="s">
        <v>81</v>
      </c>
      <c r="D17" t="s">
        <v>82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30</v>
      </c>
      <c r="L17" t="s">
        <v>30</v>
      </c>
      <c r="M17" t="s">
        <v>30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47</v>
      </c>
      <c r="B18" t="s">
        <v>83</v>
      </c>
      <c r="C18" t="s">
        <v>84</v>
      </c>
      <c r="D18" t="s">
        <v>29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30</v>
      </c>
      <c r="L18" t="s">
        <v>30</v>
      </c>
      <c r="M18" t="s">
        <v>30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47</v>
      </c>
      <c r="B19" t="s">
        <v>85</v>
      </c>
      <c r="C19" t="s">
        <v>86</v>
      </c>
      <c r="D19" t="s">
        <v>53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30</v>
      </c>
      <c r="L19" t="s">
        <v>30</v>
      </c>
      <c r="M19" t="s">
        <v>30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47</v>
      </c>
      <c r="B20" t="s">
        <v>87</v>
      </c>
      <c r="C20" t="s">
        <v>88</v>
      </c>
      <c r="D20" t="s">
        <v>89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43</v>
      </c>
      <c r="L20" t="s">
        <v>43</v>
      </c>
      <c r="M20" t="s">
        <v>43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0.12634102043601442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0.12634102043601442</v>
      </c>
      <c r="AN20">
        <f t="shared" si="8"/>
        <v>0</v>
      </c>
      <c r="AO20" t="str">
        <f t="shared" si="9"/>
        <v/>
      </c>
      <c r="AP20">
        <f t="shared" si="10"/>
        <v>-0.12634102043601442</v>
      </c>
      <c r="AQ20" t="str">
        <f t="shared" si="11"/>
        <v/>
      </c>
    </row>
    <row r="21" spans="1:43" x14ac:dyDescent="0.35">
      <c r="A21" t="s">
        <v>47</v>
      </c>
      <c r="B21" t="s">
        <v>90</v>
      </c>
      <c r="C21" t="s">
        <v>91</v>
      </c>
      <c r="D21" t="s">
        <v>66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30</v>
      </c>
      <c r="L21" t="s">
        <v>43</v>
      </c>
      <c r="M21" t="s">
        <v>43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35">
      <c r="A22" t="s">
        <v>47</v>
      </c>
      <c r="B22" t="s">
        <v>92</v>
      </c>
      <c r="C22" t="s">
        <v>93</v>
      </c>
      <c r="D22" t="s">
        <v>50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30</v>
      </c>
      <c r="L22" t="s">
        <v>43</v>
      </c>
      <c r="M22" t="s">
        <v>43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7.8805716819674299E-3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7.8805716819674299E-3</v>
      </c>
      <c r="AN22">
        <f t="shared" si="8"/>
        <v>0</v>
      </c>
      <c r="AO22" t="str">
        <f t="shared" si="9"/>
        <v/>
      </c>
      <c r="AP22">
        <f t="shared" si="10"/>
        <v>-7.8805716819674299E-3</v>
      </c>
      <c r="AQ22" t="str">
        <f t="shared" si="11"/>
        <v/>
      </c>
    </row>
    <row r="23" spans="1:43" x14ac:dyDescent="0.35">
      <c r="A23" t="s">
        <v>47</v>
      </c>
      <c r="B23" t="s">
        <v>94</v>
      </c>
      <c r="C23" t="s">
        <v>95</v>
      </c>
      <c r="D23" t="s">
        <v>71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30</v>
      </c>
      <c r="L23" t="s">
        <v>30</v>
      </c>
      <c r="M23" t="s">
        <v>30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47</v>
      </c>
      <c r="B24" t="s">
        <v>96</v>
      </c>
      <c r="C24" t="s">
        <v>97</v>
      </c>
      <c r="D24" t="s">
        <v>76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30</v>
      </c>
      <c r="L24" t="s">
        <v>43</v>
      </c>
      <c r="M24" t="s">
        <v>43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47</v>
      </c>
      <c r="B25" t="s">
        <v>98</v>
      </c>
      <c r="C25" t="s">
        <v>99</v>
      </c>
      <c r="D25" t="s">
        <v>58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30</v>
      </c>
      <c r="L25" t="s">
        <v>43</v>
      </c>
      <c r="M25" t="s">
        <v>43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5">
      <c r="A26" t="s">
        <v>47</v>
      </c>
      <c r="B26" t="s">
        <v>100</v>
      </c>
      <c r="C26" t="s">
        <v>101</v>
      </c>
      <c r="D26" t="s">
        <v>79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30</v>
      </c>
      <c r="L26" t="s">
        <v>30</v>
      </c>
      <c r="M26" t="s">
        <v>43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5">
      <c r="A27" t="s">
        <v>47</v>
      </c>
      <c r="B27" t="s">
        <v>102</v>
      </c>
      <c r="C27" t="s">
        <v>103</v>
      </c>
      <c r="D27" t="s">
        <v>29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30</v>
      </c>
      <c r="L27" t="s">
        <v>43</v>
      </c>
      <c r="M27" t="s">
        <v>43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47</v>
      </c>
      <c r="B28" t="s">
        <v>104</v>
      </c>
      <c r="C28" t="s">
        <v>105</v>
      </c>
      <c r="D28" t="s">
        <v>46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43</v>
      </c>
      <c r="L28" t="s">
        <v>43</v>
      </c>
      <c r="M28" t="s">
        <v>43</v>
      </c>
      <c r="N28">
        <v>1</v>
      </c>
      <c r="O28">
        <v>0</v>
      </c>
      <c r="P28">
        <v>0</v>
      </c>
      <c r="Q28">
        <f t="shared" si="0"/>
        <v>1.9449431961187758E-2</v>
      </c>
      <c r="R28">
        <f t="shared" si="1"/>
        <v>0</v>
      </c>
      <c r="S28">
        <f t="shared" si="2"/>
        <v>0</v>
      </c>
      <c r="T28">
        <f t="shared" si="3"/>
        <v>4.1816278716553676E-2</v>
      </c>
      <c r="U28">
        <f t="shared" si="4"/>
        <v>0</v>
      </c>
      <c r="V28">
        <f t="shared" si="5"/>
        <v>0</v>
      </c>
      <c r="AL28">
        <f t="shared" si="6"/>
        <v>1.9449431961187758E-2</v>
      </c>
      <c r="AM28">
        <f t="shared" si="7"/>
        <v>0</v>
      </c>
      <c r="AN28">
        <f t="shared" si="8"/>
        <v>0</v>
      </c>
      <c r="AO28">
        <f t="shared" si="9"/>
        <v>2.2366846755365918E-2</v>
      </c>
      <c r="AP28" t="str">
        <f t="shared" si="10"/>
        <v/>
      </c>
      <c r="AQ28" t="str">
        <f t="shared" si="11"/>
        <v/>
      </c>
    </row>
    <row r="29" spans="1:43" x14ac:dyDescent="0.35">
      <c r="A29" t="s">
        <v>47</v>
      </c>
      <c r="B29" t="s">
        <v>106</v>
      </c>
      <c r="C29" t="s">
        <v>107</v>
      </c>
      <c r="D29" t="s">
        <v>42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43</v>
      </c>
      <c r="L29" t="s">
        <v>30</v>
      </c>
      <c r="M29" t="s">
        <v>30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47</v>
      </c>
      <c r="B30" t="s">
        <v>108</v>
      </c>
      <c r="C30" t="s">
        <v>109</v>
      </c>
      <c r="D30" t="s">
        <v>42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43</v>
      </c>
      <c r="L30" t="s">
        <v>43</v>
      </c>
      <c r="M30" t="s">
        <v>43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47</v>
      </c>
      <c r="B31" t="s">
        <v>110</v>
      </c>
      <c r="C31" t="s">
        <v>111</v>
      </c>
      <c r="D31" t="s">
        <v>71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43</v>
      </c>
      <c r="L31" t="s">
        <v>30</v>
      </c>
      <c r="M31" t="s">
        <v>43</v>
      </c>
      <c r="N31">
        <v>1</v>
      </c>
      <c r="O31">
        <v>0</v>
      </c>
      <c r="P31">
        <v>0</v>
      </c>
      <c r="Q31">
        <f t="shared" si="0"/>
        <v>0.10360540589306211</v>
      </c>
      <c r="R31">
        <f t="shared" si="1"/>
        <v>0</v>
      </c>
      <c r="S31">
        <f t="shared" si="2"/>
        <v>0</v>
      </c>
      <c r="T31">
        <f t="shared" si="3"/>
        <v>0.12950675736632764</v>
      </c>
      <c r="U31">
        <f t="shared" si="4"/>
        <v>0</v>
      </c>
      <c r="V31">
        <f t="shared" si="5"/>
        <v>0</v>
      </c>
      <c r="AL31">
        <f t="shared" si="6"/>
        <v>0.10360540589306211</v>
      </c>
      <c r="AM31">
        <f t="shared" si="7"/>
        <v>0</v>
      </c>
      <c r="AN31">
        <f t="shared" si="8"/>
        <v>0</v>
      </c>
      <c r="AO31">
        <f t="shared" si="9"/>
        <v>2.5901351473265527E-2</v>
      </c>
      <c r="AP31" t="str">
        <f t="shared" si="10"/>
        <v/>
      </c>
      <c r="AQ31" t="str">
        <f t="shared" si="11"/>
        <v/>
      </c>
    </row>
    <row r="32" spans="1:43" x14ac:dyDescent="0.35">
      <c r="A32" t="s">
        <v>47</v>
      </c>
      <c r="B32" t="s">
        <v>112</v>
      </c>
      <c r="C32" t="s">
        <v>113</v>
      </c>
      <c r="D32" t="s">
        <v>58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30</v>
      </c>
      <c r="L32" t="s">
        <v>30</v>
      </c>
      <c r="M32" t="s">
        <v>30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1.3767454845314719E-2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1.3767454845314719E-2</v>
      </c>
      <c r="AN32">
        <f t="shared" si="8"/>
        <v>0</v>
      </c>
      <c r="AO32" t="str">
        <f t="shared" si="9"/>
        <v/>
      </c>
      <c r="AP32">
        <f t="shared" si="10"/>
        <v>-1.3767454845314719E-2</v>
      </c>
      <c r="AQ32" t="str">
        <f t="shared" si="11"/>
        <v/>
      </c>
    </row>
    <row r="33" spans="1:43" x14ac:dyDescent="0.35">
      <c r="A33" t="s">
        <v>47</v>
      </c>
      <c r="B33" t="s">
        <v>114</v>
      </c>
      <c r="C33" t="s">
        <v>115</v>
      </c>
      <c r="D33" t="s">
        <v>79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30</v>
      </c>
      <c r="L33" t="s">
        <v>43</v>
      </c>
      <c r="M33" t="s">
        <v>43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47</v>
      </c>
      <c r="B34" t="s">
        <v>116</v>
      </c>
      <c r="C34" t="s">
        <v>117</v>
      </c>
      <c r="D34" t="s">
        <v>66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30</v>
      </c>
      <c r="L34" t="s">
        <v>30</v>
      </c>
      <c r="M34" t="s">
        <v>43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47</v>
      </c>
      <c r="B35" t="s">
        <v>118</v>
      </c>
      <c r="C35" t="s">
        <v>119</v>
      </c>
      <c r="D35" t="s">
        <v>29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30</v>
      </c>
      <c r="L35" t="s">
        <v>30</v>
      </c>
      <c r="M35" t="s">
        <v>43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47</v>
      </c>
      <c r="B36" t="s">
        <v>120</v>
      </c>
      <c r="C36" t="s">
        <v>121</v>
      </c>
      <c r="D36" t="s">
        <v>63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30</v>
      </c>
      <c r="L36" t="s">
        <v>30</v>
      </c>
      <c r="M36" t="s">
        <v>30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47</v>
      </c>
      <c r="B37" t="s">
        <v>122</v>
      </c>
      <c r="C37" t="s">
        <v>123</v>
      </c>
      <c r="D37" t="s">
        <v>42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30</v>
      </c>
      <c r="L37" t="s">
        <v>43</v>
      </c>
      <c r="M37" t="s">
        <v>43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47</v>
      </c>
      <c r="B38" t="s">
        <v>124</v>
      </c>
      <c r="C38" t="s">
        <v>125</v>
      </c>
      <c r="D38" t="s">
        <v>42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30</v>
      </c>
      <c r="L38" t="s">
        <v>30</v>
      </c>
      <c r="M38" t="s">
        <v>43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47</v>
      </c>
      <c r="B39" t="s">
        <v>126</v>
      </c>
      <c r="C39" t="s">
        <v>127</v>
      </c>
      <c r="D39" t="s">
        <v>42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43</v>
      </c>
      <c r="L39" t="s">
        <v>30</v>
      </c>
      <c r="M39" t="s">
        <v>30</v>
      </c>
      <c r="N39">
        <v>1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128</v>
      </c>
      <c r="B40" t="s">
        <v>129</v>
      </c>
      <c r="C40" t="s">
        <v>130</v>
      </c>
      <c r="D40" t="s">
        <v>50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43</v>
      </c>
      <c r="L40" t="s">
        <v>30</v>
      </c>
      <c r="M40" t="s">
        <v>43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128</v>
      </c>
      <c r="B41" t="s">
        <v>131</v>
      </c>
      <c r="C41" t="s">
        <v>132</v>
      </c>
      <c r="D41" t="s">
        <v>50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30</v>
      </c>
      <c r="L41" t="s">
        <v>43</v>
      </c>
      <c r="M41" t="s">
        <v>30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128</v>
      </c>
      <c r="B42" t="s">
        <v>133</v>
      </c>
      <c r="C42" t="s">
        <v>134</v>
      </c>
      <c r="D42" t="s">
        <v>135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30</v>
      </c>
      <c r="L42" t="s">
        <v>43</v>
      </c>
      <c r="M42" t="s">
        <v>43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128</v>
      </c>
      <c r="B43" t="s">
        <v>136</v>
      </c>
      <c r="C43" t="s">
        <v>137</v>
      </c>
      <c r="D43" t="s">
        <v>58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30</v>
      </c>
      <c r="L43" t="s">
        <v>30</v>
      </c>
      <c r="M43" t="s">
        <v>30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9.6713892486886777E-2</v>
      </c>
      <c r="S43">
        <f t="shared" si="2"/>
        <v>0</v>
      </c>
      <c r="T43">
        <f t="shared" si="3"/>
        <v>0</v>
      </c>
      <c r="U43">
        <f t="shared" si="4"/>
        <v>0.15667650582875658</v>
      </c>
      <c r="V43">
        <f t="shared" si="5"/>
        <v>0</v>
      </c>
      <c r="AL43">
        <f t="shared" si="6"/>
        <v>0</v>
      </c>
      <c r="AM43">
        <f t="shared" si="7"/>
        <v>9.6713892486886777E-2</v>
      </c>
      <c r="AN43">
        <f t="shared" si="8"/>
        <v>0</v>
      </c>
      <c r="AO43" t="str">
        <f t="shared" si="9"/>
        <v/>
      </c>
      <c r="AP43">
        <f t="shared" si="10"/>
        <v>5.9962613341869808E-2</v>
      </c>
      <c r="AQ43" t="str">
        <f t="shared" si="11"/>
        <v/>
      </c>
    </row>
    <row r="44" spans="1:43" x14ac:dyDescent="0.35">
      <c r="A44" t="s">
        <v>128</v>
      </c>
      <c r="B44" t="s">
        <v>138</v>
      </c>
      <c r="C44" t="s">
        <v>139</v>
      </c>
      <c r="D44" t="s">
        <v>71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30</v>
      </c>
      <c r="L44" t="s">
        <v>30</v>
      </c>
      <c r="M44" t="s">
        <v>43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128</v>
      </c>
      <c r="B45" t="s">
        <v>140</v>
      </c>
      <c r="C45" t="s">
        <v>141</v>
      </c>
      <c r="D45" t="s">
        <v>63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30</v>
      </c>
      <c r="L45" t="s">
        <v>30</v>
      </c>
      <c r="M45" t="s">
        <v>30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128</v>
      </c>
      <c r="B46" t="s">
        <v>142</v>
      </c>
      <c r="C46" t="s">
        <v>143</v>
      </c>
      <c r="D46" t="s">
        <v>29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30</v>
      </c>
      <c r="L46" t="s">
        <v>43</v>
      </c>
      <c r="M46" t="s">
        <v>30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6.3344885226531145E-3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6.3344885226531145E-3</v>
      </c>
      <c r="AN46">
        <f t="shared" si="8"/>
        <v>0</v>
      </c>
      <c r="AO46" t="str">
        <f t="shared" si="9"/>
        <v/>
      </c>
      <c r="AP46">
        <f t="shared" si="10"/>
        <v>-6.3344885226531145E-3</v>
      </c>
      <c r="AQ46" t="str">
        <f t="shared" si="11"/>
        <v/>
      </c>
    </row>
    <row r="47" spans="1:43" x14ac:dyDescent="0.35">
      <c r="A47" t="s">
        <v>128</v>
      </c>
      <c r="B47" t="s">
        <v>144</v>
      </c>
      <c r="C47" t="s">
        <v>145</v>
      </c>
      <c r="D47" t="s">
        <v>42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30</v>
      </c>
      <c r="L47" t="s">
        <v>43</v>
      </c>
      <c r="M47" t="s">
        <v>30</v>
      </c>
      <c r="N47">
        <v>1</v>
      </c>
      <c r="O47">
        <v>0</v>
      </c>
      <c r="P47">
        <v>0</v>
      </c>
      <c r="Q47">
        <f t="shared" si="0"/>
        <v>0.1093411182564325</v>
      </c>
      <c r="R47">
        <f t="shared" si="1"/>
        <v>0</v>
      </c>
      <c r="S47">
        <f t="shared" si="2"/>
        <v>0</v>
      </c>
      <c r="T47">
        <f t="shared" si="3"/>
        <v>0.22633611479081525</v>
      </c>
      <c r="U47">
        <f t="shared" si="4"/>
        <v>0</v>
      </c>
      <c r="V47">
        <f t="shared" si="5"/>
        <v>0</v>
      </c>
      <c r="AL47">
        <f t="shared" si="6"/>
        <v>0.1093411182564325</v>
      </c>
      <c r="AM47">
        <f t="shared" si="7"/>
        <v>0</v>
      </c>
      <c r="AN47">
        <f t="shared" si="8"/>
        <v>0</v>
      </c>
      <c r="AO47">
        <f t="shared" si="9"/>
        <v>0.11699499653438275</v>
      </c>
      <c r="AP47" t="str">
        <f t="shared" si="10"/>
        <v/>
      </c>
      <c r="AQ47" t="str">
        <f t="shared" si="11"/>
        <v/>
      </c>
    </row>
    <row r="48" spans="1:43" x14ac:dyDescent="0.35">
      <c r="A48" t="s">
        <v>128</v>
      </c>
      <c r="B48" t="s">
        <v>146</v>
      </c>
      <c r="C48" t="s">
        <v>147</v>
      </c>
      <c r="D48" t="s">
        <v>42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30</v>
      </c>
      <c r="L48" t="s">
        <v>30</v>
      </c>
      <c r="M48" t="s">
        <v>43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148</v>
      </c>
      <c r="B49" t="s">
        <v>149</v>
      </c>
      <c r="C49" t="s">
        <v>150</v>
      </c>
      <c r="D49" t="s">
        <v>151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43</v>
      </c>
      <c r="L49" t="s">
        <v>30</v>
      </c>
      <c r="M49" t="s">
        <v>30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148</v>
      </c>
      <c r="B50" t="s">
        <v>152</v>
      </c>
      <c r="C50" t="s">
        <v>153</v>
      </c>
      <c r="D50" t="s">
        <v>50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30</v>
      </c>
      <c r="L50" t="s">
        <v>43</v>
      </c>
      <c r="M50" t="s">
        <v>43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148</v>
      </c>
      <c r="B51" t="s">
        <v>154</v>
      </c>
      <c r="C51" t="s">
        <v>155</v>
      </c>
      <c r="D51" t="s">
        <v>50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43</v>
      </c>
      <c r="L51" t="s">
        <v>30</v>
      </c>
      <c r="M51" t="s">
        <v>43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148</v>
      </c>
      <c r="B52" t="s">
        <v>156</v>
      </c>
      <c r="C52" t="s">
        <v>157</v>
      </c>
      <c r="D52" t="s">
        <v>50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30</v>
      </c>
      <c r="L52" t="s">
        <v>43</v>
      </c>
      <c r="M52" t="s">
        <v>43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148</v>
      </c>
      <c r="B53" t="s">
        <v>158</v>
      </c>
      <c r="C53" t="s">
        <v>159</v>
      </c>
      <c r="D53" t="s">
        <v>76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30</v>
      </c>
      <c r="L53" t="s">
        <v>30</v>
      </c>
      <c r="M53" t="s">
        <v>30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148</v>
      </c>
      <c r="B54" t="s">
        <v>160</v>
      </c>
      <c r="C54" t="s">
        <v>161</v>
      </c>
      <c r="D54" t="s">
        <v>162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30</v>
      </c>
      <c r="L54" t="s">
        <v>30</v>
      </c>
      <c r="M54" t="s">
        <v>30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148</v>
      </c>
      <c r="B55" t="s">
        <v>163</v>
      </c>
      <c r="C55" t="s">
        <v>164</v>
      </c>
      <c r="D55" t="s">
        <v>79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30</v>
      </c>
      <c r="L55" t="s">
        <v>30</v>
      </c>
      <c r="M55" t="s">
        <v>30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148</v>
      </c>
      <c r="B56" t="s">
        <v>165</v>
      </c>
      <c r="C56" t="s">
        <v>166</v>
      </c>
      <c r="D56" t="s">
        <v>71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30</v>
      </c>
      <c r="L56" t="s">
        <v>30</v>
      </c>
      <c r="M56" t="s">
        <v>30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148</v>
      </c>
      <c r="B57" t="s">
        <v>167</v>
      </c>
      <c r="C57" t="s">
        <v>168</v>
      </c>
      <c r="D57" t="s">
        <v>169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30</v>
      </c>
      <c r="L57" t="s">
        <v>30</v>
      </c>
      <c r="M57" t="s">
        <v>30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148</v>
      </c>
      <c r="B58" t="s">
        <v>170</v>
      </c>
      <c r="C58" t="s">
        <v>171</v>
      </c>
      <c r="D58" t="s">
        <v>169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30</v>
      </c>
      <c r="L58" t="s">
        <v>30</v>
      </c>
      <c r="M58" t="s">
        <v>30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148</v>
      </c>
      <c r="B59" t="s">
        <v>172</v>
      </c>
      <c r="C59" t="s">
        <v>173</v>
      </c>
      <c r="D59" t="s">
        <v>174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30</v>
      </c>
      <c r="L59" t="s">
        <v>30</v>
      </c>
      <c r="M59" t="s">
        <v>30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148</v>
      </c>
      <c r="B60" t="s">
        <v>175</v>
      </c>
      <c r="C60" t="s">
        <v>176</v>
      </c>
      <c r="D60" t="s">
        <v>174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30</v>
      </c>
      <c r="L60" t="s">
        <v>30</v>
      </c>
      <c r="M60" t="s">
        <v>30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148</v>
      </c>
      <c r="B61" t="s">
        <v>177</v>
      </c>
      <c r="C61" t="s">
        <v>178</v>
      </c>
      <c r="D61" t="s">
        <v>179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30</v>
      </c>
      <c r="L61" t="s">
        <v>30</v>
      </c>
      <c r="M61" t="s">
        <v>30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148</v>
      </c>
      <c r="B62" t="s">
        <v>180</v>
      </c>
      <c r="C62" t="s">
        <v>181</v>
      </c>
      <c r="D62" t="s">
        <v>162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43</v>
      </c>
      <c r="L62" t="s">
        <v>43</v>
      </c>
      <c r="M62" t="s">
        <v>43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148</v>
      </c>
      <c r="B63" t="s">
        <v>182</v>
      </c>
      <c r="C63" t="s">
        <v>183</v>
      </c>
      <c r="D63" t="s">
        <v>162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43</v>
      </c>
      <c r="L63" t="s">
        <v>43</v>
      </c>
      <c r="M63" t="s">
        <v>43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148</v>
      </c>
      <c r="B64" t="s">
        <v>184</v>
      </c>
      <c r="C64" t="s">
        <v>185</v>
      </c>
      <c r="D64" t="s">
        <v>162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43</v>
      </c>
      <c r="L64" t="s">
        <v>43</v>
      </c>
      <c r="M64" t="s">
        <v>43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148</v>
      </c>
      <c r="B65" t="s">
        <v>186</v>
      </c>
      <c r="C65" t="s">
        <v>187</v>
      </c>
      <c r="D65" t="s">
        <v>162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30</v>
      </c>
      <c r="L65" t="s">
        <v>43</v>
      </c>
      <c r="M65" t="s">
        <v>43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148</v>
      </c>
      <c r="B66" t="s">
        <v>188</v>
      </c>
      <c r="C66" t="s">
        <v>189</v>
      </c>
      <c r="D66" t="s">
        <v>190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148</v>
      </c>
      <c r="B67" t="s">
        <v>191</v>
      </c>
      <c r="C67" t="s">
        <v>192</v>
      </c>
      <c r="D67" t="s">
        <v>190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148</v>
      </c>
      <c r="B68" t="s">
        <v>193</v>
      </c>
      <c r="C68" t="s">
        <v>194</v>
      </c>
      <c r="D68" t="s">
        <v>162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30</v>
      </c>
      <c r="L68" t="s">
        <v>43</v>
      </c>
      <c r="M68" t="s">
        <v>43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148</v>
      </c>
      <c r="B69" t="s">
        <v>195</v>
      </c>
      <c r="C69" t="s">
        <v>196</v>
      </c>
      <c r="D69" t="s">
        <v>190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148</v>
      </c>
      <c r="B70" t="s">
        <v>197</v>
      </c>
      <c r="C70" t="s">
        <v>198</v>
      </c>
      <c r="D70" t="s">
        <v>162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43</v>
      </c>
      <c r="L70" t="s">
        <v>43</v>
      </c>
      <c r="M70" t="s">
        <v>43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148</v>
      </c>
      <c r="B71" t="s">
        <v>199</v>
      </c>
      <c r="C71" t="s">
        <v>200</v>
      </c>
      <c r="D71" t="s">
        <v>190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35">
      <c r="A72" t="s">
        <v>148</v>
      </c>
      <c r="B72" t="s">
        <v>201</v>
      </c>
      <c r="C72" t="s">
        <v>202</v>
      </c>
      <c r="D72" t="s">
        <v>76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30</v>
      </c>
      <c r="L72" t="s">
        <v>30</v>
      </c>
      <c r="M72" t="s">
        <v>30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5.0913921095336767E-2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5.0913921095336767E-2</v>
      </c>
      <c r="AN72">
        <f t="shared" si="20"/>
        <v>0</v>
      </c>
      <c r="AO72" t="str">
        <f t="shared" si="21"/>
        <v/>
      </c>
      <c r="AP72">
        <f t="shared" si="22"/>
        <v>-5.0913921095336767E-2</v>
      </c>
      <c r="AQ72" t="str">
        <f t="shared" si="23"/>
        <v/>
      </c>
    </row>
    <row r="73" spans="1:43" x14ac:dyDescent="0.35">
      <c r="A73" t="s">
        <v>148</v>
      </c>
      <c r="B73" t="s">
        <v>203</v>
      </c>
      <c r="C73" t="s">
        <v>204</v>
      </c>
      <c r="D73" t="s">
        <v>76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43</v>
      </c>
      <c r="L73" t="s">
        <v>30</v>
      </c>
      <c r="M73" t="s">
        <v>43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0</v>
      </c>
      <c r="AN73">
        <f t="shared" si="20"/>
        <v>0</v>
      </c>
      <c r="AO73" t="str">
        <f t="shared" si="21"/>
        <v/>
      </c>
      <c r="AP73" t="str">
        <f t="shared" si="22"/>
        <v/>
      </c>
      <c r="AQ73" t="str">
        <f t="shared" si="23"/>
        <v/>
      </c>
    </row>
    <row r="74" spans="1:43" x14ac:dyDescent="0.35">
      <c r="A74" t="s">
        <v>148</v>
      </c>
      <c r="B74" t="s">
        <v>205</v>
      </c>
      <c r="C74" t="s">
        <v>206</v>
      </c>
      <c r="D74" t="s">
        <v>76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43</v>
      </c>
      <c r="L74" t="s">
        <v>43</v>
      </c>
      <c r="M74" t="s">
        <v>30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148</v>
      </c>
      <c r="B75" t="s">
        <v>207</v>
      </c>
      <c r="C75" t="s">
        <v>208</v>
      </c>
      <c r="D75" t="s">
        <v>169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43</v>
      </c>
      <c r="L75" t="s">
        <v>43</v>
      </c>
      <c r="M75" t="s">
        <v>43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AL75">
        <f t="shared" si="18"/>
        <v>0</v>
      </c>
      <c r="AM75">
        <f t="shared" si="19"/>
        <v>0</v>
      </c>
      <c r="AN75">
        <f t="shared" si="20"/>
        <v>0</v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35">
      <c r="A76" t="s">
        <v>148</v>
      </c>
      <c r="B76" t="s">
        <v>209</v>
      </c>
      <c r="C76" t="s">
        <v>210</v>
      </c>
      <c r="D76" t="s">
        <v>169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43</v>
      </c>
      <c r="L76" t="s">
        <v>43</v>
      </c>
      <c r="M76" t="s">
        <v>43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148</v>
      </c>
      <c r="B77" t="s">
        <v>211</v>
      </c>
      <c r="C77" t="s">
        <v>212</v>
      </c>
      <c r="D77" t="s">
        <v>79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30</v>
      </c>
      <c r="L77" t="s">
        <v>43</v>
      </c>
      <c r="M77" t="s">
        <v>43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148</v>
      </c>
      <c r="B78" t="s">
        <v>213</v>
      </c>
      <c r="C78" t="s">
        <v>214</v>
      </c>
      <c r="D78" t="s">
        <v>71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30</v>
      </c>
      <c r="L78" t="s">
        <v>30</v>
      </c>
      <c r="M78" t="s">
        <v>30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4.7010860157137291E-2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4.7010860157137291E-2</v>
      </c>
      <c r="AN78">
        <f t="shared" si="20"/>
        <v>0</v>
      </c>
      <c r="AO78" t="str">
        <f t="shared" si="21"/>
        <v/>
      </c>
      <c r="AP78">
        <f t="shared" si="22"/>
        <v>-4.7010860157137291E-2</v>
      </c>
      <c r="AQ78" t="str">
        <f t="shared" si="23"/>
        <v/>
      </c>
    </row>
    <row r="79" spans="1:43" x14ac:dyDescent="0.35">
      <c r="A79" t="s">
        <v>148</v>
      </c>
      <c r="B79" t="s">
        <v>215</v>
      </c>
      <c r="C79" t="s">
        <v>216</v>
      </c>
      <c r="D79" t="s">
        <v>174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30</v>
      </c>
      <c r="L79" t="s">
        <v>30</v>
      </c>
      <c r="M79" t="s">
        <v>43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5">
      <c r="A80" t="s">
        <v>217</v>
      </c>
      <c r="B80" t="s">
        <v>218</v>
      </c>
      <c r="C80" t="s">
        <v>219</v>
      </c>
      <c r="D80" t="s">
        <v>151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43</v>
      </c>
      <c r="L80" t="s">
        <v>43</v>
      </c>
      <c r="M80" t="s">
        <v>30</v>
      </c>
      <c r="N80">
        <v>0</v>
      </c>
      <c r="O80">
        <v>1</v>
      </c>
      <c r="P80">
        <v>0</v>
      </c>
      <c r="Q80">
        <f t="shared" si="12"/>
        <v>8.1485263988213763E-2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8.1485263988213763E-2</v>
      </c>
      <c r="AM80">
        <f t="shared" si="19"/>
        <v>0</v>
      </c>
      <c r="AN80">
        <f t="shared" si="20"/>
        <v>0</v>
      </c>
      <c r="AO80">
        <f t="shared" si="21"/>
        <v>-8.1485263988213763E-2</v>
      </c>
      <c r="AP80" t="str">
        <f t="shared" si="22"/>
        <v/>
      </c>
      <c r="AQ80" t="str">
        <f t="shared" si="23"/>
        <v/>
      </c>
    </row>
    <row r="81" spans="1:43" x14ac:dyDescent="0.35">
      <c r="A81" t="s">
        <v>217</v>
      </c>
      <c r="B81" t="s">
        <v>220</v>
      </c>
      <c r="C81" t="s">
        <v>221</v>
      </c>
      <c r="D81" t="s">
        <v>151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30</v>
      </c>
      <c r="L81" t="s">
        <v>43</v>
      </c>
      <c r="M81" t="s">
        <v>30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217</v>
      </c>
      <c r="B82" t="s">
        <v>49</v>
      </c>
      <c r="C82" t="s">
        <v>222</v>
      </c>
      <c r="D82" t="s">
        <v>50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43</v>
      </c>
      <c r="L82" t="s">
        <v>43</v>
      </c>
      <c r="M82" t="s">
        <v>43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217</v>
      </c>
      <c r="B83" t="s">
        <v>223</v>
      </c>
      <c r="C83" t="s">
        <v>48</v>
      </c>
      <c r="D83" t="s">
        <v>50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43</v>
      </c>
      <c r="L83" t="s">
        <v>43</v>
      </c>
      <c r="M83" t="s">
        <v>43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217</v>
      </c>
      <c r="B84" t="s">
        <v>224</v>
      </c>
      <c r="C84" t="s">
        <v>98</v>
      </c>
      <c r="D84" t="s">
        <v>58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30</v>
      </c>
      <c r="L84" t="s">
        <v>30</v>
      </c>
      <c r="M84" t="s">
        <v>43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0.13211151167278073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0.13211151167278073</v>
      </c>
      <c r="AN84">
        <f t="shared" si="20"/>
        <v>0</v>
      </c>
      <c r="AO84" t="str">
        <f t="shared" si="21"/>
        <v/>
      </c>
      <c r="AP84">
        <f t="shared" si="22"/>
        <v>-0.13211151167278073</v>
      </c>
      <c r="AQ84" t="str">
        <f t="shared" si="23"/>
        <v/>
      </c>
    </row>
    <row r="85" spans="1:43" x14ac:dyDescent="0.35">
      <c r="A85" t="s">
        <v>217</v>
      </c>
      <c r="B85" t="s">
        <v>225</v>
      </c>
      <c r="C85" t="s">
        <v>114</v>
      </c>
      <c r="D85" t="s">
        <v>79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43</v>
      </c>
      <c r="L85" t="s">
        <v>30</v>
      </c>
      <c r="M85" t="s">
        <v>43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217</v>
      </c>
      <c r="B86" t="s">
        <v>93</v>
      </c>
      <c r="C86" t="s">
        <v>226</v>
      </c>
      <c r="D86" t="s">
        <v>50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30</v>
      </c>
      <c r="L86" t="s">
        <v>30</v>
      </c>
      <c r="M86" t="s">
        <v>30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217</v>
      </c>
      <c r="B87" t="s">
        <v>227</v>
      </c>
      <c r="C87" t="s">
        <v>228</v>
      </c>
      <c r="D87" t="s">
        <v>82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30</v>
      </c>
      <c r="L87" t="s">
        <v>30</v>
      </c>
      <c r="M87" t="s">
        <v>30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217</v>
      </c>
      <c r="B88" t="s">
        <v>81</v>
      </c>
      <c r="C88" t="s">
        <v>229</v>
      </c>
      <c r="D88" t="s">
        <v>82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30</v>
      </c>
      <c r="L88" t="s">
        <v>30</v>
      </c>
      <c r="M88" t="s">
        <v>30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217</v>
      </c>
      <c r="B89" t="s">
        <v>97</v>
      </c>
      <c r="C89" t="s">
        <v>230</v>
      </c>
      <c r="D89" t="s">
        <v>76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43</v>
      </c>
      <c r="L89" t="s">
        <v>43</v>
      </c>
      <c r="M89" t="s">
        <v>43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217</v>
      </c>
      <c r="B90" t="s">
        <v>231</v>
      </c>
      <c r="C90" t="s">
        <v>78</v>
      </c>
      <c r="D90" t="s">
        <v>79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43</v>
      </c>
      <c r="L90" t="s">
        <v>30</v>
      </c>
      <c r="M90" t="s">
        <v>43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217</v>
      </c>
      <c r="B91" t="s">
        <v>232</v>
      </c>
      <c r="C91" t="s">
        <v>100</v>
      </c>
      <c r="D91" t="s">
        <v>79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30</v>
      </c>
      <c r="L91" t="s">
        <v>43</v>
      </c>
      <c r="M91" t="s">
        <v>43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217</v>
      </c>
      <c r="B92" t="s">
        <v>110</v>
      </c>
      <c r="C92" t="s">
        <v>233</v>
      </c>
      <c r="D92" t="s">
        <v>71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30</v>
      </c>
      <c r="L92" t="s">
        <v>30</v>
      </c>
      <c r="M92" t="s">
        <v>43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217</v>
      </c>
      <c r="B93" t="s">
        <v>234</v>
      </c>
      <c r="C93" t="s">
        <v>235</v>
      </c>
      <c r="D93" t="s">
        <v>169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30</v>
      </c>
      <c r="L93" t="s">
        <v>43</v>
      </c>
      <c r="M93" t="s">
        <v>43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217</v>
      </c>
      <c r="B94" t="s">
        <v>236</v>
      </c>
      <c r="C94" t="s">
        <v>237</v>
      </c>
      <c r="D94" t="s">
        <v>174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30</v>
      </c>
      <c r="L94" t="s">
        <v>43</v>
      </c>
      <c r="M94" t="s">
        <v>43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217</v>
      </c>
      <c r="B95" t="s">
        <v>238</v>
      </c>
      <c r="C95" t="s">
        <v>239</v>
      </c>
      <c r="D95" t="s">
        <v>169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43</v>
      </c>
      <c r="L95" t="s">
        <v>43</v>
      </c>
      <c r="M95" t="s">
        <v>43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217</v>
      </c>
      <c r="B96" t="s">
        <v>240</v>
      </c>
      <c r="C96" t="s">
        <v>241</v>
      </c>
      <c r="D96" t="s">
        <v>169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43</v>
      </c>
      <c r="L96" t="s">
        <v>30</v>
      </c>
      <c r="M96" t="s">
        <v>43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217</v>
      </c>
      <c r="B97" t="s">
        <v>242</v>
      </c>
      <c r="C97" t="s">
        <v>243</v>
      </c>
      <c r="D97" t="s">
        <v>169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30</v>
      </c>
      <c r="L97" t="s">
        <v>43</v>
      </c>
      <c r="M97" t="s">
        <v>43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217</v>
      </c>
      <c r="B98" t="s">
        <v>244</v>
      </c>
      <c r="C98" t="s">
        <v>245</v>
      </c>
      <c r="D98" t="s">
        <v>169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43</v>
      </c>
      <c r="L98" t="s">
        <v>43</v>
      </c>
      <c r="M98" t="s">
        <v>30</v>
      </c>
      <c r="N98">
        <v>0</v>
      </c>
      <c r="O98">
        <v>1</v>
      </c>
      <c r="P98"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217</v>
      </c>
      <c r="B99" t="s">
        <v>246</v>
      </c>
      <c r="C99" t="s">
        <v>247</v>
      </c>
      <c r="D99" t="s">
        <v>76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30</v>
      </c>
      <c r="L99" t="s">
        <v>43</v>
      </c>
      <c r="M99" t="s">
        <v>43</v>
      </c>
      <c r="N99">
        <v>1</v>
      </c>
      <c r="O99">
        <v>0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217</v>
      </c>
      <c r="B100" t="s">
        <v>248</v>
      </c>
      <c r="C100" t="s">
        <v>249</v>
      </c>
      <c r="D100" t="s">
        <v>76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43</v>
      </c>
      <c r="L100" t="s">
        <v>30</v>
      </c>
      <c r="M100" t="s">
        <v>43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217</v>
      </c>
      <c r="B101" t="s">
        <v>250</v>
      </c>
      <c r="C101" t="s">
        <v>74</v>
      </c>
      <c r="D101" t="s">
        <v>76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30</v>
      </c>
      <c r="L101" t="s">
        <v>30</v>
      </c>
      <c r="M101" t="s">
        <v>43</v>
      </c>
      <c r="N101">
        <v>0</v>
      </c>
      <c r="O101">
        <v>1</v>
      </c>
      <c r="P101"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217</v>
      </c>
      <c r="B102" t="s">
        <v>75</v>
      </c>
      <c r="C102" t="s">
        <v>96</v>
      </c>
      <c r="D102" t="s">
        <v>76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43</v>
      </c>
      <c r="L102" t="s">
        <v>43</v>
      </c>
      <c r="M102" t="s">
        <v>43</v>
      </c>
      <c r="N102">
        <v>0</v>
      </c>
      <c r="O102">
        <v>0</v>
      </c>
      <c r="P102">
        <v>1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217</v>
      </c>
      <c r="B103" t="s">
        <v>251</v>
      </c>
      <c r="C103" t="s">
        <v>252</v>
      </c>
      <c r="D103" t="s">
        <v>169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43</v>
      </c>
      <c r="L103" t="s">
        <v>43</v>
      </c>
      <c r="M103" t="s">
        <v>43</v>
      </c>
      <c r="N103">
        <v>0</v>
      </c>
      <c r="O103">
        <v>1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217</v>
      </c>
      <c r="B104" t="s">
        <v>101</v>
      </c>
      <c r="C104" t="s">
        <v>253</v>
      </c>
      <c r="D104" t="s">
        <v>79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30</v>
      </c>
      <c r="L104" t="s">
        <v>30</v>
      </c>
      <c r="M104" t="s">
        <v>43</v>
      </c>
      <c r="N104">
        <v>1</v>
      </c>
      <c r="O104">
        <v>0</v>
      </c>
      <c r="P104"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217</v>
      </c>
      <c r="B105" t="s">
        <v>254</v>
      </c>
      <c r="C105" t="s">
        <v>77</v>
      </c>
      <c r="D105" t="s">
        <v>79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30</v>
      </c>
      <c r="L105" t="s">
        <v>30</v>
      </c>
      <c r="M105" t="s">
        <v>43</v>
      </c>
      <c r="N105">
        <v>1</v>
      </c>
      <c r="O105">
        <v>0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217</v>
      </c>
      <c r="B106" t="s">
        <v>255</v>
      </c>
      <c r="C106" t="s">
        <v>73</v>
      </c>
      <c r="D106" t="s">
        <v>66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30</v>
      </c>
      <c r="L106" t="s">
        <v>30</v>
      </c>
      <c r="M106" t="s">
        <v>30</v>
      </c>
      <c r="N106">
        <v>0</v>
      </c>
      <c r="O106">
        <v>1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217</v>
      </c>
      <c r="B107" t="s">
        <v>256</v>
      </c>
      <c r="C107" t="s">
        <v>257</v>
      </c>
      <c r="D107" t="s">
        <v>174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43</v>
      </c>
      <c r="L107" t="s">
        <v>30</v>
      </c>
      <c r="M107" t="s">
        <v>43</v>
      </c>
      <c r="N107">
        <v>1</v>
      </c>
      <c r="O107">
        <v>0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217</v>
      </c>
      <c r="B108" t="s">
        <v>107</v>
      </c>
      <c r="C108" t="s">
        <v>123</v>
      </c>
      <c r="D108" t="s">
        <v>42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43</v>
      </c>
      <c r="L108" t="s">
        <v>43</v>
      </c>
      <c r="M108" t="s">
        <v>30</v>
      </c>
      <c r="N108">
        <v>0</v>
      </c>
      <c r="O108">
        <v>1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217</v>
      </c>
      <c r="B109" t="s">
        <v>258</v>
      </c>
      <c r="C109" t="s">
        <v>95</v>
      </c>
      <c r="D109" t="s">
        <v>71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43</v>
      </c>
      <c r="L109" t="s">
        <v>30</v>
      </c>
      <c r="M109" t="s">
        <v>43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5.1996998547623963E-2</v>
      </c>
      <c r="S109">
        <f t="shared" si="14"/>
        <v>0</v>
      </c>
      <c r="T109">
        <f t="shared" si="15"/>
        <v>0</v>
      </c>
      <c r="U109">
        <f t="shared" si="16"/>
        <v>8.4235137647150821E-2</v>
      </c>
      <c r="V109">
        <f t="shared" si="17"/>
        <v>0</v>
      </c>
      <c r="AL109">
        <f t="shared" si="18"/>
        <v>0</v>
      </c>
      <c r="AM109">
        <f t="shared" si="19"/>
        <v>5.1996998547623963E-2</v>
      </c>
      <c r="AN109">
        <f t="shared" si="20"/>
        <v>0</v>
      </c>
      <c r="AO109" t="str">
        <f t="shared" si="21"/>
        <v/>
      </c>
      <c r="AP109">
        <f t="shared" si="22"/>
        <v>3.2238139099526858E-2</v>
      </c>
      <c r="AQ109" t="str">
        <f t="shared" si="23"/>
        <v/>
      </c>
    </row>
    <row r="110" spans="1:43" x14ac:dyDescent="0.35">
      <c r="A110" t="s">
        <v>217</v>
      </c>
      <c r="B110" t="s">
        <v>259</v>
      </c>
      <c r="C110" t="s">
        <v>260</v>
      </c>
      <c r="D110" t="s">
        <v>261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43</v>
      </c>
      <c r="L110" t="s">
        <v>43</v>
      </c>
      <c r="M110" t="s">
        <v>43</v>
      </c>
      <c r="N110">
        <v>0</v>
      </c>
      <c r="O110">
        <v>0</v>
      </c>
      <c r="P110">
        <v>1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217</v>
      </c>
      <c r="B111" t="s">
        <v>262</v>
      </c>
      <c r="C111" t="s">
        <v>263</v>
      </c>
      <c r="D111" t="s">
        <v>174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43</v>
      </c>
      <c r="L111" t="s">
        <v>43</v>
      </c>
      <c r="M111" t="s">
        <v>30</v>
      </c>
      <c r="N111">
        <v>0</v>
      </c>
      <c r="O111">
        <v>0</v>
      </c>
      <c r="P111">
        <v>1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217</v>
      </c>
      <c r="B112" t="s">
        <v>264</v>
      </c>
      <c r="C112" t="s">
        <v>108</v>
      </c>
      <c r="D112" t="s">
        <v>42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30</v>
      </c>
      <c r="L112" t="s">
        <v>43</v>
      </c>
      <c r="M112" t="s">
        <v>43</v>
      </c>
      <c r="N112">
        <v>1</v>
      </c>
      <c r="O112">
        <v>0</v>
      </c>
      <c r="P112"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217</v>
      </c>
      <c r="B113" t="s">
        <v>265</v>
      </c>
      <c r="C113" t="s">
        <v>122</v>
      </c>
      <c r="D113" t="s">
        <v>42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30</v>
      </c>
      <c r="L113" t="s">
        <v>43</v>
      </c>
      <c r="M113" t="s">
        <v>43</v>
      </c>
      <c r="N113">
        <v>0</v>
      </c>
      <c r="O113">
        <v>0</v>
      </c>
      <c r="P113">
        <v>1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217</v>
      </c>
      <c r="B114" t="s">
        <v>266</v>
      </c>
      <c r="C114" t="s">
        <v>40</v>
      </c>
      <c r="D114" t="s">
        <v>42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43</v>
      </c>
      <c r="L114" t="s">
        <v>30</v>
      </c>
      <c r="M114" t="s">
        <v>30</v>
      </c>
      <c r="N114">
        <v>0</v>
      </c>
      <c r="O114">
        <v>0</v>
      </c>
      <c r="P114">
        <v>1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267</v>
      </c>
      <c r="B115" t="s">
        <v>268</v>
      </c>
      <c r="C115" t="s">
        <v>92</v>
      </c>
      <c r="D115" t="s">
        <v>50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43</v>
      </c>
      <c r="L115" t="s">
        <v>30</v>
      </c>
      <c r="M115" t="s">
        <v>43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267</v>
      </c>
      <c r="B116" t="s">
        <v>132</v>
      </c>
      <c r="C116" t="s">
        <v>269</v>
      </c>
      <c r="D116" t="s">
        <v>50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43</v>
      </c>
      <c r="L116" t="s">
        <v>30</v>
      </c>
      <c r="M116" t="s">
        <v>43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267</v>
      </c>
      <c r="B117" t="s">
        <v>270</v>
      </c>
      <c r="C117" t="s">
        <v>129</v>
      </c>
      <c r="D117" t="s">
        <v>50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30</v>
      </c>
      <c r="L117" t="s">
        <v>43</v>
      </c>
      <c r="M117" t="s">
        <v>30</v>
      </c>
      <c r="N117">
        <v>0</v>
      </c>
      <c r="O117">
        <v>0</v>
      </c>
      <c r="P117">
        <v>1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267</v>
      </c>
      <c r="B118" t="s">
        <v>130</v>
      </c>
      <c r="C118" t="s">
        <v>131</v>
      </c>
      <c r="D118" t="s">
        <v>50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43</v>
      </c>
      <c r="L118" t="s">
        <v>43</v>
      </c>
      <c r="M118" t="s">
        <v>43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267</v>
      </c>
      <c r="B119" t="s">
        <v>271</v>
      </c>
      <c r="C119" t="s">
        <v>115</v>
      </c>
      <c r="D119" t="s">
        <v>79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30</v>
      </c>
      <c r="L119" t="s">
        <v>43</v>
      </c>
      <c r="M119" t="s">
        <v>43</v>
      </c>
      <c r="N119">
        <v>0</v>
      </c>
      <c r="O119">
        <v>1</v>
      </c>
      <c r="P119"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267</v>
      </c>
      <c r="B120" t="s">
        <v>272</v>
      </c>
      <c r="C120" t="s">
        <v>273</v>
      </c>
      <c r="D120" t="s">
        <v>174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30</v>
      </c>
      <c r="L120" t="s">
        <v>43</v>
      </c>
      <c r="M120" t="s">
        <v>30</v>
      </c>
      <c r="N120">
        <v>0</v>
      </c>
      <c r="O120">
        <v>0</v>
      </c>
      <c r="P120"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267</v>
      </c>
      <c r="B121" t="s">
        <v>274</v>
      </c>
      <c r="C121" t="s">
        <v>275</v>
      </c>
      <c r="D121" t="s">
        <v>79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43</v>
      </c>
      <c r="L121" t="s">
        <v>43</v>
      </c>
      <c r="M121" t="s">
        <v>43</v>
      </c>
      <c r="N121">
        <v>0</v>
      </c>
      <c r="O121">
        <v>0</v>
      </c>
      <c r="P121">
        <v>1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267</v>
      </c>
      <c r="B122" t="s">
        <v>94</v>
      </c>
      <c r="C122" t="s">
        <v>276</v>
      </c>
      <c r="D122" t="s">
        <v>71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30</v>
      </c>
      <c r="L122" t="s">
        <v>30</v>
      </c>
      <c r="M122" t="s">
        <v>43</v>
      </c>
      <c r="N122">
        <v>0</v>
      </c>
      <c r="O122">
        <v>1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267</v>
      </c>
      <c r="B123" t="s">
        <v>277</v>
      </c>
      <c r="C123" t="s">
        <v>83</v>
      </c>
      <c r="D123" t="s">
        <v>29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30</v>
      </c>
      <c r="L123" t="s">
        <v>30</v>
      </c>
      <c r="M123" t="s">
        <v>43</v>
      </c>
      <c r="N123">
        <v>1</v>
      </c>
      <c r="O123">
        <v>0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267</v>
      </c>
      <c r="B124" t="s">
        <v>278</v>
      </c>
      <c r="C124" t="s">
        <v>279</v>
      </c>
      <c r="D124" t="s">
        <v>174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43</v>
      </c>
      <c r="L124" t="s">
        <v>30</v>
      </c>
      <c r="M124" t="s">
        <v>43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0.14734299050882038</v>
      </c>
      <c r="S124">
        <f t="shared" si="14"/>
        <v>0</v>
      </c>
      <c r="T124">
        <f t="shared" si="15"/>
        <v>0</v>
      </c>
      <c r="U124">
        <f t="shared" si="16"/>
        <v>0.27995168196675874</v>
      </c>
      <c r="V124">
        <f t="shared" si="17"/>
        <v>0</v>
      </c>
      <c r="AL124">
        <f t="shared" si="18"/>
        <v>0</v>
      </c>
      <c r="AM124">
        <f t="shared" si="19"/>
        <v>0.14734299050882038</v>
      </c>
      <c r="AN124">
        <f t="shared" si="20"/>
        <v>0</v>
      </c>
      <c r="AO124" t="str">
        <f t="shared" si="21"/>
        <v/>
      </c>
      <c r="AP124">
        <f t="shared" si="22"/>
        <v>0.13260869145793835</v>
      </c>
      <c r="AQ124" t="str">
        <f t="shared" si="23"/>
        <v/>
      </c>
    </row>
    <row r="125" spans="1:43" x14ac:dyDescent="0.35">
      <c r="A125" t="s">
        <v>267</v>
      </c>
      <c r="B125" t="s">
        <v>147</v>
      </c>
      <c r="C125" t="s">
        <v>144</v>
      </c>
      <c r="D125" t="s">
        <v>42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30</v>
      </c>
      <c r="L125" t="s">
        <v>43</v>
      </c>
      <c r="M125" t="s">
        <v>43</v>
      </c>
      <c r="N125">
        <v>1</v>
      </c>
      <c r="O125">
        <v>0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267</v>
      </c>
      <c r="B126" t="s">
        <v>127</v>
      </c>
      <c r="C126" t="s">
        <v>106</v>
      </c>
      <c r="D126" t="s">
        <v>42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30</v>
      </c>
      <c r="L126" t="s">
        <v>30</v>
      </c>
      <c r="M126" t="s">
        <v>43</v>
      </c>
      <c r="N126">
        <v>1</v>
      </c>
      <c r="O126">
        <v>0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267</v>
      </c>
      <c r="B127" t="s">
        <v>146</v>
      </c>
      <c r="C127" t="s">
        <v>124</v>
      </c>
      <c r="D127" t="s">
        <v>42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43</v>
      </c>
      <c r="L127" t="s">
        <v>30</v>
      </c>
      <c r="M127" t="s">
        <v>30</v>
      </c>
      <c r="N127">
        <v>0</v>
      </c>
      <c r="O127">
        <v>1</v>
      </c>
      <c r="P127">
        <v>0</v>
      </c>
      <c r="Q127">
        <f t="shared" si="12"/>
        <v>1.6588697491607129E-2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1.6588697491607129E-2</v>
      </c>
      <c r="AM127">
        <f t="shared" si="19"/>
        <v>0</v>
      </c>
      <c r="AN127">
        <f t="shared" si="20"/>
        <v>0</v>
      </c>
      <c r="AO127">
        <f t="shared" si="21"/>
        <v>-1.6588697491607129E-2</v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280</v>
      </c>
      <c r="B128" t="s">
        <v>281</v>
      </c>
      <c r="C128" t="s">
        <v>52</v>
      </c>
      <c r="D128" t="s">
        <v>53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43</v>
      </c>
      <c r="L128" t="s">
        <v>43</v>
      </c>
      <c r="M128" t="s">
        <v>30</v>
      </c>
      <c r="N128">
        <v>0</v>
      </c>
      <c r="O128">
        <v>0</v>
      </c>
      <c r="P128">
        <v>1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280</v>
      </c>
      <c r="B129" t="s">
        <v>77</v>
      </c>
      <c r="C129" t="s">
        <v>101</v>
      </c>
      <c r="D129" t="s">
        <v>79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43</v>
      </c>
      <c r="L129" t="s">
        <v>30</v>
      </c>
      <c r="M129" t="s">
        <v>43</v>
      </c>
      <c r="N129">
        <v>0</v>
      </c>
      <c r="O129">
        <v>1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280</v>
      </c>
      <c r="B130" t="s">
        <v>80</v>
      </c>
      <c r="C130" t="s">
        <v>282</v>
      </c>
      <c r="D130" t="s">
        <v>82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30</v>
      </c>
      <c r="L130" t="s">
        <v>30</v>
      </c>
      <c r="M130" t="s">
        <v>30</v>
      </c>
      <c r="N130">
        <v>0</v>
      </c>
      <c r="O130">
        <v>1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280</v>
      </c>
      <c r="B131" t="s">
        <v>283</v>
      </c>
      <c r="C131" t="s">
        <v>284</v>
      </c>
      <c r="D131" t="s">
        <v>135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43</v>
      </c>
      <c r="L131" t="s">
        <v>43</v>
      </c>
      <c r="M131" t="s">
        <v>30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280</v>
      </c>
      <c r="B132" t="s">
        <v>85</v>
      </c>
      <c r="C132" t="s">
        <v>285</v>
      </c>
      <c r="D132" t="s">
        <v>53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30</v>
      </c>
      <c r="L132" t="s">
        <v>43</v>
      </c>
      <c r="M132" t="s">
        <v>43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280</v>
      </c>
      <c r="B133" t="s">
        <v>70</v>
      </c>
      <c r="C133" t="s">
        <v>94</v>
      </c>
      <c r="D133" t="s">
        <v>71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30</v>
      </c>
      <c r="L133" t="s">
        <v>30</v>
      </c>
      <c r="M133" t="s">
        <v>30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3.8781921084010573E-2</v>
      </c>
      <c r="S133">
        <f t="shared" si="26"/>
        <v>0</v>
      </c>
      <c r="T133">
        <f t="shared" si="27"/>
        <v>0</v>
      </c>
      <c r="U133">
        <f t="shared" si="28"/>
        <v>9.0361876125744645E-2</v>
      </c>
      <c r="V133">
        <f t="shared" si="29"/>
        <v>0</v>
      </c>
      <c r="AL133">
        <f t="shared" si="30"/>
        <v>0</v>
      </c>
      <c r="AM133">
        <f t="shared" si="31"/>
        <v>3.8781921084010573E-2</v>
      </c>
      <c r="AN133">
        <f t="shared" si="32"/>
        <v>0</v>
      </c>
      <c r="AO133" t="str">
        <f t="shared" si="33"/>
        <v/>
      </c>
      <c r="AP133">
        <f t="shared" si="34"/>
        <v>5.1579955041734071E-2</v>
      </c>
      <c r="AQ133" t="str">
        <f t="shared" si="35"/>
        <v/>
      </c>
    </row>
    <row r="134" spans="1:43" x14ac:dyDescent="0.35">
      <c r="A134" t="s">
        <v>280</v>
      </c>
      <c r="B134" t="s">
        <v>253</v>
      </c>
      <c r="C134" t="s">
        <v>78</v>
      </c>
      <c r="D134" t="s">
        <v>79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30</v>
      </c>
      <c r="L134" t="s">
        <v>43</v>
      </c>
      <c r="M134" t="s">
        <v>43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280</v>
      </c>
      <c r="B135" t="s">
        <v>264</v>
      </c>
      <c r="C135" t="s">
        <v>145</v>
      </c>
      <c r="D135" t="s">
        <v>42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43</v>
      </c>
      <c r="L135" t="s">
        <v>30</v>
      </c>
      <c r="M135" t="s">
        <v>43</v>
      </c>
      <c r="N135">
        <v>1</v>
      </c>
      <c r="O135">
        <v>0</v>
      </c>
      <c r="P135">
        <v>0</v>
      </c>
      <c r="Q135">
        <f t="shared" si="24"/>
        <v>4.3250003904689471E-2</v>
      </c>
      <c r="R135">
        <f t="shared" si="25"/>
        <v>0</v>
      </c>
      <c r="S135">
        <f t="shared" si="26"/>
        <v>0</v>
      </c>
      <c r="T135">
        <f t="shared" si="27"/>
        <v>9.731250878555131E-2</v>
      </c>
      <c r="U135">
        <f t="shared" si="28"/>
        <v>0</v>
      </c>
      <c r="V135">
        <f t="shared" si="29"/>
        <v>0</v>
      </c>
      <c r="AL135">
        <f t="shared" si="30"/>
        <v>4.3250003904689471E-2</v>
      </c>
      <c r="AM135">
        <f t="shared" si="31"/>
        <v>0</v>
      </c>
      <c r="AN135">
        <f t="shared" si="32"/>
        <v>0</v>
      </c>
      <c r="AO135">
        <f t="shared" si="33"/>
        <v>5.4062504880861839E-2</v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280</v>
      </c>
      <c r="B136" t="s">
        <v>265</v>
      </c>
      <c r="C136" t="s">
        <v>147</v>
      </c>
      <c r="D136" t="s">
        <v>42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30</v>
      </c>
      <c r="L136" t="s">
        <v>30</v>
      </c>
      <c r="M136" t="s">
        <v>43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286</v>
      </c>
      <c r="B137" t="s">
        <v>48</v>
      </c>
      <c r="C137" t="s">
        <v>268</v>
      </c>
      <c r="D137" t="s">
        <v>50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30</v>
      </c>
      <c r="L137" t="s">
        <v>30</v>
      </c>
      <c r="M137" t="s">
        <v>30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286</v>
      </c>
      <c r="B138" t="s">
        <v>222</v>
      </c>
      <c r="C138" t="s">
        <v>93</v>
      </c>
      <c r="D138" t="s">
        <v>50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30</v>
      </c>
      <c r="L138" t="s">
        <v>30</v>
      </c>
      <c r="M138" t="s">
        <v>43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286</v>
      </c>
      <c r="B139" t="s">
        <v>287</v>
      </c>
      <c r="C139" t="s">
        <v>288</v>
      </c>
      <c r="D139" t="s">
        <v>135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30</v>
      </c>
      <c r="L139" t="s">
        <v>30</v>
      </c>
      <c r="M139" t="s">
        <v>30</v>
      </c>
      <c r="N139">
        <v>1</v>
      </c>
      <c r="O139">
        <v>0</v>
      </c>
      <c r="P139">
        <v>0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AL139">
        <f t="shared" si="30"/>
        <v>0</v>
      </c>
      <c r="AM139">
        <f t="shared" si="31"/>
        <v>0</v>
      </c>
      <c r="AN139">
        <f t="shared" si="32"/>
        <v>0</v>
      </c>
      <c r="AO139" t="str">
        <f t="shared" si="33"/>
        <v/>
      </c>
      <c r="AP139" t="str">
        <f t="shared" si="34"/>
        <v/>
      </c>
      <c r="AQ139" t="str">
        <f t="shared" si="35"/>
        <v/>
      </c>
    </row>
    <row r="140" spans="1:43" x14ac:dyDescent="0.35">
      <c r="A140" t="s">
        <v>286</v>
      </c>
      <c r="B140" t="s">
        <v>289</v>
      </c>
      <c r="C140" t="s">
        <v>290</v>
      </c>
      <c r="D140" t="s">
        <v>135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43</v>
      </c>
      <c r="L140" t="s">
        <v>30</v>
      </c>
      <c r="M140" t="s">
        <v>43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286</v>
      </c>
      <c r="B141" t="s">
        <v>291</v>
      </c>
      <c r="C141" t="s">
        <v>292</v>
      </c>
      <c r="D141" t="s">
        <v>190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286</v>
      </c>
      <c r="B142" t="s">
        <v>249</v>
      </c>
      <c r="C142" t="s">
        <v>203</v>
      </c>
      <c r="D142" t="s">
        <v>76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30</v>
      </c>
      <c r="L142" t="s">
        <v>30</v>
      </c>
      <c r="M142" t="s">
        <v>43</v>
      </c>
      <c r="N142">
        <v>1</v>
      </c>
      <c r="O142">
        <v>0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286</v>
      </c>
      <c r="B143" t="s">
        <v>254</v>
      </c>
      <c r="C143" t="s">
        <v>164</v>
      </c>
      <c r="D143" t="s">
        <v>79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30</v>
      </c>
      <c r="L143" t="s">
        <v>43</v>
      </c>
      <c r="M143" t="s">
        <v>43</v>
      </c>
      <c r="N143">
        <v>1</v>
      </c>
      <c r="O143">
        <v>0</v>
      </c>
      <c r="P143">
        <v>0</v>
      </c>
      <c r="Q143">
        <f t="shared" si="24"/>
        <v>5.2325536792648952E-3</v>
      </c>
      <c r="R143">
        <f t="shared" si="25"/>
        <v>0</v>
      </c>
      <c r="S143">
        <f t="shared" si="26"/>
        <v>0</v>
      </c>
      <c r="T143">
        <f t="shared" si="27"/>
        <v>8.1104582028605886E-3</v>
      </c>
      <c r="U143">
        <f t="shared" si="28"/>
        <v>0</v>
      </c>
      <c r="V143">
        <f t="shared" si="29"/>
        <v>0</v>
      </c>
      <c r="AL143">
        <f t="shared" si="30"/>
        <v>5.2325536792648952E-3</v>
      </c>
      <c r="AM143">
        <f t="shared" si="31"/>
        <v>0</v>
      </c>
      <c r="AN143">
        <f t="shared" si="32"/>
        <v>0</v>
      </c>
      <c r="AO143">
        <f t="shared" si="33"/>
        <v>2.8779045235956934E-3</v>
      </c>
      <c r="AP143" t="str">
        <f t="shared" si="34"/>
        <v/>
      </c>
      <c r="AQ143" t="str">
        <f t="shared" si="35"/>
        <v/>
      </c>
    </row>
    <row r="144" spans="1:43" x14ac:dyDescent="0.35">
      <c r="A144" t="s">
        <v>286</v>
      </c>
      <c r="B144" t="s">
        <v>293</v>
      </c>
      <c r="C144" t="s">
        <v>294</v>
      </c>
      <c r="D144" t="s">
        <v>58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30</v>
      </c>
      <c r="L144" t="s">
        <v>30</v>
      </c>
      <c r="M144" t="s">
        <v>30</v>
      </c>
      <c r="N144">
        <v>0</v>
      </c>
      <c r="O144">
        <v>0</v>
      </c>
      <c r="P144">
        <v>1</v>
      </c>
      <c r="Q144">
        <f t="shared" si="24"/>
        <v>0</v>
      </c>
      <c r="R144">
        <f t="shared" si="25"/>
        <v>1.8101659501638445E-2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1.8101659501638445E-2</v>
      </c>
      <c r="AN144">
        <f t="shared" si="32"/>
        <v>0</v>
      </c>
      <c r="AO144" t="str">
        <f t="shared" si="33"/>
        <v/>
      </c>
      <c r="AP144">
        <f t="shared" si="34"/>
        <v>-1.8101659501638445E-2</v>
      </c>
      <c r="AQ144" t="str">
        <f t="shared" si="35"/>
        <v/>
      </c>
    </row>
    <row r="145" spans="1:43" x14ac:dyDescent="0.35">
      <c r="A145" t="s">
        <v>286</v>
      </c>
      <c r="B145" t="s">
        <v>170</v>
      </c>
      <c r="C145" t="s">
        <v>168</v>
      </c>
      <c r="D145" t="s">
        <v>169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43</v>
      </c>
      <c r="L145" t="s">
        <v>30</v>
      </c>
      <c r="M145" t="s">
        <v>43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286</v>
      </c>
      <c r="B146" t="s">
        <v>175</v>
      </c>
      <c r="C146" t="s">
        <v>237</v>
      </c>
      <c r="D146" t="s">
        <v>174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43</v>
      </c>
      <c r="L146" t="s">
        <v>43</v>
      </c>
      <c r="M146" t="s">
        <v>43</v>
      </c>
      <c r="N146">
        <v>0</v>
      </c>
      <c r="O146">
        <v>1</v>
      </c>
      <c r="P146">
        <v>0</v>
      </c>
      <c r="Q146">
        <f t="shared" si="24"/>
        <v>0</v>
      </c>
      <c r="R146">
        <f t="shared" si="25"/>
        <v>1.4031340339544562E-2</v>
      </c>
      <c r="S146">
        <f t="shared" si="26"/>
        <v>0</v>
      </c>
      <c r="T146">
        <f t="shared" si="27"/>
        <v>0</v>
      </c>
      <c r="U146">
        <f t="shared" si="28"/>
        <v>5.4020660307246567E-2</v>
      </c>
      <c r="V146">
        <f t="shared" si="29"/>
        <v>0</v>
      </c>
      <c r="AL146">
        <f t="shared" si="30"/>
        <v>0</v>
      </c>
      <c r="AM146">
        <f t="shared" si="31"/>
        <v>1.4031340339544562E-2</v>
      </c>
      <c r="AN146">
        <f t="shared" si="32"/>
        <v>0</v>
      </c>
      <c r="AO146" t="str">
        <f t="shared" si="33"/>
        <v/>
      </c>
      <c r="AP146">
        <f t="shared" si="34"/>
        <v>3.9989319967702004E-2</v>
      </c>
      <c r="AQ146" t="str">
        <f t="shared" si="35"/>
        <v/>
      </c>
    </row>
    <row r="147" spans="1:43" x14ac:dyDescent="0.35">
      <c r="A147" t="s">
        <v>286</v>
      </c>
      <c r="B147" t="s">
        <v>116</v>
      </c>
      <c r="C147" t="s">
        <v>68</v>
      </c>
      <c r="D147" t="s">
        <v>66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30</v>
      </c>
      <c r="L147" t="s">
        <v>30</v>
      </c>
      <c r="M147" t="s">
        <v>30</v>
      </c>
      <c r="N147">
        <v>1</v>
      </c>
      <c r="O147">
        <v>0</v>
      </c>
      <c r="P147"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286</v>
      </c>
      <c r="B148" t="s">
        <v>295</v>
      </c>
      <c r="C148" t="s">
        <v>296</v>
      </c>
      <c r="D148" t="s">
        <v>179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30</v>
      </c>
      <c r="L148" t="s">
        <v>43</v>
      </c>
      <c r="M148" t="s">
        <v>43</v>
      </c>
      <c r="N148">
        <v>1</v>
      </c>
      <c r="O148">
        <v>0</v>
      </c>
      <c r="P148"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297</v>
      </c>
      <c r="B149" t="s">
        <v>131</v>
      </c>
      <c r="C149" t="s">
        <v>154</v>
      </c>
      <c r="D149" t="s">
        <v>50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N149">
        <v>0</v>
      </c>
      <c r="O149">
        <v>1</v>
      </c>
      <c r="P149"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297</v>
      </c>
      <c r="B150" t="s">
        <v>219</v>
      </c>
      <c r="C150" t="s">
        <v>221</v>
      </c>
      <c r="D150" t="s">
        <v>151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N150">
        <v>1</v>
      </c>
      <c r="O150">
        <v>0</v>
      </c>
      <c r="P150">
        <v>0</v>
      </c>
      <c r="Q150">
        <f t="shared" si="24"/>
        <v>9.6956470213184653E-2</v>
      </c>
      <c r="R150">
        <f t="shared" si="25"/>
        <v>0</v>
      </c>
      <c r="S150">
        <f t="shared" si="26"/>
        <v>0</v>
      </c>
      <c r="T150">
        <f t="shared" si="27"/>
        <v>0.19197381102210562</v>
      </c>
      <c r="U150">
        <f t="shared" si="28"/>
        <v>0</v>
      </c>
      <c r="V150">
        <f t="shared" si="29"/>
        <v>0</v>
      </c>
      <c r="AL150">
        <f t="shared" si="30"/>
        <v>9.6956470213184653E-2</v>
      </c>
      <c r="AM150">
        <f t="shared" si="31"/>
        <v>0</v>
      </c>
      <c r="AN150">
        <f t="shared" si="32"/>
        <v>0</v>
      </c>
      <c r="AO150">
        <f t="shared" si="33"/>
        <v>9.5017340808920964E-2</v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297</v>
      </c>
      <c r="B151" t="s">
        <v>298</v>
      </c>
      <c r="C151" t="s">
        <v>299</v>
      </c>
      <c r="D151" t="s">
        <v>135</v>
      </c>
      <c r="E151">
        <v>0.33706607138015782</v>
      </c>
      <c r="F151">
        <v>0.34218350958832949</v>
      </c>
      <c r="G151">
        <v>0.32075041903151269</v>
      </c>
      <c r="H151">
        <v>2.6</v>
      </c>
      <c r="I151">
        <v>2.6</v>
      </c>
      <c r="J151">
        <v>3.2</v>
      </c>
      <c r="K151" t="s">
        <v>43</v>
      </c>
      <c r="L151" t="s">
        <v>43</v>
      </c>
      <c r="M151" t="s">
        <v>43</v>
      </c>
      <c r="N151">
        <v>0</v>
      </c>
      <c r="O151">
        <v>0</v>
      </c>
      <c r="P151">
        <v>1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297</v>
      </c>
      <c r="B152" t="s">
        <v>133</v>
      </c>
      <c r="C152" t="s">
        <v>300</v>
      </c>
      <c r="D152" t="s">
        <v>135</v>
      </c>
      <c r="E152">
        <v>0.38544014172753471</v>
      </c>
      <c r="F152">
        <v>0.30707978834979022</v>
      </c>
      <c r="G152">
        <v>0.30748006992267513</v>
      </c>
      <c r="H152">
        <v>1.83</v>
      </c>
      <c r="I152">
        <v>3.95</v>
      </c>
      <c r="J152">
        <v>3.45</v>
      </c>
      <c r="K152" t="s">
        <v>43</v>
      </c>
      <c r="L152" t="s">
        <v>43</v>
      </c>
      <c r="M152" t="s">
        <v>43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3.8739498606146783E-3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3.8739498606146783E-3</v>
      </c>
      <c r="AN152">
        <f t="shared" si="32"/>
        <v>0</v>
      </c>
      <c r="AO152" t="str">
        <f t="shared" si="33"/>
        <v/>
      </c>
      <c r="AP152">
        <f t="shared" si="34"/>
        <v>-3.8739498606146783E-3</v>
      </c>
      <c r="AQ152" t="str">
        <f t="shared" si="35"/>
        <v/>
      </c>
    </row>
    <row r="153" spans="1:43" x14ac:dyDescent="0.35">
      <c r="A153" t="s">
        <v>297</v>
      </c>
      <c r="B153" t="s">
        <v>301</v>
      </c>
      <c r="C153" t="s">
        <v>302</v>
      </c>
      <c r="D153" t="s">
        <v>135</v>
      </c>
      <c r="E153">
        <v>0.4673748016410133</v>
      </c>
      <c r="F153">
        <v>0.23713583646120109</v>
      </c>
      <c r="G153">
        <v>0.29548936189778557</v>
      </c>
      <c r="H153">
        <v>1.72</v>
      </c>
      <c r="I153">
        <v>4.6500000000000004</v>
      </c>
      <c r="J153">
        <v>3.6</v>
      </c>
      <c r="K153" t="s">
        <v>30</v>
      </c>
      <c r="L153" t="s">
        <v>43</v>
      </c>
      <c r="M153" t="s">
        <v>43</v>
      </c>
      <c r="N153">
        <v>1</v>
      </c>
      <c r="O153">
        <v>0</v>
      </c>
      <c r="P153"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297</v>
      </c>
      <c r="B154" t="s">
        <v>303</v>
      </c>
      <c r="C154" t="s">
        <v>139</v>
      </c>
      <c r="D154" t="s">
        <v>71</v>
      </c>
      <c r="E154">
        <v>0.5807719866504345</v>
      </c>
      <c r="F154">
        <v>0.16545657679229669</v>
      </c>
      <c r="G154">
        <v>0.25377143655726869</v>
      </c>
      <c r="H154">
        <v>1.57</v>
      </c>
      <c r="I154">
        <v>5.5</v>
      </c>
      <c r="J154">
        <v>3.85</v>
      </c>
      <c r="K154" t="s">
        <v>30</v>
      </c>
      <c r="L154" t="s">
        <v>30</v>
      </c>
      <c r="M154" t="s">
        <v>30</v>
      </c>
      <c r="N154">
        <v>0</v>
      </c>
      <c r="O154">
        <v>1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297</v>
      </c>
      <c r="B155" t="s">
        <v>234</v>
      </c>
      <c r="C155" t="s">
        <v>245</v>
      </c>
      <c r="D155" t="s">
        <v>169</v>
      </c>
      <c r="E155">
        <v>0.45902206251631739</v>
      </c>
      <c r="F155">
        <v>0.25097972655640832</v>
      </c>
      <c r="G155">
        <v>0.28999821092727418</v>
      </c>
      <c r="H155">
        <v>1.7</v>
      </c>
      <c r="I155">
        <v>4.3499999999999996</v>
      </c>
      <c r="J155">
        <v>3.5</v>
      </c>
      <c r="K155" t="s">
        <v>30</v>
      </c>
      <c r="L155" t="s">
        <v>30</v>
      </c>
      <c r="M155" t="s">
        <v>30</v>
      </c>
      <c r="N155">
        <v>0</v>
      </c>
      <c r="O155">
        <v>0</v>
      </c>
      <c r="P155"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297</v>
      </c>
      <c r="B156" t="s">
        <v>269</v>
      </c>
      <c r="C156" t="s">
        <v>270</v>
      </c>
      <c r="D156" t="s">
        <v>50</v>
      </c>
      <c r="E156">
        <v>0.45865103135675073</v>
      </c>
      <c r="F156">
        <v>0.2396468780458938</v>
      </c>
      <c r="G156">
        <v>0.30170209059735548</v>
      </c>
      <c r="H156">
        <v>1.86</v>
      </c>
      <c r="I156">
        <v>4.05</v>
      </c>
      <c r="J156">
        <v>3.4</v>
      </c>
      <c r="K156" t="s">
        <v>43</v>
      </c>
      <c r="L156" t="s">
        <v>43</v>
      </c>
      <c r="M156" t="s">
        <v>30</v>
      </c>
      <c r="N156">
        <v>1</v>
      </c>
      <c r="O156">
        <v>0</v>
      </c>
      <c r="P156"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297</v>
      </c>
      <c r="B157" t="s">
        <v>155</v>
      </c>
      <c r="C157" t="s">
        <v>223</v>
      </c>
      <c r="D157" t="s">
        <v>50</v>
      </c>
      <c r="E157">
        <v>0.46333481906882429</v>
      </c>
      <c r="F157">
        <v>0.23554197308492539</v>
      </c>
      <c r="G157">
        <v>0.30112320784625041</v>
      </c>
      <c r="H157">
        <v>1.95</v>
      </c>
      <c r="I157">
        <v>3.75</v>
      </c>
      <c r="J157">
        <v>3.35</v>
      </c>
      <c r="K157" t="s">
        <v>43</v>
      </c>
      <c r="L157" t="s">
        <v>43</v>
      </c>
      <c r="M157" t="s">
        <v>30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297</v>
      </c>
      <c r="B158" t="s">
        <v>278</v>
      </c>
      <c r="C158" t="s">
        <v>216</v>
      </c>
      <c r="D158" t="s">
        <v>174</v>
      </c>
      <c r="E158">
        <v>0.21453175723295539</v>
      </c>
      <c r="F158">
        <v>0.53855209353021261</v>
      </c>
      <c r="G158">
        <v>0.24691614923683189</v>
      </c>
      <c r="H158">
        <v>4.05</v>
      </c>
      <c r="I158">
        <v>2</v>
      </c>
      <c r="J158">
        <v>3.3</v>
      </c>
      <c r="K158" t="s">
        <v>30</v>
      </c>
      <c r="L158" t="s">
        <v>30</v>
      </c>
      <c r="M158" t="s">
        <v>30</v>
      </c>
      <c r="N158">
        <v>0</v>
      </c>
      <c r="O158">
        <v>1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297</v>
      </c>
      <c r="B159" t="s">
        <v>120</v>
      </c>
      <c r="C159" t="s">
        <v>304</v>
      </c>
      <c r="D159" t="s">
        <v>63</v>
      </c>
      <c r="E159">
        <v>0.42605561620717608</v>
      </c>
      <c r="F159">
        <v>0.27817265514920431</v>
      </c>
      <c r="G159">
        <v>0.2957717286436195</v>
      </c>
      <c r="H159">
        <v>1.75</v>
      </c>
      <c r="I159">
        <v>4.3</v>
      </c>
      <c r="J159">
        <v>3.4</v>
      </c>
      <c r="K159" t="s">
        <v>30</v>
      </c>
      <c r="L159" t="s">
        <v>30</v>
      </c>
      <c r="M159" t="s">
        <v>30</v>
      </c>
      <c r="N159">
        <v>1</v>
      </c>
      <c r="O159">
        <v>0</v>
      </c>
      <c r="P159"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297</v>
      </c>
      <c r="B160" t="s">
        <v>305</v>
      </c>
      <c r="C160" t="s">
        <v>306</v>
      </c>
      <c r="D160" t="s">
        <v>63</v>
      </c>
      <c r="E160">
        <v>0.32109847952719928</v>
      </c>
      <c r="F160">
        <v>0.36880521083405948</v>
      </c>
      <c r="G160">
        <v>0.31009630963874119</v>
      </c>
      <c r="H160">
        <v>2.4</v>
      </c>
      <c r="I160">
        <v>2.7</v>
      </c>
      <c r="J160">
        <v>3.2</v>
      </c>
      <c r="K160" t="s">
        <v>30</v>
      </c>
      <c r="L160" t="s">
        <v>30</v>
      </c>
      <c r="M160" t="s">
        <v>30</v>
      </c>
      <c r="N160">
        <v>0</v>
      </c>
      <c r="O160">
        <v>1</v>
      </c>
      <c r="P160"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297</v>
      </c>
      <c r="B161" t="s">
        <v>182</v>
      </c>
      <c r="C161" t="s">
        <v>307</v>
      </c>
      <c r="D161" t="s">
        <v>162</v>
      </c>
      <c r="E161">
        <v>0.56963517382376194</v>
      </c>
      <c r="F161">
        <v>0.17246362626203199</v>
      </c>
      <c r="G161">
        <v>0.25790119991420601</v>
      </c>
      <c r="H161">
        <v>1.64</v>
      </c>
      <c r="I161">
        <v>5.25</v>
      </c>
      <c r="J161">
        <v>3.45</v>
      </c>
      <c r="K161" t="s">
        <v>43</v>
      </c>
      <c r="L161" t="s">
        <v>43</v>
      </c>
      <c r="M161" t="s">
        <v>43</v>
      </c>
      <c r="N161">
        <v>0</v>
      </c>
      <c r="O161">
        <v>0</v>
      </c>
      <c r="P161">
        <v>1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297</v>
      </c>
      <c r="B162" t="s">
        <v>308</v>
      </c>
      <c r="C162" t="s">
        <v>309</v>
      </c>
      <c r="D162" t="s">
        <v>190</v>
      </c>
      <c r="E162">
        <v>0.40399327203731328</v>
      </c>
      <c r="F162">
        <v>0.28229164337523022</v>
      </c>
      <c r="G162">
        <v>0.31371508458745651</v>
      </c>
      <c r="H162">
        <v>1.0009999999999999</v>
      </c>
      <c r="I162">
        <v>1.0009999999999999</v>
      </c>
      <c r="J162">
        <v>1.0009999999999999</v>
      </c>
      <c r="N162">
        <v>1</v>
      </c>
      <c r="O162">
        <v>0</v>
      </c>
      <c r="P162"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297</v>
      </c>
      <c r="B163" t="s">
        <v>310</v>
      </c>
      <c r="C163" t="s">
        <v>311</v>
      </c>
      <c r="D163" t="s">
        <v>63</v>
      </c>
      <c r="E163">
        <v>0.30836163832508251</v>
      </c>
      <c r="F163">
        <v>0.38693883409840468</v>
      </c>
      <c r="G163">
        <v>0.30469952757651281</v>
      </c>
      <c r="H163">
        <v>2.82</v>
      </c>
      <c r="I163">
        <v>2.4500000000000002</v>
      </c>
      <c r="J163">
        <v>2.95</v>
      </c>
      <c r="K163" t="s">
        <v>30</v>
      </c>
      <c r="L163" t="s">
        <v>30</v>
      </c>
      <c r="M163" t="s">
        <v>30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297</v>
      </c>
      <c r="B164" t="s">
        <v>312</v>
      </c>
      <c r="C164" t="s">
        <v>313</v>
      </c>
      <c r="D164" t="s">
        <v>63</v>
      </c>
      <c r="E164">
        <v>0.31566303890231268</v>
      </c>
      <c r="F164">
        <v>0.37197945420932099</v>
      </c>
      <c r="G164">
        <v>0.31235750688836628</v>
      </c>
      <c r="H164">
        <v>2.6</v>
      </c>
      <c r="I164">
        <v>2.42</v>
      </c>
      <c r="J164">
        <v>3.35</v>
      </c>
      <c r="K164" t="s">
        <v>30</v>
      </c>
      <c r="L164" t="s">
        <v>30</v>
      </c>
      <c r="M164" t="s">
        <v>30</v>
      </c>
      <c r="N164">
        <v>0</v>
      </c>
      <c r="O164">
        <v>0</v>
      </c>
      <c r="P164">
        <v>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297</v>
      </c>
      <c r="B165" t="s">
        <v>314</v>
      </c>
      <c r="C165" t="s">
        <v>137</v>
      </c>
      <c r="D165" t="s">
        <v>58</v>
      </c>
      <c r="E165">
        <v>0.1807005037501947</v>
      </c>
      <c r="F165">
        <v>0.60523473138447825</v>
      </c>
      <c r="G165">
        <v>0.21406476486532711</v>
      </c>
      <c r="H165">
        <v>3.9</v>
      </c>
      <c r="I165">
        <v>1.9</v>
      </c>
      <c r="J165">
        <v>3.85</v>
      </c>
      <c r="K165" t="s">
        <v>43</v>
      </c>
      <c r="L165" t="s">
        <v>30</v>
      </c>
      <c r="M165" t="s">
        <v>30</v>
      </c>
      <c r="N165">
        <v>0</v>
      </c>
      <c r="O165">
        <v>1</v>
      </c>
      <c r="P165">
        <v>0</v>
      </c>
      <c r="Q165">
        <f t="shared" si="24"/>
        <v>0</v>
      </c>
      <c r="R165">
        <f t="shared" si="25"/>
        <v>9.5175628130784728E-2</v>
      </c>
      <c r="S165">
        <f t="shared" si="26"/>
        <v>0</v>
      </c>
      <c r="T165">
        <f t="shared" si="27"/>
        <v>0</v>
      </c>
      <c r="U165">
        <f t="shared" si="28"/>
        <v>0.18083369344849098</v>
      </c>
      <c r="V165">
        <f t="shared" si="29"/>
        <v>0</v>
      </c>
      <c r="AL165">
        <f t="shared" si="30"/>
        <v>0</v>
      </c>
      <c r="AM165">
        <f t="shared" si="31"/>
        <v>9.5175628130784728E-2</v>
      </c>
      <c r="AN165">
        <f t="shared" si="32"/>
        <v>0</v>
      </c>
      <c r="AO165" t="str">
        <f t="shared" si="33"/>
        <v/>
      </c>
      <c r="AP165">
        <f t="shared" si="34"/>
        <v>8.5658065317706256E-2</v>
      </c>
      <c r="AQ165" t="str">
        <f t="shared" si="35"/>
        <v/>
      </c>
    </row>
    <row r="166" spans="1:43" x14ac:dyDescent="0.35">
      <c r="A166" t="s">
        <v>297</v>
      </c>
      <c r="B166" t="s">
        <v>315</v>
      </c>
      <c r="C166" t="s">
        <v>316</v>
      </c>
      <c r="D166" t="s">
        <v>317</v>
      </c>
      <c r="E166">
        <v>0.264864368655851</v>
      </c>
      <c r="F166">
        <v>0.45928645352535952</v>
      </c>
      <c r="G166">
        <v>0.27584917781878959</v>
      </c>
      <c r="H166">
        <v>2.9</v>
      </c>
      <c r="I166">
        <v>2.2999999999999998</v>
      </c>
      <c r="J166">
        <v>3.25</v>
      </c>
      <c r="K166" t="s">
        <v>43</v>
      </c>
      <c r="L166" t="s">
        <v>43</v>
      </c>
      <c r="M166" t="s">
        <v>43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297</v>
      </c>
      <c r="B167" t="s">
        <v>318</v>
      </c>
      <c r="C167" t="s">
        <v>319</v>
      </c>
      <c r="D167" t="s">
        <v>317</v>
      </c>
      <c r="E167">
        <v>0.35216857797074919</v>
      </c>
      <c r="F167">
        <v>0.33333159674686869</v>
      </c>
      <c r="G167">
        <v>0.31449982528238207</v>
      </c>
      <c r="H167">
        <v>1.95</v>
      </c>
      <c r="I167">
        <v>3.6</v>
      </c>
      <c r="J167">
        <v>3.4</v>
      </c>
      <c r="K167" t="s">
        <v>43</v>
      </c>
      <c r="L167" t="s">
        <v>43</v>
      </c>
      <c r="M167" t="s">
        <v>43</v>
      </c>
      <c r="N167">
        <v>1</v>
      </c>
      <c r="O167">
        <v>0</v>
      </c>
      <c r="P167">
        <v>0</v>
      </c>
      <c r="Q167">
        <f t="shared" si="24"/>
        <v>0</v>
      </c>
      <c r="R167">
        <f t="shared" si="25"/>
        <v>6.0565632192294272E-3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6.0565632192294272E-3</v>
      </c>
      <c r="AN167">
        <f t="shared" si="32"/>
        <v>0</v>
      </c>
      <c r="AO167" t="str">
        <f t="shared" si="33"/>
        <v/>
      </c>
      <c r="AP167">
        <f t="shared" si="34"/>
        <v>-6.0565632192294272E-3</v>
      </c>
      <c r="AQ167" t="str">
        <f t="shared" si="35"/>
        <v/>
      </c>
    </row>
    <row r="168" spans="1:43" x14ac:dyDescent="0.35">
      <c r="A168" t="s">
        <v>297</v>
      </c>
      <c r="B168" t="s">
        <v>202</v>
      </c>
      <c r="C168" t="s">
        <v>250</v>
      </c>
      <c r="D168" t="s">
        <v>76</v>
      </c>
      <c r="E168">
        <v>0.71783553421805535</v>
      </c>
      <c r="F168">
        <v>0.10066811743353619</v>
      </c>
      <c r="G168">
        <v>0.18149634834840839</v>
      </c>
      <c r="H168">
        <v>1.24</v>
      </c>
      <c r="I168">
        <v>13</v>
      </c>
      <c r="J168">
        <v>6.75</v>
      </c>
      <c r="K168" t="s">
        <v>30</v>
      </c>
      <c r="L168" t="s">
        <v>30</v>
      </c>
      <c r="M168" t="s">
        <v>43</v>
      </c>
      <c r="N168">
        <v>1</v>
      </c>
      <c r="O168">
        <v>0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297</v>
      </c>
      <c r="B169" t="s">
        <v>96</v>
      </c>
      <c r="C169" t="s">
        <v>205</v>
      </c>
      <c r="D169" t="s">
        <v>76</v>
      </c>
      <c r="E169">
        <v>0.43092706839728601</v>
      </c>
      <c r="F169">
        <v>0.27011458900168889</v>
      </c>
      <c r="G169">
        <v>0.29895834260102488</v>
      </c>
      <c r="H169">
        <v>1.78</v>
      </c>
      <c r="I169">
        <v>4.75</v>
      </c>
      <c r="J169">
        <v>3.8</v>
      </c>
      <c r="K169" t="s">
        <v>30</v>
      </c>
      <c r="L169" t="s">
        <v>30</v>
      </c>
      <c r="M169" t="s">
        <v>43</v>
      </c>
      <c r="N169">
        <v>1</v>
      </c>
      <c r="O169">
        <v>0</v>
      </c>
      <c r="P169">
        <v>0</v>
      </c>
      <c r="Q169">
        <f t="shared" si="24"/>
        <v>0</v>
      </c>
      <c r="R169">
        <f t="shared" si="25"/>
        <v>1.2011333814788888E-2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1.2011333814788888E-2</v>
      </c>
      <c r="AN169">
        <f t="shared" si="32"/>
        <v>0</v>
      </c>
      <c r="AO169" t="str">
        <f t="shared" si="33"/>
        <v/>
      </c>
      <c r="AP169">
        <f t="shared" si="34"/>
        <v>-1.2011333814788888E-2</v>
      </c>
      <c r="AQ169" t="str">
        <f t="shared" si="35"/>
        <v/>
      </c>
    </row>
    <row r="170" spans="1:43" x14ac:dyDescent="0.35">
      <c r="A170" t="s">
        <v>297</v>
      </c>
      <c r="B170" t="s">
        <v>247</v>
      </c>
      <c r="C170" t="s">
        <v>158</v>
      </c>
      <c r="D170" t="s">
        <v>76</v>
      </c>
      <c r="E170">
        <v>0.2386532273854664</v>
      </c>
      <c r="F170">
        <v>0.49963737683450932</v>
      </c>
      <c r="G170">
        <v>0.26170939578002422</v>
      </c>
      <c r="H170">
        <v>3.3</v>
      </c>
      <c r="I170">
        <v>2.2000000000000002</v>
      </c>
      <c r="J170">
        <v>3.5</v>
      </c>
      <c r="K170" t="s">
        <v>43</v>
      </c>
      <c r="L170" t="s">
        <v>43</v>
      </c>
      <c r="M170" t="s">
        <v>30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1.6401455229195783E-3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1.6401455229195783E-3</v>
      </c>
      <c r="AN170">
        <f t="shared" si="32"/>
        <v>0</v>
      </c>
      <c r="AO170" t="str">
        <f t="shared" si="33"/>
        <v/>
      </c>
      <c r="AP170">
        <f t="shared" si="34"/>
        <v>-1.6401455229195783E-3</v>
      </c>
      <c r="AQ170" t="str">
        <f t="shared" si="35"/>
        <v/>
      </c>
    </row>
    <row r="171" spans="1:43" x14ac:dyDescent="0.35">
      <c r="A171" t="s">
        <v>297</v>
      </c>
      <c r="B171" t="s">
        <v>74</v>
      </c>
      <c r="C171" t="s">
        <v>206</v>
      </c>
      <c r="D171" t="s">
        <v>76</v>
      </c>
      <c r="E171">
        <v>0.7289794177069524</v>
      </c>
      <c r="F171">
        <v>9.574257877020162E-2</v>
      </c>
      <c r="G171">
        <v>0.175278003522846</v>
      </c>
      <c r="H171">
        <v>1.25</v>
      </c>
      <c r="I171">
        <v>10.25</v>
      </c>
      <c r="J171">
        <v>7</v>
      </c>
      <c r="K171" t="s">
        <v>30</v>
      </c>
      <c r="L171" t="s">
        <v>30</v>
      </c>
      <c r="M171" t="s">
        <v>43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297</v>
      </c>
      <c r="B172" t="s">
        <v>159</v>
      </c>
      <c r="C172" t="s">
        <v>97</v>
      </c>
      <c r="D172" t="s">
        <v>76</v>
      </c>
      <c r="E172">
        <v>0.38991862890255657</v>
      </c>
      <c r="F172">
        <v>0.29765829335837712</v>
      </c>
      <c r="G172">
        <v>0.3124230777390663</v>
      </c>
      <c r="H172">
        <v>2.0499999999999998</v>
      </c>
      <c r="I172">
        <v>3.7</v>
      </c>
      <c r="J172">
        <v>3.5</v>
      </c>
      <c r="K172" t="s">
        <v>43</v>
      </c>
      <c r="L172" t="s">
        <v>30</v>
      </c>
      <c r="M172" t="s">
        <v>30</v>
      </c>
      <c r="N172">
        <v>0</v>
      </c>
      <c r="O172">
        <v>0</v>
      </c>
      <c r="P172">
        <v>1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0</v>
      </c>
      <c r="AN172">
        <f t="shared" si="32"/>
        <v>0</v>
      </c>
      <c r="AO172" t="str">
        <f t="shared" si="33"/>
        <v/>
      </c>
      <c r="AP172" t="str">
        <f t="shared" si="34"/>
        <v/>
      </c>
      <c r="AQ172" t="str">
        <f t="shared" si="35"/>
        <v/>
      </c>
    </row>
    <row r="173" spans="1:43" x14ac:dyDescent="0.35">
      <c r="A173" t="s">
        <v>297</v>
      </c>
      <c r="B173" t="s">
        <v>320</v>
      </c>
      <c r="C173" t="s">
        <v>252</v>
      </c>
      <c r="D173" t="s">
        <v>169</v>
      </c>
      <c r="E173">
        <v>0.28682588401720488</v>
      </c>
      <c r="F173">
        <v>0.41185144199559159</v>
      </c>
      <c r="G173">
        <v>0.30132267398720358</v>
      </c>
      <c r="H173">
        <v>2.9</v>
      </c>
      <c r="I173">
        <v>2.5</v>
      </c>
      <c r="J173">
        <v>3.1</v>
      </c>
      <c r="K173" t="s">
        <v>43</v>
      </c>
      <c r="L173" t="s">
        <v>43</v>
      </c>
      <c r="M173" t="s">
        <v>30</v>
      </c>
      <c r="N173">
        <v>1</v>
      </c>
      <c r="O173">
        <v>0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297</v>
      </c>
      <c r="B174" t="s">
        <v>196</v>
      </c>
      <c r="C174" t="s">
        <v>199</v>
      </c>
      <c r="D174" t="s">
        <v>190</v>
      </c>
      <c r="E174">
        <v>0.31455277442860369</v>
      </c>
      <c r="F174">
        <v>0.37063456981150428</v>
      </c>
      <c r="G174">
        <v>0.31481265575989192</v>
      </c>
      <c r="H174">
        <v>1.0009999999999999</v>
      </c>
      <c r="I174">
        <v>1.0009999999999999</v>
      </c>
      <c r="J174">
        <v>1.0009999999999999</v>
      </c>
      <c r="N174">
        <v>0</v>
      </c>
      <c r="O174">
        <v>0</v>
      </c>
      <c r="P174">
        <v>1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297</v>
      </c>
      <c r="B175" t="s">
        <v>110</v>
      </c>
      <c r="C175" t="s">
        <v>69</v>
      </c>
      <c r="D175" t="s">
        <v>71</v>
      </c>
      <c r="E175">
        <v>0.80863706814652769</v>
      </c>
      <c r="F175">
        <v>6.2266934213382537E-2</v>
      </c>
      <c r="G175">
        <v>0.12909599764008969</v>
      </c>
      <c r="H175">
        <v>1.1499999999999999</v>
      </c>
      <c r="I175">
        <v>22</v>
      </c>
      <c r="J175">
        <v>7.75</v>
      </c>
      <c r="K175" t="s">
        <v>43</v>
      </c>
      <c r="L175" t="s">
        <v>30</v>
      </c>
      <c r="M175" t="s">
        <v>43</v>
      </c>
      <c r="N175">
        <v>1</v>
      </c>
      <c r="O175">
        <v>0</v>
      </c>
      <c r="P175"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297</v>
      </c>
      <c r="B176" t="s">
        <v>321</v>
      </c>
      <c r="C176" t="s">
        <v>322</v>
      </c>
      <c r="D176" t="s">
        <v>162</v>
      </c>
      <c r="E176">
        <v>0.40180174816033443</v>
      </c>
      <c r="F176">
        <v>0.28833452364552192</v>
      </c>
      <c r="G176">
        <v>0.30986372819414382</v>
      </c>
      <c r="H176">
        <v>2.0699999999999998</v>
      </c>
      <c r="I176">
        <v>2.9</v>
      </c>
      <c r="J176">
        <v>2.85</v>
      </c>
      <c r="K176" t="s">
        <v>30</v>
      </c>
      <c r="L176" t="s">
        <v>30</v>
      </c>
      <c r="M176" t="s">
        <v>30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297</v>
      </c>
      <c r="B177" t="s">
        <v>187</v>
      </c>
      <c r="C177" t="s">
        <v>184</v>
      </c>
      <c r="D177" t="s">
        <v>162</v>
      </c>
      <c r="E177">
        <v>0.26661958586793372</v>
      </c>
      <c r="F177">
        <v>0.46500998033617807</v>
      </c>
      <c r="G177">
        <v>0.26837043379588821</v>
      </c>
      <c r="H177">
        <v>3.45</v>
      </c>
      <c r="I177">
        <v>2.0499999999999998</v>
      </c>
      <c r="J177">
        <v>3.25</v>
      </c>
      <c r="K177" t="s">
        <v>43</v>
      </c>
      <c r="L177" t="s">
        <v>43</v>
      </c>
      <c r="M177" t="s">
        <v>43</v>
      </c>
      <c r="N177">
        <v>0</v>
      </c>
      <c r="O177">
        <v>1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297</v>
      </c>
      <c r="B178" t="s">
        <v>160</v>
      </c>
      <c r="C178" t="s">
        <v>323</v>
      </c>
      <c r="D178" t="s">
        <v>162</v>
      </c>
      <c r="E178">
        <v>0.71419249509427851</v>
      </c>
      <c r="F178">
        <v>0.1036245993554554</v>
      </c>
      <c r="G178">
        <v>0.18218290555026601</v>
      </c>
      <c r="H178">
        <v>1.35</v>
      </c>
      <c r="I178">
        <v>7.25</v>
      </c>
      <c r="J178">
        <v>4.75</v>
      </c>
      <c r="K178" t="s">
        <v>43</v>
      </c>
      <c r="L178" t="s">
        <v>43</v>
      </c>
      <c r="M178" t="s">
        <v>43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297</v>
      </c>
      <c r="B179" t="s">
        <v>189</v>
      </c>
      <c r="C179" t="s">
        <v>324</v>
      </c>
      <c r="D179" t="s">
        <v>190</v>
      </c>
      <c r="E179">
        <v>0.34398723929621899</v>
      </c>
      <c r="F179">
        <v>0.33516175878691368</v>
      </c>
      <c r="G179">
        <v>0.32085100191686727</v>
      </c>
      <c r="H179">
        <v>1.0009999999999999</v>
      </c>
      <c r="I179">
        <v>1.0009999999999999</v>
      </c>
      <c r="J179">
        <v>1.0009999999999999</v>
      </c>
      <c r="N179">
        <v>1</v>
      </c>
      <c r="O179">
        <v>0</v>
      </c>
      <c r="P179"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297</v>
      </c>
      <c r="B180" t="s">
        <v>325</v>
      </c>
      <c r="C180" t="s">
        <v>326</v>
      </c>
      <c r="D180" t="s">
        <v>190</v>
      </c>
      <c r="E180">
        <v>0.30222028604041229</v>
      </c>
      <c r="F180">
        <v>0.39172256059568339</v>
      </c>
      <c r="G180">
        <v>0.30605715336390432</v>
      </c>
      <c r="H180">
        <v>1.0009999999999999</v>
      </c>
      <c r="I180">
        <v>1.0009999999999999</v>
      </c>
      <c r="J180">
        <v>1.0009999999999999</v>
      </c>
      <c r="N180">
        <v>1</v>
      </c>
      <c r="O180">
        <v>0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297</v>
      </c>
      <c r="B181" t="s">
        <v>327</v>
      </c>
      <c r="C181" t="s">
        <v>197</v>
      </c>
      <c r="D181" t="s">
        <v>162</v>
      </c>
      <c r="E181">
        <v>0.42482488076017733</v>
      </c>
      <c r="F181">
        <v>0.26796469684052621</v>
      </c>
      <c r="G181">
        <v>0.30721042239929652</v>
      </c>
      <c r="H181">
        <v>1.95</v>
      </c>
      <c r="I181">
        <v>3.65</v>
      </c>
      <c r="J181">
        <v>3.25</v>
      </c>
      <c r="K181" t="s">
        <v>43</v>
      </c>
      <c r="L181" t="s">
        <v>43</v>
      </c>
      <c r="M181" t="s">
        <v>43</v>
      </c>
      <c r="N181">
        <v>0</v>
      </c>
      <c r="O181">
        <v>1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297</v>
      </c>
      <c r="B182" t="s">
        <v>191</v>
      </c>
      <c r="C182" t="s">
        <v>195</v>
      </c>
      <c r="D182" t="s">
        <v>190</v>
      </c>
      <c r="E182">
        <v>0.36845055177943548</v>
      </c>
      <c r="F182">
        <v>0.31089250954832398</v>
      </c>
      <c r="G182">
        <v>0.32065693867224049</v>
      </c>
      <c r="H182">
        <v>1.0009999999999999</v>
      </c>
      <c r="I182">
        <v>1.0009999999999999</v>
      </c>
      <c r="J182">
        <v>1.0009999999999999</v>
      </c>
      <c r="N182">
        <v>0</v>
      </c>
      <c r="O182">
        <v>1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297</v>
      </c>
      <c r="B183" t="s">
        <v>328</v>
      </c>
      <c r="C183" t="s">
        <v>329</v>
      </c>
      <c r="D183" t="s">
        <v>190</v>
      </c>
      <c r="E183">
        <v>0.33128005807115718</v>
      </c>
      <c r="F183">
        <v>0.34979873606970202</v>
      </c>
      <c r="G183">
        <v>0.31892120585914091</v>
      </c>
      <c r="H183">
        <v>1.0009999999999999</v>
      </c>
      <c r="I183">
        <v>1.0009999999999999</v>
      </c>
      <c r="J183">
        <v>1.0009999999999999</v>
      </c>
      <c r="N183">
        <v>0</v>
      </c>
      <c r="O183">
        <v>1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297</v>
      </c>
      <c r="B184" t="s">
        <v>330</v>
      </c>
      <c r="C184" t="s">
        <v>188</v>
      </c>
      <c r="D184" t="s">
        <v>190</v>
      </c>
      <c r="E184">
        <v>0.52271525999379631</v>
      </c>
      <c r="F184">
        <v>0.19895958033690039</v>
      </c>
      <c r="G184">
        <v>0.27832515966930338</v>
      </c>
      <c r="H184">
        <v>1.0009999999999999</v>
      </c>
      <c r="I184">
        <v>1.0009999999999999</v>
      </c>
      <c r="J184">
        <v>1.0009999999999999</v>
      </c>
      <c r="N184">
        <v>1</v>
      </c>
      <c r="O184">
        <v>0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297</v>
      </c>
      <c r="B185" t="s">
        <v>194</v>
      </c>
      <c r="C185" t="s">
        <v>198</v>
      </c>
      <c r="D185" t="s">
        <v>162</v>
      </c>
      <c r="E185">
        <v>0.48011301492117803</v>
      </c>
      <c r="F185">
        <v>0.23019927908752749</v>
      </c>
      <c r="G185">
        <v>0.28968770599129451</v>
      </c>
      <c r="H185">
        <v>1.95</v>
      </c>
      <c r="I185">
        <v>3.4</v>
      </c>
      <c r="J185">
        <v>3.65</v>
      </c>
      <c r="K185" t="s">
        <v>43</v>
      </c>
      <c r="L185" t="s">
        <v>43</v>
      </c>
      <c r="M185" t="s">
        <v>43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297</v>
      </c>
      <c r="B186" t="s">
        <v>209</v>
      </c>
      <c r="C186" t="s">
        <v>331</v>
      </c>
      <c r="D186" t="s">
        <v>169</v>
      </c>
      <c r="E186">
        <v>0.26028478291337243</v>
      </c>
      <c r="F186">
        <v>0.45532989174413141</v>
      </c>
      <c r="G186">
        <v>0.28438532534249611</v>
      </c>
      <c r="H186">
        <v>3.2</v>
      </c>
      <c r="I186">
        <v>2.25</v>
      </c>
      <c r="J186">
        <v>3.15</v>
      </c>
      <c r="K186" t="s">
        <v>43</v>
      </c>
      <c r="L186" t="s">
        <v>43</v>
      </c>
      <c r="M186" t="s">
        <v>30</v>
      </c>
      <c r="N186">
        <v>0</v>
      </c>
      <c r="O186">
        <v>1</v>
      </c>
      <c r="P186"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297</v>
      </c>
      <c r="B187" t="s">
        <v>332</v>
      </c>
      <c r="C187" t="s">
        <v>180</v>
      </c>
      <c r="D187" t="s">
        <v>162</v>
      </c>
      <c r="E187">
        <v>0.28370522121506309</v>
      </c>
      <c r="F187">
        <v>0.42210943484628521</v>
      </c>
      <c r="G187">
        <v>0.2941853439386517</v>
      </c>
      <c r="H187">
        <v>3.1</v>
      </c>
      <c r="I187">
        <v>2.2999999999999998</v>
      </c>
      <c r="J187">
        <v>3</v>
      </c>
      <c r="K187" t="s">
        <v>43</v>
      </c>
      <c r="L187" t="s">
        <v>43</v>
      </c>
      <c r="M187" t="s">
        <v>43</v>
      </c>
      <c r="N187">
        <v>1</v>
      </c>
      <c r="O187">
        <v>0</v>
      </c>
      <c r="P187"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297</v>
      </c>
      <c r="B188" t="s">
        <v>181</v>
      </c>
      <c r="C188" t="s">
        <v>186</v>
      </c>
      <c r="D188" t="s">
        <v>162</v>
      </c>
      <c r="E188">
        <v>0.32236379032824303</v>
      </c>
      <c r="F188">
        <v>0.36747375649327468</v>
      </c>
      <c r="G188">
        <v>0.31016245317848229</v>
      </c>
      <c r="H188">
        <v>2.75</v>
      </c>
      <c r="I188">
        <v>2.35</v>
      </c>
      <c r="J188">
        <v>3.35</v>
      </c>
      <c r="K188" t="s">
        <v>43</v>
      </c>
      <c r="L188" t="s">
        <v>43</v>
      </c>
      <c r="M188" t="s">
        <v>43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297</v>
      </c>
      <c r="B189" t="s">
        <v>192</v>
      </c>
      <c r="C189" t="s">
        <v>333</v>
      </c>
      <c r="D189" t="s">
        <v>190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297</v>
      </c>
      <c r="B190" t="s">
        <v>111</v>
      </c>
      <c r="C190" t="s">
        <v>334</v>
      </c>
      <c r="D190" t="s">
        <v>71</v>
      </c>
      <c r="E190">
        <v>0.28833540820753889</v>
      </c>
      <c r="F190">
        <v>0.4086161504393504</v>
      </c>
      <c r="G190">
        <v>0.30304844135311071</v>
      </c>
      <c r="H190">
        <v>2.92</v>
      </c>
      <c r="I190">
        <v>2.65</v>
      </c>
      <c r="J190">
        <v>3.15</v>
      </c>
      <c r="K190" t="s">
        <v>30</v>
      </c>
      <c r="L190" t="s">
        <v>43</v>
      </c>
      <c r="M190" t="s">
        <v>30</v>
      </c>
      <c r="N190">
        <v>1</v>
      </c>
      <c r="O190">
        <v>0</v>
      </c>
      <c r="P190"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297</v>
      </c>
      <c r="B191" t="s">
        <v>251</v>
      </c>
      <c r="C191" t="s">
        <v>171</v>
      </c>
      <c r="D191" t="s">
        <v>169</v>
      </c>
      <c r="E191">
        <v>0.28060143684677341</v>
      </c>
      <c r="F191">
        <v>0.41907007541429669</v>
      </c>
      <c r="G191">
        <v>0.30032848773892978</v>
      </c>
      <c r="H191">
        <v>2.9</v>
      </c>
      <c r="I191">
        <v>2.65</v>
      </c>
      <c r="J191">
        <v>2.85</v>
      </c>
      <c r="K191" t="s">
        <v>43</v>
      </c>
      <c r="L191" t="s">
        <v>43</v>
      </c>
      <c r="M191" t="s">
        <v>43</v>
      </c>
      <c r="N191">
        <v>0</v>
      </c>
      <c r="O191">
        <v>0</v>
      </c>
      <c r="P191">
        <v>1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297</v>
      </c>
      <c r="B192" t="s">
        <v>335</v>
      </c>
      <c r="C192" t="s">
        <v>185</v>
      </c>
      <c r="D192" t="s">
        <v>162</v>
      </c>
      <c r="E192">
        <v>0.43037263758330452</v>
      </c>
      <c r="F192">
        <v>0.26184600796585611</v>
      </c>
      <c r="G192">
        <v>0.30778135445083937</v>
      </c>
      <c r="H192">
        <v>2.1</v>
      </c>
      <c r="I192">
        <v>3.55</v>
      </c>
      <c r="J192">
        <v>3.05</v>
      </c>
      <c r="K192" t="s">
        <v>43</v>
      </c>
      <c r="L192" t="s">
        <v>43</v>
      </c>
      <c r="M192" t="s">
        <v>43</v>
      </c>
      <c r="N192">
        <v>1</v>
      </c>
      <c r="O192">
        <v>0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297</v>
      </c>
      <c r="B193" t="s">
        <v>167</v>
      </c>
      <c r="C193" t="s">
        <v>235</v>
      </c>
      <c r="D193" t="s">
        <v>169</v>
      </c>
      <c r="E193">
        <v>0.44105701256631752</v>
      </c>
      <c r="F193">
        <v>0.26171416721527818</v>
      </c>
      <c r="G193">
        <v>0.2972288202184043</v>
      </c>
      <c r="H193">
        <v>1.85</v>
      </c>
      <c r="I193">
        <v>4.4000000000000004</v>
      </c>
      <c r="J193">
        <v>3.25</v>
      </c>
      <c r="K193" t="s">
        <v>30</v>
      </c>
      <c r="L193" t="s">
        <v>43</v>
      </c>
      <c r="M193" t="s">
        <v>43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297</v>
      </c>
      <c r="B194" t="s">
        <v>336</v>
      </c>
      <c r="C194" t="s">
        <v>337</v>
      </c>
      <c r="D194" t="s">
        <v>190</v>
      </c>
      <c r="E194">
        <v>0.44158985657569888</v>
      </c>
      <c r="F194">
        <v>0.25109519960401883</v>
      </c>
      <c r="G194">
        <v>0.30731494382028229</v>
      </c>
      <c r="H194">
        <v>1.0009999999999999</v>
      </c>
      <c r="I194">
        <v>1.0009999999999999</v>
      </c>
      <c r="J194">
        <v>1.0009999999999999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297</v>
      </c>
      <c r="B195" t="s">
        <v>166</v>
      </c>
      <c r="C195" t="s">
        <v>258</v>
      </c>
      <c r="D195" t="s">
        <v>71</v>
      </c>
      <c r="E195">
        <v>0.25639438752647381</v>
      </c>
      <c r="F195">
        <v>0.46521364331364901</v>
      </c>
      <c r="G195">
        <v>0.27839196915987718</v>
      </c>
      <c r="H195">
        <v>3.4</v>
      </c>
      <c r="I195">
        <v>2.25</v>
      </c>
      <c r="J195">
        <v>3.25</v>
      </c>
      <c r="K195" t="s">
        <v>43</v>
      </c>
      <c r="L195" t="s">
        <v>43</v>
      </c>
      <c r="M195" t="s">
        <v>30</v>
      </c>
      <c r="N195">
        <v>0</v>
      </c>
      <c r="O195">
        <v>0</v>
      </c>
      <c r="P195">
        <v>1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297</v>
      </c>
      <c r="B196" t="s">
        <v>238</v>
      </c>
      <c r="C196" t="s">
        <v>241</v>
      </c>
      <c r="D196" t="s">
        <v>169</v>
      </c>
      <c r="E196">
        <v>0.35238222771539279</v>
      </c>
      <c r="F196">
        <v>0.33486311852747308</v>
      </c>
      <c r="G196">
        <v>0.31275465375713402</v>
      </c>
      <c r="H196">
        <v>2.35</v>
      </c>
      <c r="I196">
        <v>3.25</v>
      </c>
      <c r="J196">
        <v>2.95</v>
      </c>
      <c r="K196" t="s">
        <v>43</v>
      </c>
      <c r="L196" t="s">
        <v>43</v>
      </c>
      <c r="M196" t="s">
        <v>43</v>
      </c>
      <c r="N196">
        <v>0</v>
      </c>
      <c r="O196">
        <v>0</v>
      </c>
      <c r="P196"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5">
      <c r="A197" t="s">
        <v>297</v>
      </c>
      <c r="B197" t="s">
        <v>242</v>
      </c>
      <c r="C197" t="s">
        <v>338</v>
      </c>
      <c r="D197" t="s">
        <v>169</v>
      </c>
      <c r="E197">
        <v>0.70947753998927932</v>
      </c>
      <c r="F197">
        <v>0.10439645445239371</v>
      </c>
      <c r="G197">
        <v>0.18612600555832701</v>
      </c>
      <c r="H197">
        <v>1.33</v>
      </c>
      <c r="I197">
        <v>9</v>
      </c>
      <c r="J197">
        <v>5.5</v>
      </c>
      <c r="K197" t="s">
        <v>30</v>
      </c>
      <c r="L197" t="s">
        <v>43</v>
      </c>
      <c r="M197" t="s">
        <v>43</v>
      </c>
      <c r="N197">
        <v>1</v>
      </c>
      <c r="O197">
        <v>0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297</v>
      </c>
      <c r="B198" t="s">
        <v>339</v>
      </c>
      <c r="C198" t="s">
        <v>243</v>
      </c>
      <c r="D198" t="s">
        <v>169</v>
      </c>
      <c r="E198">
        <v>0.47218581176999208</v>
      </c>
      <c r="F198">
        <v>0.23760466292255711</v>
      </c>
      <c r="G198">
        <v>0.2902095253074507</v>
      </c>
      <c r="H198">
        <v>1.83</v>
      </c>
      <c r="I198">
        <v>4.45</v>
      </c>
      <c r="J198">
        <v>3.4</v>
      </c>
      <c r="K198" t="s">
        <v>43</v>
      </c>
      <c r="L198" t="s">
        <v>43</v>
      </c>
      <c r="M198" t="s">
        <v>30</v>
      </c>
      <c r="N198">
        <v>1</v>
      </c>
      <c r="O198">
        <v>0</v>
      </c>
      <c r="P198"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297</v>
      </c>
      <c r="B199" t="s">
        <v>183</v>
      </c>
      <c r="C199" t="s">
        <v>161</v>
      </c>
      <c r="D199" t="s">
        <v>162</v>
      </c>
      <c r="E199">
        <v>0.3990212028519578</v>
      </c>
      <c r="F199">
        <v>0.28843567894885841</v>
      </c>
      <c r="G199">
        <v>0.3125431181991839</v>
      </c>
      <c r="H199">
        <v>2.25</v>
      </c>
      <c r="I199">
        <v>2.8</v>
      </c>
      <c r="J199">
        <v>3.5</v>
      </c>
      <c r="K199" t="s">
        <v>43</v>
      </c>
      <c r="L199" t="s">
        <v>43</v>
      </c>
      <c r="M199" t="s">
        <v>43</v>
      </c>
      <c r="N199">
        <v>0</v>
      </c>
      <c r="O199">
        <v>0</v>
      </c>
      <c r="P199">
        <v>1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0</v>
      </c>
      <c r="AN199">
        <f t="shared" si="44"/>
        <v>0</v>
      </c>
      <c r="AO199" t="str">
        <f t="shared" si="45"/>
        <v/>
      </c>
      <c r="AP199" t="str">
        <f t="shared" si="46"/>
        <v/>
      </c>
      <c r="AQ199" t="str">
        <f t="shared" si="47"/>
        <v/>
      </c>
    </row>
    <row r="200" spans="1:43" x14ac:dyDescent="0.35">
      <c r="A200" t="s">
        <v>297</v>
      </c>
      <c r="B200" t="s">
        <v>193</v>
      </c>
      <c r="C200" t="s">
        <v>340</v>
      </c>
      <c r="D200" t="s">
        <v>162</v>
      </c>
      <c r="E200">
        <v>0.42872357875523892</v>
      </c>
      <c r="F200">
        <v>0.26388876148405083</v>
      </c>
      <c r="G200">
        <v>0.30738765976071031</v>
      </c>
      <c r="H200">
        <v>2.15</v>
      </c>
      <c r="I200">
        <v>3.2</v>
      </c>
      <c r="J200">
        <v>3.2</v>
      </c>
      <c r="K200" t="s">
        <v>43</v>
      </c>
      <c r="L200" t="s">
        <v>43</v>
      </c>
      <c r="M200" t="s">
        <v>43</v>
      </c>
      <c r="N200">
        <v>0</v>
      </c>
      <c r="O200">
        <v>0</v>
      </c>
      <c r="P200">
        <v>1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297</v>
      </c>
      <c r="B201" t="s">
        <v>341</v>
      </c>
      <c r="C201" t="s">
        <v>342</v>
      </c>
      <c r="D201" t="s">
        <v>190</v>
      </c>
      <c r="E201">
        <v>0.3927137650562571</v>
      </c>
      <c r="F201">
        <v>0.28844731273393098</v>
      </c>
      <c r="G201">
        <v>0.3188389222098118</v>
      </c>
      <c r="H201">
        <v>1.0009999999999999</v>
      </c>
      <c r="I201">
        <v>1.0009999999999999</v>
      </c>
      <c r="J201">
        <v>1.0009999999999999</v>
      </c>
      <c r="N201">
        <v>1</v>
      </c>
      <c r="O201">
        <v>0</v>
      </c>
      <c r="P201">
        <v>0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297</v>
      </c>
      <c r="B202" t="s">
        <v>343</v>
      </c>
      <c r="C202" t="s">
        <v>141</v>
      </c>
      <c r="D202" t="s">
        <v>63</v>
      </c>
      <c r="E202">
        <v>0.50100516635636549</v>
      </c>
      <c r="F202">
        <v>0.21731974664456599</v>
      </c>
      <c r="G202">
        <v>0.28167508699906862</v>
      </c>
      <c r="H202">
        <v>1.87</v>
      </c>
      <c r="I202">
        <v>3.75</v>
      </c>
      <c r="J202">
        <v>3.4</v>
      </c>
      <c r="K202" t="s">
        <v>30</v>
      </c>
      <c r="L202" t="s">
        <v>30</v>
      </c>
      <c r="M202" t="s">
        <v>30</v>
      </c>
      <c r="N202">
        <v>1</v>
      </c>
      <c r="O202">
        <v>0</v>
      </c>
      <c r="P202">
        <v>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297</v>
      </c>
      <c r="B203" t="s">
        <v>344</v>
      </c>
      <c r="C203" t="s">
        <v>345</v>
      </c>
      <c r="D203" t="s">
        <v>261</v>
      </c>
      <c r="E203">
        <v>0.21850460165014179</v>
      </c>
      <c r="F203">
        <v>0.54291043235047076</v>
      </c>
      <c r="G203">
        <v>0.23858496599938739</v>
      </c>
      <c r="H203">
        <v>4.55</v>
      </c>
      <c r="I203">
        <v>1.68</v>
      </c>
      <c r="J203">
        <v>3.6</v>
      </c>
      <c r="K203" t="s">
        <v>43</v>
      </c>
      <c r="L203" t="s">
        <v>43</v>
      </c>
      <c r="M203" t="s">
        <v>43</v>
      </c>
      <c r="N203">
        <v>0</v>
      </c>
      <c r="O203">
        <v>1</v>
      </c>
      <c r="P203">
        <v>0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297</v>
      </c>
      <c r="B204" t="s">
        <v>244</v>
      </c>
      <c r="C204" t="s">
        <v>208</v>
      </c>
      <c r="D204" t="s">
        <v>169</v>
      </c>
      <c r="E204">
        <v>0.31760014679319248</v>
      </c>
      <c r="F204">
        <v>0.37341609739754039</v>
      </c>
      <c r="G204">
        <v>0.30898375580926712</v>
      </c>
      <c r="H204">
        <v>2.4500000000000002</v>
      </c>
      <c r="I204">
        <v>2.95</v>
      </c>
      <c r="J204">
        <v>3.1</v>
      </c>
      <c r="K204" t="s">
        <v>43</v>
      </c>
      <c r="L204" t="s">
        <v>43</v>
      </c>
      <c r="M204" t="s">
        <v>43</v>
      </c>
      <c r="N204">
        <v>0</v>
      </c>
      <c r="O204">
        <v>0</v>
      </c>
      <c r="P204">
        <v>1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297</v>
      </c>
      <c r="B205" t="s">
        <v>346</v>
      </c>
      <c r="C205" t="s">
        <v>347</v>
      </c>
      <c r="D205" t="s">
        <v>179</v>
      </c>
      <c r="E205">
        <v>0.57749060787296735</v>
      </c>
      <c r="F205">
        <v>0.16734631089452609</v>
      </c>
      <c r="G205">
        <v>0.25516308123250647</v>
      </c>
      <c r="H205">
        <v>1.65</v>
      </c>
      <c r="I205">
        <v>5.5</v>
      </c>
      <c r="J205">
        <v>3.4</v>
      </c>
      <c r="K205" t="s">
        <v>30</v>
      </c>
      <c r="L205" t="s">
        <v>43</v>
      </c>
      <c r="M205" t="s">
        <v>43</v>
      </c>
      <c r="N205">
        <v>0</v>
      </c>
      <c r="O205">
        <v>1</v>
      </c>
      <c r="P205"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297</v>
      </c>
      <c r="B206" t="s">
        <v>240</v>
      </c>
      <c r="C206" t="s">
        <v>210</v>
      </c>
      <c r="D206" t="s">
        <v>169</v>
      </c>
      <c r="E206">
        <v>0.27041662884976347</v>
      </c>
      <c r="F206">
        <v>0.43729291172264961</v>
      </c>
      <c r="G206">
        <v>0.29229045942758691</v>
      </c>
      <c r="H206">
        <v>3.15</v>
      </c>
      <c r="I206">
        <v>2.35</v>
      </c>
      <c r="J206">
        <v>3.1</v>
      </c>
      <c r="K206" t="s">
        <v>43</v>
      </c>
      <c r="L206" t="s">
        <v>43</v>
      </c>
      <c r="M206" t="s">
        <v>30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297</v>
      </c>
      <c r="B207" t="s">
        <v>259</v>
      </c>
      <c r="C207" t="s">
        <v>348</v>
      </c>
      <c r="D207" t="s">
        <v>261</v>
      </c>
      <c r="E207">
        <v>0.32786303853522297</v>
      </c>
      <c r="F207">
        <v>0.35624794912705371</v>
      </c>
      <c r="G207">
        <v>0.31588901233772337</v>
      </c>
      <c r="H207">
        <v>2.6</v>
      </c>
      <c r="I207">
        <v>2.85</v>
      </c>
      <c r="J207">
        <v>2.9</v>
      </c>
      <c r="K207" t="s">
        <v>43</v>
      </c>
      <c r="L207" t="s">
        <v>43</v>
      </c>
      <c r="M207" t="s">
        <v>43</v>
      </c>
      <c r="N207">
        <v>0</v>
      </c>
      <c r="O207">
        <v>0</v>
      </c>
      <c r="P207">
        <v>1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297</v>
      </c>
      <c r="B208" t="s">
        <v>260</v>
      </c>
      <c r="C208" t="s">
        <v>349</v>
      </c>
      <c r="D208" t="s">
        <v>261</v>
      </c>
      <c r="E208">
        <v>0.72973648773518895</v>
      </c>
      <c r="F208">
        <v>9.540071318087906E-2</v>
      </c>
      <c r="G208">
        <v>0.1748627990839321</v>
      </c>
      <c r="H208">
        <v>1.3</v>
      </c>
      <c r="I208">
        <v>8</v>
      </c>
      <c r="J208">
        <v>5.25</v>
      </c>
      <c r="K208" t="s">
        <v>30</v>
      </c>
      <c r="L208" t="s">
        <v>43</v>
      </c>
      <c r="M208" t="s">
        <v>43</v>
      </c>
      <c r="N208">
        <v>0</v>
      </c>
      <c r="O208">
        <v>1</v>
      </c>
      <c r="P208">
        <v>0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297</v>
      </c>
      <c r="B209" t="s">
        <v>350</v>
      </c>
      <c r="C209" t="s">
        <v>351</v>
      </c>
      <c r="D209" t="s">
        <v>261</v>
      </c>
      <c r="E209">
        <v>0.24738315573395489</v>
      </c>
      <c r="F209">
        <v>0.48768905651130051</v>
      </c>
      <c r="G209">
        <v>0.26492778775474463</v>
      </c>
      <c r="H209">
        <v>4.3499999999999996</v>
      </c>
      <c r="I209">
        <v>1.83</v>
      </c>
      <c r="J209">
        <v>3.15</v>
      </c>
      <c r="K209" t="s">
        <v>43</v>
      </c>
      <c r="L209" t="s">
        <v>43</v>
      </c>
      <c r="M209" t="s">
        <v>43</v>
      </c>
      <c r="N209">
        <v>0</v>
      </c>
      <c r="O209">
        <v>1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297</v>
      </c>
      <c r="B210" t="s">
        <v>231</v>
      </c>
      <c r="C210" t="s">
        <v>274</v>
      </c>
      <c r="D210" t="s">
        <v>79</v>
      </c>
      <c r="E210">
        <v>0.44772310314370728</v>
      </c>
      <c r="F210">
        <v>0.25906189875806118</v>
      </c>
      <c r="G210">
        <v>0.29321499809823148</v>
      </c>
      <c r="H210">
        <v>2.15</v>
      </c>
      <c r="I210">
        <v>3.1</v>
      </c>
      <c r="J210">
        <v>3.55</v>
      </c>
      <c r="K210" t="s">
        <v>30</v>
      </c>
      <c r="L210" t="s">
        <v>43</v>
      </c>
      <c r="M210" t="s">
        <v>30</v>
      </c>
      <c r="N210">
        <v>0</v>
      </c>
      <c r="O210">
        <v>0</v>
      </c>
      <c r="P210">
        <v>1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297</v>
      </c>
      <c r="B211" t="s">
        <v>352</v>
      </c>
      <c r="C211" t="s">
        <v>173</v>
      </c>
      <c r="D211" t="s">
        <v>174</v>
      </c>
      <c r="E211">
        <v>0.67929338708253717</v>
      </c>
      <c r="F211">
        <v>0.11819452735305901</v>
      </c>
      <c r="G211">
        <v>0.2025120855644037</v>
      </c>
      <c r="H211">
        <v>1.39</v>
      </c>
      <c r="I211">
        <v>7.5</v>
      </c>
      <c r="J211">
        <v>5.75</v>
      </c>
      <c r="K211" t="s">
        <v>30</v>
      </c>
      <c r="L211" t="s">
        <v>43</v>
      </c>
      <c r="M211" t="s">
        <v>43</v>
      </c>
      <c r="N211">
        <v>0</v>
      </c>
      <c r="O211">
        <v>1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297</v>
      </c>
      <c r="B212" t="s">
        <v>83</v>
      </c>
      <c r="C212" t="s">
        <v>103</v>
      </c>
      <c r="D212" t="s">
        <v>29</v>
      </c>
      <c r="E212">
        <v>0.28015338206025842</v>
      </c>
      <c r="F212">
        <v>0.42967351999377629</v>
      </c>
      <c r="G212">
        <v>0.2901730979459653</v>
      </c>
      <c r="H212">
        <v>3.1</v>
      </c>
      <c r="I212">
        <v>2.5</v>
      </c>
      <c r="J212">
        <v>3.2</v>
      </c>
      <c r="K212" t="s">
        <v>43</v>
      </c>
      <c r="L212" t="s">
        <v>43</v>
      </c>
      <c r="M212" t="s">
        <v>30</v>
      </c>
      <c r="N212">
        <v>1</v>
      </c>
      <c r="O212">
        <v>0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297</v>
      </c>
      <c r="B213" t="s">
        <v>353</v>
      </c>
      <c r="C213" t="s">
        <v>51</v>
      </c>
      <c r="D213" t="s">
        <v>53</v>
      </c>
      <c r="E213">
        <v>0.36947936715044088</v>
      </c>
      <c r="F213">
        <v>0.31310273438499758</v>
      </c>
      <c r="G213">
        <v>0.31741789846456159</v>
      </c>
      <c r="H213">
        <v>2.37</v>
      </c>
      <c r="I213">
        <v>2.92</v>
      </c>
      <c r="J213">
        <v>3.2</v>
      </c>
      <c r="K213" t="s">
        <v>30</v>
      </c>
      <c r="L213" t="s">
        <v>30</v>
      </c>
      <c r="M213" t="s">
        <v>43</v>
      </c>
      <c r="N213">
        <v>1</v>
      </c>
      <c r="O213">
        <v>0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297</v>
      </c>
      <c r="B214" t="s">
        <v>354</v>
      </c>
      <c r="C214" t="s">
        <v>73</v>
      </c>
      <c r="D214" t="s">
        <v>66</v>
      </c>
      <c r="E214">
        <v>0.29311849267072793</v>
      </c>
      <c r="F214">
        <v>0.40641729372297469</v>
      </c>
      <c r="G214">
        <v>0.30046421360629738</v>
      </c>
      <c r="H214">
        <v>3.1</v>
      </c>
      <c r="I214">
        <v>2.2999999999999998</v>
      </c>
      <c r="J214">
        <v>3.25</v>
      </c>
      <c r="K214" t="s">
        <v>43</v>
      </c>
      <c r="L214" t="s">
        <v>43</v>
      </c>
      <c r="M214" t="s">
        <v>30</v>
      </c>
      <c r="N214">
        <v>0</v>
      </c>
      <c r="O214">
        <v>1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5">
      <c r="A215" t="s">
        <v>297</v>
      </c>
      <c r="B215" t="s">
        <v>355</v>
      </c>
      <c r="C215" t="s">
        <v>356</v>
      </c>
      <c r="D215" t="s">
        <v>89</v>
      </c>
      <c r="E215">
        <v>0.31717364090156253</v>
      </c>
      <c r="F215">
        <v>0.41205598131899529</v>
      </c>
      <c r="G215">
        <v>0.27077037777944218</v>
      </c>
      <c r="H215">
        <v>1.9</v>
      </c>
      <c r="I215">
        <v>3.6</v>
      </c>
      <c r="J215">
        <v>3.6</v>
      </c>
      <c r="K215" t="s">
        <v>43</v>
      </c>
      <c r="L215" t="s">
        <v>43</v>
      </c>
      <c r="M215" t="s">
        <v>43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0.11743089705405868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0.11743089705405868</v>
      </c>
      <c r="AN215">
        <f t="shared" si="44"/>
        <v>0</v>
      </c>
      <c r="AO215" t="str">
        <f t="shared" si="45"/>
        <v/>
      </c>
      <c r="AP215">
        <f t="shared" si="46"/>
        <v>-0.11743089705405868</v>
      </c>
      <c r="AQ215" t="str">
        <f t="shared" si="47"/>
        <v/>
      </c>
    </row>
    <row r="216" spans="1:43" x14ac:dyDescent="0.35">
      <c r="A216" t="s">
        <v>297</v>
      </c>
      <c r="B216" t="s">
        <v>357</v>
      </c>
      <c r="C216" t="s">
        <v>358</v>
      </c>
      <c r="D216" t="s">
        <v>89</v>
      </c>
      <c r="E216">
        <v>5.6629761105708783E-2</v>
      </c>
      <c r="F216">
        <v>0.85599561373432176</v>
      </c>
      <c r="G216">
        <v>8.7374625159969438E-2</v>
      </c>
      <c r="H216">
        <v>12</v>
      </c>
      <c r="I216">
        <v>1.1399999999999999</v>
      </c>
      <c r="J216">
        <v>7.75</v>
      </c>
      <c r="K216" t="s">
        <v>43</v>
      </c>
      <c r="L216" t="s">
        <v>43</v>
      </c>
      <c r="M216" t="s">
        <v>43</v>
      </c>
      <c r="N216">
        <v>0</v>
      </c>
      <c r="O216">
        <v>1</v>
      </c>
      <c r="P216">
        <v>0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297</v>
      </c>
      <c r="B217" t="s">
        <v>359</v>
      </c>
      <c r="C217" t="s">
        <v>88</v>
      </c>
      <c r="D217" t="s">
        <v>89</v>
      </c>
      <c r="E217">
        <v>0.14974402247458091</v>
      </c>
      <c r="F217">
        <v>0.66477035372792292</v>
      </c>
      <c r="G217">
        <v>0.1854856237974962</v>
      </c>
      <c r="H217">
        <v>4.45</v>
      </c>
      <c r="I217">
        <v>1.66</v>
      </c>
      <c r="J217">
        <v>3.75</v>
      </c>
      <c r="K217" t="s">
        <v>43</v>
      </c>
      <c r="L217" t="s">
        <v>43</v>
      </c>
      <c r="M217" t="s">
        <v>43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9.0712595407573482E-2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9.0712595407573482E-2</v>
      </c>
      <c r="AN217">
        <f t="shared" si="44"/>
        <v>0</v>
      </c>
      <c r="AO217" t="str">
        <f t="shared" si="45"/>
        <v/>
      </c>
      <c r="AP217">
        <f t="shared" si="46"/>
        <v>-9.0712595407573482E-2</v>
      </c>
      <c r="AQ217" t="str">
        <f t="shared" si="47"/>
        <v/>
      </c>
    </row>
    <row r="218" spans="1:43" x14ac:dyDescent="0.35">
      <c r="A218" t="s">
        <v>297</v>
      </c>
      <c r="B218" t="s">
        <v>129</v>
      </c>
      <c r="C218" t="s">
        <v>49</v>
      </c>
      <c r="D218" t="s">
        <v>50</v>
      </c>
      <c r="E218">
        <v>0.68505649427106463</v>
      </c>
      <c r="F218">
        <v>0.1159240270941341</v>
      </c>
      <c r="G218">
        <v>0.19901947863480129</v>
      </c>
      <c r="H218">
        <v>1.44</v>
      </c>
      <c r="I218">
        <v>6.75</v>
      </c>
      <c r="J218">
        <v>4.8</v>
      </c>
      <c r="K218" t="s">
        <v>30</v>
      </c>
      <c r="L218" t="s">
        <v>43</v>
      </c>
      <c r="M218" t="s">
        <v>43</v>
      </c>
      <c r="N218">
        <v>1</v>
      </c>
      <c r="O218">
        <v>0</v>
      </c>
      <c r="P218">
        <v>0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297</v>
      </c>
      <c r="B219" t="s">
        <v>360</v>
      </c>
      <c r="C219" t="s">
        <v>113</v>
      </c>
      <c r="D219" t="s">
        <v>58</v>
      </c>
      <c r="E219">
        <v>0.11186788506944111</v>
      </c>
      <c r="F219">
        <v>0.73640470792677792</v>
      </c>
      <c r="G219">
        <v>0.1517274070037809</v>
      </c>
      <c r="H219">
        <v>7</v>
      </c>
      <c r="I219">
        <v>1.47</v>
      </c>
      <c r="J219">
        <v>4.5999999999999996</v>
      </c>
      <c r="K219" t="s">
        <v>30</v>
      </c>
      <c r="L219" t="s">
        <v>30</v>
      </c>
      <c r="M219" t="s">
        <v>43</v>
      </c>
      <c r="N219">
        <v>0</v>
      </c>
      <c r="O219">
        <v>1</v>
      </c>
      <c r="P219">
        <v>0</v>
      </c>
      <c r="Q219">
        <f t="shared" si="36"/>
        <v>0</v>
      </c>
      <c r="R219">
        <f t="shared" si="37"/>
        <v>0.12628392522282805</v>
      </c>
      <c r="S219">
        <f t="shared" si="38"/>
        <v>0</v>
      </c>
      <c r="T219">
        <f t="shared" si="39"/>
        <v>0</v>
      </c>
      <c r="U219">
        <f t="shared" si="40"/>
        <v>0.18563737007755723</v>
      </c>
      <c r="V219">
        <f t="shared" si="41"/>
        <v>0</v>
      </c>
      <c r="AL219">
        <f t="shared" si="42"/>
        <v>0</v>
      </c>
      <c r="AM219">
        <f t="shared" si="43"/>
        <v>0.12628392522282805</v>
      </c>
      <c r="AN219">
        <f t="shared" si="44"/>
        <v>0</v>
      </c>
      <c r="AO219" t="str">
        <f t="shared" si="45"/>
        <v/>
      </c>
      <c r="AP219">
        <f t="shared" si="46"/>
        <v>5.9353444854729182E-2</v>
      </c>
      <c r="AQ219" t="str">
        <f t="shared" si="47"/>
        <v/>
      </c>
    </row>
    <row r="220" spans="1:43" x14ac:dyDescent="0.35">
      <c r="A220" t="s">
        <v>297</v>
      </c>
      <c r="B220" t="s">
        <v>361</v>
      </c>
      <c r="C220" t="s">
        <v>362</v>
      </c>
      <c r="D220" t="s">
        <v>179</v>
      </c>
      <c r="E220">
        <v>0.35082495860867169</v>
      </c>
      <c r="F220">
        <v>0.33102892255766608</v>
      </c>
      <c r="G220">
        <v>0.31814611883366212</v>
      </c>
      <c r="H220">
        <v>2.25</v>
      </c>
      <c r="I220">
        <v>3.5</v>
      </c>
      <c r="J220">
        <v>2.8</v>
      </c>
      <c r="K220" t="s">
        <v>43</v>
      </c>
      <c r="L220" t="s">
        <v>43</v>
      </c>
      <c r="M220" t="s">
        <v>43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297</v>
      </c>
      <c r="B221" t="s">
        <v>138</v>
      </c>
      <c r="C221" t="s">
        <v>95</v>
      </c>
      <c r="D221" t="s">
        <v>71</v>
      </c>
      <c r="E221">
        <v>0.28188610078656873</v>
      </c>
      <c r="F221">
        <v>0.4230409244613148</v>
      </c>
      <c r="G221">
        <v>0.29507297475211658</v>
      </c>
      <c r="H221">
        <v>3.02</v>
      </c>
      <c r="I221">
        <v>2.57</v>
      </c>
      <c r="J221">
        <v>3.57</v>
      </c>
      <c r="K221" t="s">
        <v>30</v>
      </c>
      <c r="L221" t="s">
        <v>30</v>
      </c>
      <c r="M221" t="s">
        <v>30</v>
      </c>
      <c r="N221">
        <v>0</v>
      </c>
      <c r="O221">
        <v>0</v>
      </c>
      <c r="P221">
        <v>1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297</v>
      </c>
      <c r="B222" t="s">
        <v>272</v>
      </c>
      <c r="C222" t="s">
        <v>176</v>
      </c>
      <c r="D222" t="s">
        <v>174</v>
      </c>
      <c r="E222">
        <v>0.56437637901031323</v>
      </c>
      <c r="F222">
        <v>0.17696604254625301</v>
      </c>
      <c r="G222">
        <v>0.25865757844343368</v>
      </c>
      <c r="H222">
        <v>1.7</v>
      </c>
      <c r="I222">
        <v>5.75</v>
      </c>
      <c r="J222">
        <v>3.65</v>
      </c>
      <c r="K222" t="s">
        <v>30</v>
      </c>
      <c r="L222" t="s">
        <v>43</v>
      </c>
      <c r="M222" t="s">
        <v>30</v>
      </c>
      <c r="N222">
        <v>1</v>
      </c>
      <c r="O222">
        <v>0</v>
      </c>
      <c r="P222">
        <v>0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297</v>
      </c>
      <c r="B223" t="s">
        <v>246</v>
      </c>
      <c r="C223" t="s">
        <v>201</v>
      </c>
      <c r="D223" t="s">
        <v>76</v>
      </c>
      <c r="E223">
        <v>0.35150464246857932</v>
      </c>
      <c r="F223">
        <v>0.34299501256981119</v>
      </c>
      <c r="G223">
        <v>0.30550034496160938</v>
      </c>
      <c r="H223">
        <v>1.95</v>
      </c>
      <c r="I223">
        <v>3.9</v>
      </c>
      <c r="J223">
        <v>3.85</v>
      </c>
      <c r="K223" t="s">
        <v>43</v>
      </c>
      <c r="L223" t="s">
        <v>43</v>
      </c>
      <c r="M223" t="s">
        <v>30</v>
      </c>
      <c r="N223">
        <v>1</v>
      </c>
      <c r="O223">
        <v>0</v>
      </c>
      <c r="P223">
        <v>0</v>
      </c>
      <c r="Q223">
        <f t="shared" si="36"/>
        <v>0</v>
      </c>
      <c r="R223">
        <f t="shared" si="37"/>
        <v>4.7665887333273566E-2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4.7665887333273566E-2</v>
      </c>
      <c r="AN223">
        <f t="shared" si="44"/>
        <v>0</v>
      </c>
      <c r="AO223" t="str">
        <f t="shared" si="45"/>
        <v/>
      </c>
      <c r="AP223">
        <f t="shared" si="46"/>
        <v>-4.7665887333273566E-2</v>
      </c>
      <c r="AQ223" t="str">
        <f t="shared" si="47"/>
        <v/>
      </c>
    </row>
    <row r="224" spans="1:43" x14ac:dyDescent="0.35">
      <c r="A224" t="s">
        <v>297</v>
      </c>
      <c r="B224" t="s">
        <v>232</v>
      </c>
      <c r="C224" t="s">
        <v>163</v>
      </c>
      <c r="D224" t="s">
        <v>79</v>
      </c>
      <c r="E224">
        <v>0.43878794377655622</v>
      </c>
      <c r="F224">
        <v>0.25887368874994099</v>
      </c>
      <c r="G224">
        <v>0.30233836747350268</v>
      </c>
      <c r="H224">
        <v>2.02</v>
      </c>
      <c r="I224">
        <v>3.4</v>
      </c>
      <c r="J224">
        <v>3.45</v>
      </c>
      <c r="K224" t="s">
        <v>30</v>
      </c>
      <c r="L224" t="s">
        <v>30</v>
      </c>
      <c r="M224" t="s">
        <v>43</v>
      </c>
      <c r="N224">
        <v>0</v>
      </c>
      <c r="O224">
        <v>0</v>
      </c>
      <c r="P224"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0</v>
      </c>
      <c r="AM224">
        <f t="shared" si="43"/>
        <v>0</v>
      </c>
      <c r="AN224">
        <f t="shared" si="44"/>
        <v>0</v>
      </c>
      <c r="AO224" t="str">
        <f t="shared" si="45"/>
        <v/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297</v>
      </c>
      <c r="B225" t="s">
        <v>115</v>
      </c>
      <c r="C225" t="s">
        <v>100</v>
      </c>
      <c r="D225" t="s">
        <v>79</v>
      </c>
      <c r="E225">
        <v>0.39834230838911477</v>
      </c>
      <c r="F225">
        <v>0.31034480649772389</v>
      </c>
      <c r="G225">
        <v>0.29131288511316128</v>
      </c>
      <c r="H225">
        <v>2.25</v>
      </c>
      <c r="I225">
        <v>2.95</v>
      </c>
      <c r="J225">
        <v>3.35</v>
      </c>
      <c r="K225" t="s">
        <v>43</v>
      </c>
      <c r="L225" t="s">
        <v>43</v>
      </c>
      <c r="M225" t="s">
        <v>43</v>
      </c>
      <c r="N225">
        <v>0</v>
      </c>
      <c r="O225">
        <v>1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297</v>
      </c>
      <c r="B226" t="s">
        <v>363</v>
      </c>
      <c r="C226" t="s">
        <v>364</v>
      </c>
      <c r="D226" t="s">
        <v>53</v>
      </c>
      <c r="E226">
        <v>0.65377994654500793</v>
      </c>
      <c r="F226">
        <v>0.13006494726110249</v>
      </c>
      <c r="G226">
        <v>0.21615510619388939</v>
      </c>
      <c r="H226">
        <v>1.55</v>
      </c>
      <c r="I226">
        <v>6</v>
      </c>
      <c r="J226">
        <v>3.95</v>
      </c>
      <c r="K226" t="s">
        <v>30</v>
      </c>
      <c r="L226" t="s">
        <v>43</v>
      </c>
      <c r="M226" t="s">
        <v>43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297</v>
      </c>
      <c r="B227" t="s">
        <v>365</v>
      </c>
      <c r="C227" t="s">
        <v>366</v>
      </c>
      <c r="D227" t="s">
        <v>317</v>
      </c>
      <c r="E227">
        <v>0.50496385373004293</v>
      </c>
      <c r="F227">
        <v>0.20971363074355701</v>
      </c>
      <c r="G227">
        <v>0.28532251552640009</v>
      </c>
      <c r="H227">
        <v>1.8</v>
      </c>
      <c r="I227">
        <v>4.3499999999999996</v>
      </c>
      <c r="J227">
        <v>3.35</v>
      </c>
      <c r="K227" t="s">
        <v>43</v>
      </c>
      <c r="L227" t="s">
        <v>43</v>
      </c>
      <c r="M227" t="s">
        <v>43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297</v>
      </c>
      <c r="B228" t="s">
        <v>367</v>
      </c>
      <c r="C228" t="s">
        <v>368</v>
      </c>
      <c r="D228" t="s">
        <v>317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43</v>
      </c>
      <c r="L228" t="s">
        <v>43</v>
      </c>
      <c r="M228" t="s">
        <v>43</v>
      </c>
      <c r="N228">
        <v>1</v>
      </c>
      <c r="O228">
        <v>0</v>
      </c>
      <c r="P228"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297</v>
      </c>
      <c r="B229" t="s">
        <v>369</v>
      </c>
      <c r="C229" t="s">
        <v>370</v>
      </c>
      <c r="D229" t="s">
        <v>317</v>
      </c>
      <c r="E229">
        <v>0.30308376111806001</v>
      </c>
      <c r="F229">
        <v>0.39981776647511719</v>
      </c>
      <c r="G229">
        <v>0.29709847240682291</v>
      </c>
      <c r="H229">
        <v>2.95</v>
      </c>
      <c r="I229">
        <v>2.4500000000000002</v>
      </c>
      <c r="J229">
        <v>2.95</v>
      </c>
      <c r="K229" t="s">
        <v>43</v>
      </c>
      <c r="L229" t="s">
        <v>43</v>
      </c>
      <c r="M229" t="s">
        <v>43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297</v>
      </c>
      <c r="B230" t="s">
        <v>371</v>
      </c>
      <c r="C230" t="s">
        <v>372</v>
      </c>
      <c r="D230" t="s">
        <v>317</v>
      </c>
      <c r="E230">
        <v>0.31965965524597029</v>
      </c>
      <c r="F230">
        <v>0.36918362467993582</v>
      </c>
      <c r="G230">
        <v>0.31115672007409378</v>
      </c>
      <c r="H230">
        <v>2.85</v>
      </c>
      <c r="I230">
        <v>2.5</v>
      </c>
      <c r="J230">
        <v>2.95</v>
      </c>
      <c r="K230" t="s">
        <v>43</v>
      </c>
      <c r="L230" t="s">
        <v>43</v>
      </c>
      <c r="M230" t="s">
        <v>43</v>
      </c>
      <c r="N230">
        <v>0</v>
      </c>
      <c r="O230">
        <v>0</v>
      </c>
      <c r="P230">
        <v>1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297</v>
      </c>
      <c r="B231" t="s">
        <v>373</v>
      </c>
      <c r="C231" t="s">
        <v>374</v>
      </c>
      <c r="D231" t="s">
        <v>317</v>
      </c>
      <c r="E231">
        <v>0.3084258059342973</v>
      </c>
      <c r="F231">
        <v>0.38518022943925467</v>
      </c>
      <c r="G231">
        <v>0.30639396462644808</v>
      </c>
      <c r="H231">
        <v>2.9</v>
      </c>
      <c r="I231">
        <v>2.5499999999999998</v>
      </c>
      <c r="J231">
        <v>2.85</v>
      </c>
      <c r="K231" t="s">
        <v>43</v>
      </c>
      <c r="L231" t="s">
        <v>43</v>
      </c>
      <c r="M231" t="s">
        <v>43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297</v>
      </c>
      <c r="B232" t="s">
        <v>375</v>
      </c>
      <c r="C232" t="s">
        <v>376</v>
      </c>
      <c r="D232" t="s">
        <v>317</v>
      </c>
      <c r="E232">
        <v>0.50033896671461431</v>
      </c>
      <c r="F232">
        <v>0.2129777816570442</v>
      </c>
      <c r="G232">
        <v>0.28668325162834157</v>
      </c>
      <c r="H232">
        <v>1.8</v>
      </c>
      <c r="I232">
        <v>4.5</v>
      </c>
      <c r="J232">
        <v>3.25</v>
      </c>
      <c r="K232" t="s">
        <v>43</v>
      </c>
      <c r="L232" t="s">
        <v>43</v>
      </c>
      <c r="M232" t="s">
        <v>43</v>
      </c>
      <c r="N232">
        <v>1</v>
      </c>
      <c r="O232">
        <v>0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297</v>
      </c>
      <c r="B233" t="s">
        <v>377</v>
      </c>
      <c r="C233" t="s">
        <v>378</v>
      </c>
      <c r="D233" t="s">
        <v>317</v>
      </c>
      <c r="E233">
        <v>0.44162256659376448</v>
      </c>
      <c r="F233">
        <v>0.25223946545748033</v>
      </c>
      <c r="G233">
        <v>0.30613796794875531</v>
      </c>
      <c r="H233">
        <v>2</v>
      </c>
      <c r="I233">
        <v>3.75</v>
      </c>
      <c r="J233">
        <v>3.1</v>
      </c>
      <c r="K233" t="s">
        <v>43</v>
      </c>
      <c r="L233" t="s">
        <v>43</v>
      </c>
      <c r="M233" t="s">
        <v>43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297</v>
      </c>
      <c r="B234" t="s">
        <v>27</v>
      </c>
      <c r="C234" t="s">
        <v>379</v>
      </c>
      <c r="D234" t="s">
        <v>29</v>
      </c>
      <c r="E234">
        <v>0.31353681307081982</v>
      </c>
      <c r="F234">
        <v>0.38587487970032308</v>
      </c>
      <c r="G234">
        <v>0.30058830722885721</v>
      </c>
      <c r="H234">
        <v>2.52</v>
      </c>
      <c r="I234">
        <v>2.9</v>
      </c>
      <c r="J234">
        <v>3.3</v>
      </c>
      <c r="K234" t="s">
        <v>30</v>
      </c>
      <c r="L234" t="s">
        <v>30</v>
      </c>
      <c r="M234" t="s">
        <v>43</v>
      </c>
      <c r="N234">
        <v>1</v>
      </c>
      <c r="O234">
        <v>0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297</v>
      </c>
      <c r="B235" t="s">
        <v>380</v>
      </c>
      <c r="C235" t="s">
        <v>381</v>
      </c>
      <c r="D235" t="s">
        <v>317</v>
      </c>
      <c r="E235">
        <v>0.31795973278569922</v>
      </c>
      <c r="F235">
        <v>0.3798141376265311</v>
      </c>
      <c r="G235">
        <v>0.30222612958776968</v>
      </c>
      <c r="H235">
        <v>2.7</v>
      </c>
      <c r="I235">
        <v>2.75</v>
      </c>
      <c r="J235">
        <v>2.85</v>
      </c>
      <c r="K235" t="s">
        <v>43</v>
      </c>
      <c r="L235" t="s">
        <v>43</v>
      </c>
      <c r="M235" t="s">
        <v>43</v>
      </c>
      <c r="N235">
        <v>1</v>
      </c>
      <c r="O235">
        <v>0</v>
      </c>
      <c r="P235"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297</v>
      </c>
      <c r="B236" t="s">
        <v>382</v>
      </c>
      <c r="C236" t="s">
        <v>54</v>
      </c>
      <c r="D236" t="s">
        <v>53</v>
      </c>
      <c r="E236">
        <v>0.53832199526053737</v>
      </c>
      <c r="F236">
        <v>0.1914786571392465</v>
      </c>
      <c r="G236">
        <v>0.27019934760021608</v>
      </c>
      <c r="H236">
        <v>1.95</v>
      </c>
      <c r="I236">
        <v>3.45</v>
      </c>
      <c r="J236">
        <v>3.65</v>
      </c>
      <c r="K236" t="s">
        <v>30</v>
      </c>
      <c r="L236" t="s">
        <v>43</v>
      </c>
      <c r="M236" t="s">
        <v>43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297</v>
      </c>
      <c r="B237" t="s">
        <v>227</v>
      </c>
      <c r="C237" t="s">
        <v>383</v>
      </c>
      <c r="D237" t="s">
        <v>82</v>
      </c>
      <c r="E237">
        <v>0.4350097868960639</v>
      </c>
      <c r="F237">
        <v>0.26405603870160038</v>
      </c>
      <c r="G237">
        <v>0.30093417440233577</v>
      </c>
      <c r="H237">
        <v>1.9</v>
      </c>
      <c r="I237">
        <v>3</v>
      </c>
      <c r="J237">
        <v>3.15</v>
      </c>
      <c r="K237" t="s">
        <v>30</v>
      </c>
      <c r="L237" t="s">
        <v>30</v>
      </c>
      <c r="M237" t="s">
        <v>30</v>
      </c>
      <c r="N237">
        <v>0</v>
      </c>
      <c r="O237">
        <v>1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297</v>
      </c>
      <c r="B238" t="s">
        <v>384</v>
      </c>
      <c r="C238" t="s">
        <v>385</v>
      </c>
      <c r="D238" t="s">
        <v>179</v>
      </c>
      <c r="E238">
        <v>0.40975640250806611</v>
      </c>
      <c r="F238">
        <v>0.28606834628146011</v>
      </c>
      <c r="G238">
        <v>0.30417525121047401</v>
      </c>
      <c r="H238">
        <v>1.93</v>
      </c>
      <c r="I238">
        <v>4.25</v>
      </c>
      <c r="J238">
        <v>3.05</v>
      </c>
      <c r="K238" t="s">
        <v>30</v>
      </c>
      <c r="L238" t="s">
        <v>43</v>
      </c>
      <c r="M238" t="s">
        <v>43</v>
      </c>
      <c r="N238">
        <v>1</v>
      </c>
      <c r="O238">
        <v>0</v>
      </c>
      <c r="P238">
        <v>0</v>
      </c>
      <c r="Q238">
        <f t="shared" si="36"/>
        <v>0</v>
      </c>
      <c r="R238">
        <f t="shared" si="37"/>
        <v>2.2115898420960178E-4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2.2115898420960178E-4</v>
      </c>
      <c r="AN238">
        <f t="shared" si="44"/>
        <v>0</v>
      </c>
      <c r="AO238" t="str">
        <f t="shared" si="45"/>
        <v/>
      </c>
      <c r="AP238">
        <f t="shared" si="46"/>
        <v>-2.2115898420960178E-4</v>
      </c>
      <c r="AQ238" t="str">
        <f t="shared" si="47"/>
        <v/>
      </c>
    </row>
    <row r="239" spans="1:43" x14ac:dyDescent="0.35">
      <c r="A239" t="s">
        <v>297</v>
      </c>
      <c r="B239" t="s">
        <v>112</v>
      </c>
      <c r="C239" t="s">
        <v>57</v>
      </c>
      <c r="D239" t="s">
        <v>58</v>
      </c>
      <c r="E239">
        <v>0.807946994203664</v>
      </c>
      <c r="F239">
        <v>6.2599001540601606E-2</v>
      </c>
      <c r="G239">
        <v>0.12945400425573439</v>
      </c>
      <c r="H239">
        <v>1.19</v>
      </c>
      <c r="I239">
        <v>15.5</v>
      </c>
      <c r="J239">
        <v>7.75</v>
      </c>
      <c r="K239" t="s">
        <v>30</v>
      </c>
      <c r="L239" t="s">
        <v>30</v>
      </c>
      <c r="M239" t="s">
        <v>43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297</v>
      </c>
      <c r="B240" t="s">
        <v>225</v>
      </c>
      <c r="C240" t="s">
        <v>212</v>
      </c>
      <c r="D240" t="s">
        <v>79</v>
      </c>
      <c r="E240">
        <v>0.31910397188453898</v>
      </c>
      <c r="F240">
        <v>0.38143357053710197</v>
      </c>
      <c r="G240">
        <v>0.29946245757835899</v>
      </c>
      <c r="H240">
        <v>2.57</v>
      </c>
      <c r="I240">
        <v>2.6</v>
      </c>
      <c r="J240">
        <v>3.4</v>
      </c>
      <c r="K240" t="s">
        <v>30</v>
      </c>
      <c r="L240" t="s">
        <v>30</v>
      </c>
      <c r="M240" t="s">
        <v>43</v>
      </c>
      <c r="N240">
        <v>0</v>
      </c>
      <c r="O240">
        <v>1</v>
      </c>
      <c r="P240"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297</v>
      </c>
      <c r="B241" t="s">
        <v>255</v>
      </c>
      <c r="C241" t="s">
        <v>386</v>
      </c>
      <c r="D241" t="s">
        <v>66</v>
      </c>
      <c r="E241">
        <v>0.34546988256607353</v>
      </c>
      <c r="F241">
        <v>0.341054974974279</v>
      </c>
      <c r="G241">
        <v>0.31347514245964753</v>
      </c>
      <c r="H241">
        <v>2.7</v>
      </c>
      <c r="I241">
        <v>2.65</v>
      </c>
      <c r="J241">
        <v>3.1</v>
      </c>
      <c r="K241" t="s">
        <v>30</v>
      </c>
      <c r="L241" t="s">
        <v>43</v>
      </c>
      <c r="M241" t="s">
        <v>43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297</v>
      </c>
      <c r="B242" t="s">
        <v>262</v>
      </c>
      <c r="C242" t="s">
        <v>387</v>
      </c>
      <c r="D242" t="s">
        <v>174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3.15</v>
      </c>
      <c r="J242">
        <v>3.05</v>
      </c>
      <c r="K242" t="s">
        <v>30</v>
      </c>
      <c r="L242" t="s">
        <v>30</v>
      </c>
      <c r="M242" t="s">
        <v>43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9.1093539537297485E-3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9.1093539537297485E-3</v>
      </c>
      <c r="AN242">
        <f t="shared" si="44"/>
        <v>0</v>
      </c>
      <c r="AO242" t="str">
        <f t="shared" si="45"/>
        <v/>
      </c>
      <c r="AP242">
        <f t="shared" si="46"/>
        <v>-9.1093539537297485E-3</v>
      </c>
      <c r="AQ242" t="str">
        <f t="shared" si="47"/>
        <v/>
      </c>
    </row>
    <row r="243" spans="1:43" x14ac:dyDescent="0.35">
      <c r="A243" t="s">
        <v>297</v>
      </c>
      <c r="B243" t="s">
        <v>388</v>
      </c>
      <c r="C243" t="s">
        <v>233</v>
      </c>
      <c r="D243" t="s">
        <v>71</v>
      </c>
      <c r="E243">
        <v>0.26947699961636379</v>
      </c>
      <c r="F243">
        <v>0.44688151426369932</v>
      </c>
      <c r="G243">
        <v>0.28364148611993689</v>
      </c>
      <c r="H243">
        <v>3.05</v>
      </c>
      <c r="I243">
        <v>2.2999999999999998</v>
      </c>
      <c r="J243">
        <v>3.6</v>
      </c>
      <c r="K243" t="s">
        <v>30</v>
      </c>
      <c r="L243" t="s">
        <v>43</v>
      </c>
      <c r="M243" t="s">
        <v>43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297</v>
      </c>
      <c r="B244" t="s">
        <v>389</v>
      </c>
      <c r="C244" t="s">
        <v>390</v>
      </c>
      <c r="D244" t="s">
        <v>179</v>
      </c>
      <c r="E244">
        <v>0.58640982388375518</v>
      </c>
      <c r="F244">
        <v>0.1634155242325902</v>
      </c>
      <c r="G244">
        <v>0.25017465188365462</v>
      </c>
      <c r="H244">
        <v>1.7</v>
      </c>
      <c r="I244">
        <v>5.5</v>
      </c>
      <c r="J244">
        <v>3.4</v>
      </c>
      <c r="K244" t="s">
        <v>30</v>
      </c>
      <c r="L244" t="s">
        <v>43</v>
      </c>
      <c r="M244" t="s">
        <v>43</v>
      </c>
      <c r="N244">
        <v>1</v>
      </c>
      <c r="O244">
        <v>0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297</v>
      </c>
      <c r="B245" t="s">
        <v>391</v>
      </c>
      <c r="C245" t="s">
        <v>392</v>
      </c>
      <c r="D245" t="s">
        <v>53</v>
      </c>
      <c r="E245">
        <v>0.73527524769338548</v>
      </c>
      <c r="F245">
        <v>9.3033820621308619E-2</v>
      </c>
      <c r="G245">
        <v>0.17169093168530589</v>
      </c>
      <c r="H245">
        <v>1.34</v>
      </c>
      <c r="I245">
        <v>8</v>
      </c>
      <c r="J245">
        <v>5.25</v>
      </c>
      <c r="K245" t="s">
        <v>30</v>
      </c>
      <c r="L245" t="s">
        <v>30</v>
      </c>
      <c r="M245" t="s">
        <v>43</v>
      </c>
      <c r="N245">
        <v>0</v>
      </c>
      <c r="O245">
        <v>0</v>
      </c>
      <c r="P245">
        <v>1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297</v>
      </c>
      <c r="B246" t="s">
        <v>142</v>
      </c>
      <c r="C246" t="s">
        <v>28</v>
      </c>
      <c r="D246" t="s">
        <v>29</v>
      </c>
      <c r="E246">
        <v>0.37086675230147059</v>
      </c>
      <c r="F246">
        <v>0.32075429649419679</v>
      </c>
      <c r="G246">
        <v>0.3083789512043324</v>
      </c>
      <c r="H246">
        <v>2.37</v>
      </c>
      <c r="I246">
        <v>3.4</v>
      </c>
      <c r="J246">
        <v>3.15</v>
      </c>
      <c r="K246" t="s">
        <v>30</v>
      </c>
      <c r="L246" t="s">
        <v>43</v>
      </c>
      <c r="M246" t="s">
        <v>30</v>
      </c>
      <c r="N246">
        <v>0</v>
      </c>
      <c r="O246">
        <v>1</v>
      </c>
      <c r="P246"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393</v>
      </c>
      <c r="B247" t="s">
        <v>132</v>
      </c>
      <c r="C247" t="s">
        <v>130</v>
      </c>
      <c r="D247" t="s">
        <v>50</v>
      </c>
      <c r="E247">
        <v>0.35330189824075442</v>
      </c>
      <c r="F247">
        <v>0.32595324448174312</v>
      </c>
      <c r="G247">
        <v>0.32074485727750229</v>
      </c>
      <c r="H247">
        <v>2.2999999999999998</v>
      </c>
      <c r="I247">
        <v>2.77</v>
      </c>
      <c r="J247">
        <v>3.3</v>
      </c>
      <c r="K247" t="s">
        <v>30</v>
      </c>
      <c r="L247" t="s">
        <v>30</v>
      </c>
      <c r="M247" t="s">
        <v>30</v>
      </c>
      <c r="N247">
        <v>1</v>
      </c>
      <c r="O247">
        <v>0</v>
      </c>
      <c r="P247">
        <v>0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393</v>
      </c>
      <c r="B248" t="s">
        <v>52</v>
      </c>
      <c r="C248" t="s">
        <v>55</v>
      </c>
      <c r="D248" t="s">
        <v>53</v>
      </c>
      <c r="E248">
        <v>0.43082703937432137</v>
      </c>
      <c r="F248">
        <v>0.26282725611478008</v>
      </c>
      <c r="G248">
        <v>0.30634570451089849</v>
      </c>
      <c r="H248">
        <v>2.1</v>
      </c>
      <c r="I248">
        <v>3</v>
      </c>
      <c r="J248">
        <v>3.5</v>
      </c>
      <c r="K248" t="s">
        <v>30</v>
      </c>
      <c r="L248" t="s">
        <v>30</v>
      </c>
      <c r="M248" t="s">
        <v>30</v>
      </c>
      <c r="N248">
        <v>0</v>
      </c>
      <c r="O248">
        <v>0</v>
      </c>
      <c r="P248">
        <v>1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393</v>
      </c>
      <c r="B249" t="s">
        <v>394</v>
      </c>
      <c r="C249" t="s">
        <v>224</v>
      </c>
      <c r="D249" t="s">
        <v>58</v>
      </c>
      <c r="E249">
        <v>0.21311425544535989</v>
      </c>
      <c r="F249">
        <v>0.54664245224483232</v>
      </c>
      <c r="G249">
        <v>0.24024329230980779</v>
      </c>
      <c r="H249">
        <v>3.75</v>
      </c>
      <c r="I249">
        <v>1.93</v>
      </c>
      <c r="J249">
        <v>3.4</v>
      </c>
      <c r="K249" t="s">
        <v>30</v>
      </c>
      <c r="L249" t="s">
        <v>30</v>
      </c>
      <c r="M249" t="s">
        <v>30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393</v>
      </c>
      <c r="B250" t="s">
        <v>214</v>
      </c>
      <c r="C250" t="s">
        <v>276</v>
      </c>
      <c r="D250" t="s">
        <v>71</v>
      </c>
      <c r="E250">
        <v>0.67757115812767743</v>
      </c>
      <c r="F250">
        <v>0.1187795828298977</v>
      </c>
      <c r="G250">
        <v>0.2036492590424249</v>
      </c>
      <c r="H250">
        <v>1.31</v>
      </c>
      <c r="I250">
        <v>9.25</v>
      </c>
      <c r="J250">
        <v>4.75</v>
      </c>
      <c r="K250" t="s">
        <v>30</v>
      </c>
      <c r="L250" t="s">
        <v>30</v>
      </c>
      <c r="M250" t="s">
        <v>30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393</v>
      </c>
      <c r="B251" t="s">
        <v>67</v>
      </c>
      <c r="C251" t="s">
        <v>65</v>
      </c>
      <c r="D251" t="s">
        <v>66</v>
      </c>
      <c r="E251">
        <v>0.36390080494831428</v>
      </c>
      <c r="F251">
        <v>0.31625175084958479</v>
      </c>
      <c r="G251">
        <v>0.31984744420210098</v>
      </c>
      <c r="H251">
        <v>2.27</v>
      </c>
      <c r="I251">
        <v>3.1</v>
      </c>
      <c r="J251">
        <v>3.15</v>
      </c>
      <c r="K251" t="s">
        <v>30</v>
      </c>
      <c r="L251" t="s">
        <v>30</v>
      </c>
      <c r="M251" t="s">
        <v>30</v>
      </c>
      <c r="N251">
        <v>0</v>
      </c>
      <c r="O251">
        <v>1</v>
      </c>
      <c r="P251"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393</v>
      </c>
      <c r="B252" t="s">
        <v>395</v>
      </c>
      <c r="C252" t="s">
        <v>396</v>
      </c>
      <c r="D252" t="s">
        <v>135</v>
      </c>
      <c r="E252">
        <v>0.30093127347987181</v>
      </c>
      <c r="F252">
        <v>0.39650703354182382</v>
      </c>
      <c r="G252">
        <v>0.30256169297830432</v>
      </c>
      <c r="H252">
        <v>2.8</v>
      </c>
      <c r="I252">
        <v>2.4</v>
      </c>
      <c r="J252">
        <v>3.05</v>
      </c>
      <c r="K252" t="s">
        <v>30</v>
      </c>
      <c r="L252" t="s">
        <v>30</v>
      </c>
      <c r="M252" t="s">
        <v>30</v>
      </c>
      <c r="N252">
        <v>1</v>
      </c>
      <c r="O252">
        <v>0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393</v>
      </c>
      <c r="B253" t="s">
        <v>284</v>
      </c>
      <c r="C253" t="s">
        <v>397</v>
      </c>
      <c r="D253" t="s">
        <v>135</v>
      </c>
      <c r="E253">
        <v>0.36780939797178352</v>
      </c>
      <c r="F253">
        <v>0.31740506661355039</v>
      </c>
      <c r="G253">
        <v>0.31478553541466597</v>
      </c>
      <c r="H253">
        <v>2</v>
      </c>
      <c r="I253">
        <v>3.25</v>
      </c>
      <c r="J253">
        <v>3.45</v>
      </c>
      <c r="K253" t="s">
        <v>30</v>
      </c>
      <c r="L253" t="s">
        <v>30</v>
      </c>
      <c r="M253" t="s">
        <v>30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393</v>
      </c>
      <c r="B254" t="s">
        <v>398</v>
      </c>
      <c r="C254" t="s">
        <v>283</v>
      </c>
      <c r="D254" t="s">
        <v>135</v>
      </c>
      <c r="E254">
        <v>0.45491298326841367</v>
      </c>
      <c r="F254">
        <v>0.2420400767885483</v>
      </c>
      <c r="G254">
        <v>0.303046939943038</v>
      </c>
      <c r="H254">
        <v>1.91</v>
      </c>
      <c r="I254">
        <v>3.8</v>
      </c>
      <c r="J254">
        <v>3.2</v>
      </c>
      <c r="K254" t="s">
        <v>30</v>
      </c>
      <c r="L254" t="s">
        <v>30</v>
      </c>
      <c r="M254" t="s">
        <v>30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5">
      <c r="A255" t="s">
        <v>393</v>
      </c>
      <c r="B255" t="s">
        <v>101</v>
      </c>
      <c r="C255" t="s">
        <v>78</v>
      </c>
      <c r="D255" t="s">
        <v>79</v>
      </c>
      <c r="E255">
        <v>0.58252197121257931</v>
      </c>
      <c r="F255">
        <v>0.16576698861300421</v>
      </c>
      <c r="G255">
        <v>0.25171104017441642</v>
      </c>
      <c r="H255">
        <v>1.57</v>
      </c>
      <c r="I255">
        <v>5.4</v>
      </c>
      <c r="J255">
        <v>3.55</v>
      </c>
      <c r="K255" t="s">
        <v>30</v>
      </c>
      <c r="L255" t="s">
        <v>30</v>
      </c>
      <c r="M255" t="s">
        <v>30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393</v>
      </c>
      <c r="B256" t="s">
        <v>236</v>
      </c>
      <c r="C256" t="s">
        <v>215</v>
      </c>
      <c r="D256" t="s">
        <v>174</v>
      </c>
      <c r="E256">
        <v>0.38997854725629538</v>
      </c>
      <c r="F256">
        <v>0.29692062931825519</v>
      </c>
      <c r="G256">
        <v>0.31310082342544931</v>
      </c>
      <c r="H256">
        <v>2.0699999999999998</v>
      </c>
      <c r="I256">
        <v>3.9</v>
      </c>
      <c r="J256">
        <v>2.92</v>
      </c>
      <c r="K256" t="s">
        <v>30</v>
      </c>
      <c r="L256" t="s">
        <v>30</v>
      </c>
      <c r="M256" t="s">
        <v>30</v>
      </c>
      <c r="N256">
        <v>0</v>
      </c>
      <c r="O256">
        <v>0</v>
      </c>
      <c r="P256">
        <v>1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  <c r="U256">
        <f t="shared" si="40"/>
        <v>0</v>
      </c>
      <c r="V256">
        <f t="shared" si="41"/>
        <v>0</v>
      </c>
      <c r="AL256">
        <f t="shared" si="42"/>
        <v>0</v>
      </c>
      <c r="AM256">
        <f t="shared" si="43"/>
        <v>0</v>
      </c>
      <c r="AN256">
        <f t="shared" si="44"/>
        <v>0</v>
      </c>
      <c r="AO256" t="str">
        <f t="shared" si="45"/>
        <v/>
      </c>
      <c r="AP256" t="str">
        <f t="shared" si="46"/>
        <v/>
      </c>
      <c r="AQ256" t="str">
        <f t="shared" si="47"/>
        <v/>
      </c>
    </row>
    <row r="257" spans="1:43" x14ac:dyDescent="0.35">
      <c r="A257" t="s">
        <v>393</v>
      </c>
      <c r="B257" t="s">
        <v>226</v>
      </c>
      <c r="C257" t="s">
        <v>152</v>
      </c>
      <c r="D257" t="s">
        <v>50</v>
      </c>
      <c r="E257">
        <v>0.31291696629464322</v>
      </c>
      <c r="F257">
        <v>0.37647746627937728</v>
      </c>
      <c r="G257">
        <v>0.3106055674259795</v>
      </c>
      <c r="H257">
        <v>2.6</v>
      </c>
      <c r="I257">
        <v>2.4700000000000002</v>
      </c>
      <c r="J257">
        <v>3.2</v>
      </c>
      <c r="K257" t="s">
        <v>30</v>
      </c>
      <c r="L257" t="s">
        <v>30</v>
      </c>
      <c r="M257" t="s">
        <v>30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393</v>
      </c>
      <c r="B258" t="s">
        <v>153</v>
      </c>
      <c r="C258" t="s">
        <v>399</v>
      </c>
      <c r="D258" t="s">
        <v>50</v>
      </c>
      <c r="E258">
        <v>0.31132235949830361</v>
      </c>
      <c r="F258">
        <v>0.3845311883977845</v>
      </c>
      <c r="G258">
        <v>0.30414645210391189</v>
      </c>
      <c r="H258">
        <v>2.7</v>
      </c>
      <c r="I258">
        <v>2.37</v>
      </c>
      <c r="J258">
        <v>3.3</v>
      </c>
      <c r="K258" t="s">
        <v>30</v>
      </c>
      <c r="L258" t="s">
        <v>30</v>
      </c>
      <c r="M258" t="s">
        <v>30</v>
      </c>
      <c r="N258">
        <v>0</v>
      </c>
      <c r="O258">
        <v>1</v>
      </c>
      <c r="P258">
        <v>0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0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0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 t="str">
        <f t="shared" ref="AP258:AP321" si="58">IF(AM258=0,"",U258-AM258)</f>
        <v/>
      </c>
      <c r="AQ258" t="str">
        <f t="shared" ref="AQ258:AQ321" si="59">IF(AN258=0,"",V258-AN258)</f>
        <v/>
      </c>
    </row>
    <row r="259" spans="1:43" x14ac:dyDescent="0.35">
      <c r="A259" t="s">
        <v>393</v>
      </c>
      <c r="B259" t="s">
        <v>400</v>
      </c>
      <c r="C259" t="s">
        <v>87</v>
      </c>
      <c r="D259" t="s">
        <v>89</v>
      </c>
      <c r="E259">
        <v>0.1986815287223237</v>
      </c>
      <c r="F259">
        <v>0.57935347339797805</v>
      </c>
      <c r="G259">
        <v>0.22196499787969831</v>
      </c>
      <c r="H259">
        <v>2.95</v>
      </c>
      <c r="I259">
        <v>1.9</v>
      </c>
      <c r="J259">
        <v>3.15</v>
      </c>
      <c r="K259" t="s">
        <v>30</v>
      </c>
      <c r="L259" t="s">
        <v>30</v>
      </c>
      <c r="M259" t="s">
        <v>30</v>
      </c>
      <c r="N259">
        <v>0</v>
      </c>
      <c r="O259">
        <v>1</v>
      </c>
      <c r="P259">
        <v>0</v>
      </c>
      <c r="Q259">
        <f t="shared" si="48"/>
        <v>0</v>
      </c>
      <c r="R259">
        <f t="shared" si="49"/>
        <v>3.43931230436616E-2</v>
      </c>
      <c r="S259">
        <f t="shared" si="50"/>
        <v>0</v>
      </c>
      <c r="T259">
        <f t="shared" si="51"/>
        <v>0</v>
      </c>
      <c r="U259">
        <f t="shared" si="52"/>
        <v>6.5346933782957042E-2</v>
      </c>
      <c r="V259">
        <f t="shared" si="53"/>
        <v>0</v>
      </c>
      <c r="AL259">
        <f t="shared" si="54"/>
        <v>0</v>
      </c>
      <c r="AM259">
        <f t="shared" si="55"/>
        <v>3.43931230436616E-2</v>
      </c>
      <c r="AN259">
        <f t="shared" si="56"/>
        <v>0</v>
      </c>
      <c r="AO259" t="str">
        <f t="shared" si="57"/>
        <v/>
      </c>
      <c r="AP259">
        <f t="shared" si="58"/>
        <v>3.0953810739295443E-2</v>
      </c>
      <c r="AQ259" t="str">
        <f t="shared" si="59"/>
        <v/>
      </c>
    </row>
    <row r="260" spans="1:43" x14ac:dyDescent="0.35">
      <c r="A260" t="s">
        <v>393</v>
      </c>
      <c r="B260" t="s">
        <v>401</v>
      </c>
      <c r="C260" t="s">
        <v>402</v>
      </c>
      <c r="D260" t="s">
        <v>89</v>
      </c>
      <c r="E260">
        <v>0.2703210341575073</v>
      </c>
      <c r="F260">
        <v>0.44781445274871162</v>
      </c>
      <c r="G260">
        <v>0.28186451309378108</v>
      </c>
      <c r="H260">
        <v>1.0009999999999999</v>
      </c>
      <c r="I260">
        <v>1.0009999999999999</v>
      </c>
      <c r="J260">
        <v>1.0009999999999999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393</v>
      </c>
      <c r="B261" t="s">
        <v>86</v>
      </c>
      <c r="C261" t="s">
        <v>403</v>
      </c>
      <c r="D261" t="s">
        <v>53</v>
      </c>
      <c r="E261">
        <v>0.31584722823123429</v>
      </c>
      <c r="F261">
        <v>0.37701156712159312</v>
      </c>
      <c r="G261">
        <v>0.30714120464717248</v>
      </c>
      <c r="H261">
        <v>2.75</v>
      </c>
      <c r="I261">
        <v>2.35</v>
      </c>
      <c r="J261">
        <v>3.25</v>
      </c>
      <c r="K261" t="s">
        <v>30</v>
      </c>
      <c r="L261" t="s">
        <v>30</v>
      </c>
      <c r="M261" t="s">
        <v>30</v>
      </c>
      <c r="N261">
        <v>1</v>
      </c>
      <c r="O261">
        <v>0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393</v>
      </c>
      <c r="B262" t="s">
        <v>285</v>
      </c>
      <c r="C262" t="s">
        <v>404</v>
      </c>
      <c r="D262" t="s">
        <v>53</v>
      </c>
      <c r="E262">
        <v>0.42313560764018898</v>
      </c>
      <c r="F262">
        <v>0.27952450456441658</v>
      </c>
      <c r="G262">
        <v>0.29733988779539422</v>
      </c>
      <c r="H262">
        <v>1.98</v>
      </c>
      <c r="I262">
        <v>3.25</v>
      </c>
      <c r="J262">
        <v>3.5</v>
      </c>
      <c r="K262" t="s">
        <v>30</v>
      </c>
      <c r="L262" t="s">
        <v>30</v>
      </c>
      <c r="M262" t="s">
        <v>30</v>
      </c>
      <c r="N262">
        <v>1</v>
      </c>
      <c r="O262">
        <v>0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393</v>
      </c>
      <c r="B263" t="s">
        <v>136</v>
      </c>
      <c r="C263" t="s">
        <v>59</v>
      </c>
      <c r="D263" t="s">
        <v>58</v>
      </c>
      <c r="E263">
        <v>0.25580299981650068</v>
      </c>
      <c r="F263">
        <v>0.48388700441672328</v>
      </c>
      <c r="G263">
        <v>0.26030999576677588</v>
      </c>
      <c r="H263">
        <v>3</v>
      </c>
      <c r="I263">
        <v>2.1800000000000002</v>
      </c>
      <c r="J263">
        <v>3.5</v>
      </c>
      <c r="K263" t="s">
        <v>30</v>
      </c>
      <c r="L263" t="s">
        <v>30</v>
      </c>
      <c r="M263" t="s">
        <v>30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393</v>
      </c>
      <c r="B264" t="s">
        <v>98</v>
      </c>
      <c r="C264" t="s">
        <v>405</v>
      </c>
      <c r="D264" t="s">
        <v>58</v>
      </c>
      <c r="E264">
        <v>0.42349467053753748</v>
      </c>
      <c r="F264">
        <v>0.28830585965876848</v>
      </c>
      <c r="G264">
        <v>0.28819946980369399</v>
      </c>
      <c r="H264">
        <v>1.75</v>
      </c>
      <c r="I264">
        <v>4</v>
      </c>
      <c r="J264">
        <v>3.8</v>
      </c>
      <c r="K264" t="s">
        <v>30</v>
      </c>
      <c r="L264" t="s">
        <v>30</v>
      </c>
      <c r="M264" t="s">
        <v>30</v>
      </c>
      <c r="N264">
        <v>0</v>
      </c>
      <c r="O264">
        <v>1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393</v>
      </c>
      <c r="B265" t="s">
        <v>406</v>
      </c>
      <c r="C265" t="s">
        <v>407</v>
      </c>
      <c r="D265" t="s">
        <v>66</v>
      </c>
      <c r="E265">
        <v>0.54253715712801787</v>
      </c>
      <c r="F265">
        <v>0.18667248281411569</v>
      </c>
      <c r="G265">
        <v>0.27079036005786639</v>
      </c>
      <c r="H265">
        <v>1.65</v>
      </c>
      <c r="I265">
        <v>5.3</v>
      </c>
      <c r="J265">
        <v>3.55</v>
      </c>
      <c r="K265" t="s">
        <v>30</v>
      </c>
      <c r="L265" t="s">
        <v>30</v>
      </c>
      <c r="M265" t="s">
        <v>30</v>
      </c>
      <c r="N265">
        <v>1</v>
      </c>
      <c r="O265">
        <v>0</v>
      </c>
      <c r="P265">
        <v>0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393</v>
      </c>
      <c r="B266" t="s">
        <v>408</v>
      </c>
      <c r="C266" t="s">
        <v>409</v>
      </c>
      <c r="D266" t="s">
        <v>66</v>
      </c>
      <c r="E266">
        <v>7.2684020761178941E-2</v>
      </c>
      <c r="F266">
        <v>0.81687516990162512</v>
      </c>
      <c r="G266">
        <v>0.1104408093371959</v>
      </c>
      <c r="H266">
        <v>14</v>
      </c>
      <c r="I266">
        <v>1.17</v>
      </c>
      <c r="J266">
        <v>6.4</v>
      </c>
      <c r="K266" t="s">
        <v>30</v>
      </c>
      <c r="L266" t="s">
        <v>30</v>
      </c>
      <c r="M266" t="s">
        <v>30</v>
      </c>
      <c r="N266">
        <v>1</v>
      </c>
      <c r="O266">
        <v>0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393</v>
      </c>
      <c r="B267" t="s">
        <v>64</v>
      </c>
      <c r="C267" t="s">
        <v>91</v>
      </c>
      <c r="D267" t="s">
        <v>66</v>
      </c>
      <c r="E267">
        <v>0.42103970112538869</v>
      </c>
      <c r="F267">
        <v>0.26751040572608398</v>
      </c>
      <c r="G267">
        <v>0.31144989314852722</v>
      </c>
      <c r="H267">
        <v>2</v>
      </c>
      <c r="I267">
        <v>3.5</v>
      </c>
      <c r="J267">
        <v>3.4</v>
      </c>
      <c r="K267" t="s">
        <v>30</v>
      </c>
      <c r="L267" t="s">
        <v>30</v>
      </c>
      <c r="M267" t="s">
        <v>30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393</v>
      </c>
      <c r="B268" t="s">
        <v>56</v>
      </c>
      <c r="C268" t="s">
        <v>99</v>
      </c>
      <c r="D268" t="s">
        <v>58</v>
      </c>
      <c r="E268">
        <v>0.27725361440648427</v>
      </c>
      <c r="F268">
        <v>0.43230348911092431</v>
      </c>
      <c r="G268">
        <v>0.29044289648259142</v>
      </c>
      <c r="H268">
        <v>2.9</v>
      </c>
      <c r="I268">
        <v>2.4700000000000002</v>
      </c>
      <c r="J268">
        <v>3.05</v>
      </c>
      <c r="K268" t="s">
        <v>30</v>
      </c>
      <c r="L268" t="s">
        <v>30</v>
      </c>
      <c r="M268" t="s">
        <v>30</v>
      </c>
      <c r="N268">
        <v>0</v>
      </c>
      <c r="O268">
        <v>1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393</v>
      </c>
      <c r="B269" t="s">
        <v>213</v>
      </c>
      <c r="C269" t="s">
        <v>410</v>
      </c>
      <c r="D269" t="s">
        <v>71</v>
      </c>
      <c r="E269">
        <v>0.45496155575605812</v>
      </c>
      <c r="F269">
        <v>0.25564918857102709</v>
      </c>
      <c r="G269">
        <v>0.28938925567291479</v>
      </c>
      <c r="H269">
        <v>1.82</v>
      </c>
      <c r="I269">
        <v>4</v>
      </c>
      <c r="J269">
        <v>3.6</v>
      </c>
      <c r="K269" t="s">
        <v>30</v>
      </c>
      <c r="L269" t="s">
        <v>30</v>
      </c>
      <c r="M269" t="s">
        <v>30</v>
      </c>
      <c r="N269">
        <v>0</v>
      </c>
      <c r="O269">
        <v>1</v>
      </c>
      <c r="P269">
        <v>0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393</v>
      </c>
      <c r="B270" t="s">
        <v>411</v>
      </c>
      <c r="C270" t="s">
        <v>117</v>
      </c>
      <c r="D270" t="s">
        <v>66</v>
      </c>
      <c r="E270">
        <v>0.40044490258957383</v>
      </c>
      <c r="F270">
        <v>0.2832990869178903</v>
      </c>
      <c r="G270">
        <v>0.31625601049253588</v>
      </c>
      <c r="H270">
        <v>2.12</v>
      </c>
      <c r="I270">
        <v>3.45</v>
      </c>
      <c r="J270">
        <v>3.15</v>
      </c>
      <c r="K270" t="s">
        <v>30</v>
      </c>
      <c r="L270" t="s">
        <v>30</v>
      </c>
      <c r="M270" t="s">
        <v>30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393</v>
      </c>
      <c r="B271" t="s">
        <v>412</v>
      </c>
      <c r="C271" t="s">
        <v>61</v>
      </c>
      <c r="D271" t="s">
        <v>63</v>
      </c>
      <c r="E271">
        <v>0.58780257641253331</v>
      </c>
      <c r="F271">
        <v>0.16370624874698261</v>
      </c>
      <c r="G271">
        <v>0.24849117484048411</v>
      </c>
      <c r="H271">
        <v>1.62</v>
      </c>
      <c r="I271">
        <v>5.2</v>
      </c>
      <c r="J271">
        <v>3.45</v>
      </c>
      <c r="K271" t="s">
        <v>30</v>
      </c>
      <c r="L271" t="s">
        <v>30</v>
      </c>
      <c r="M271" t="s">
        <v>30</v>
      </c>
      <c r="N271">
        <v>1</v>
      </c>
      <c r="O271">
        <v>0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393</v>
      </c>
      <c r="B272" t="s">
        <v>230</v>
      </c>
      <c r="C272" t="s">
        <v>248</v>
      </c>
      <c r="D272" t="s">
        <v>76</v>
      </c>
      <c r="E272">
        <v>0.33136472929585198</v>
      </c>
      <c r="F272">
        <v>0.35602398948516362</v>
      </c>
      <c r="G272">
        <v>0.31261128121898429</v>
      </c>
      <c r="H272">
        <v>2.15</v>
      </c>
      <c r="I272">
        <v>3.6</v>
      </c>
      <c r="J272">
        <v>3</v>
      </c>
      <c r="K272" t="s">
        <v>30</v>
      </c>
      <c r="L272" t="s">
        <v>30</v>
      </c>
      <c r="M272" t="s">
        <v>30</v>
      </c>
      <c r="N272">
        <v>1</v>
      </c>
      <c r="O272">
        <v>0</v>
      </c>
      <c r="P272">
        <v>0</v>
      </c>
      <c r="Q272">
        <f t="shared" si="48"/>
        <v>0</v>
      </c>
      <c r="R272">
        <f t="shared" si="49"/>
        <v>3.7712432219497771E-2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3.7712432219497771E-2</v>
      </c>
      <c r="AN272">
        <f t="shared" si="56"/>
        <v>0</v>
      </c>
      <c r="AO272" t="str">
        <f t="shared" si="57"/>
        <v/>
      </c>
      <c r="AP272">
        <f t="shared" si="58"/>
        <v>-3.7712432219497771E-2</v>
      </c>
      <c r="AQ272" t="str">
        <f t="shared" si="59"/>
        <v/>
      </c>
    </row>
    <row r="273" spans="1:43" x14ac:dyDescent="0.35">
      <c r="A273" t="s">
        <v>393</v>
      </c>
      <c r="B273" t="s">
        <v>271</v>
      </c>
      <c r="C273" t="s">
        <v>253</v>
      </c>
      <c r="D273" t="s">
        <v>79</v>
      </c>
      <c r="E273">
        <v>0.26458886811402121</v>
      </c>
      <c r="F273">
        <v>0.47639645512209983</v>
      </c>
      <c r="G273">
        <v>0.25901467676387901</v>
      </c>
      <c r="H273">
        <v>3.15</v>
      </c>
      <c r="I273">
        <v>2.02</v>
      </c>
      <c r="J273">
        <v>3.5</v>
      </c>
      <c r="K273" t="s">
        <v>30</v>
      </c>
      <c r="L273" t="s">
        <v>30</v>
      </c>
      <c r="M273" t="s">
        <v>30</v>
      </c>
      <c r="N273">
        <v>1</v>
      </c>
      <c r="O273">
        <v>0</v>
      </c>
      <c r="P273">
        <v>0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393</v>
      </c>
      <c r="B274" t="s">
        <v>229</v>
      </c>
      <c r="C274" t="s">
        <v>80</v>
      </c>
      <c r="D274" t="s">
        <v>82</v>
      </c>
      <c r="E274">
        <v>0.72863526946146695</v>
      </c>
      <c r="F274">
        <v>9.5915207593533391E-2</v>
      </c>
      <c r="G274">
        <v>0.1754495229449998</v>
      </c>
      <c r="H274">
        <v>1.24</v>
      </c>
      <c r="I274">
        <v>7.1</v>
      </c>
      <c r="J274">
        <v>4.25</v>
      </c>
      <c r="K274" t="s">
        <v>30</v>
      </c>
      <c r="L274" t="s">
        <v>30</v>
      </c>
      <c r="M274" t="s">
        <v>30</v>
      </c>
      <c r="N274">
        <v>1</v>
      </c>
      <c r="O274">
        <v>0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393</v>
      </c>
      <c r="B275" t="s">
        <v>413</v>
      </c>
      <c r="C275" t="s">
        <v>178</v>
      </c>
      <c r="D275" t="s">
        <v>179</v>
      </c>
      <c r="E275">
        <v>0.40714030386353489</v>
      </c>
      <c r="F275">
        <v>0.28998658277622369</v>
      </c>
      <c r="G275">
        <v>0.30287311336024142</v>
      </c>
      <c r="H275">
        <v>1.91</v>
      </c>
      <c r="I275">
        <v>3.65</v>
      </c>
      <c r="J275">
        <v>3.3</v>
      </c>
      <c r="K275" t="s">
        <v>30</v>
      </c>
      <c r="L275" t="s">
        <v>30</v>
      </c>
      <c r="M275" t="s">
        <v>30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393</v>
      </c>
      <c r="B276" t="s">
        <v>140</v>
      </c>
      <c r="C276" t="s">
        <v>414</v>
      </c>
      <c r="D276" t="s">
        <v>63</v>
      </c>
      <c r="E276">
        <v>0.27249614752397272</v>
      </c>
      <c r="F276">
        <v>0.44012901763414503</v>
      </c>
      <c r="G276">
        <v>0.28737483484188242</v>
      </c>
      <c r="H276">
        <v>2.85</v>
      </c>
      <c r="I276">
        <v>2.4</v>
      </c>
      <c r="J276">
        <v>3.05</v>
      </c>
      <c r="K276" t="s">
        <v>30</v>
      </c>
      <c r="L276" t="s">
        <v>30</v>
      </c>
      <c r="M276" t="s">
        <v>30</v>
      </c>
      <c r="N276">
        <v>0</v>
      </c>
      <c r="O276">
        <v>0</v>
      </c>
      <c r="P276">
        <v>1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393</v>
      </c>
      <c r="B277" t="s">
        <v>277</v>
      </c>
      <c r="C277" t="s">
        <v>119</v>
      </c>
      <c r="D277" t="s">
        <v>29</v>
      </c>
      <c r="E277">
        <v>0.53486943169268952</v>
      </c>
      <c r="F277">
        <v>0.194349485554347</v>
      </c>
      <c r="G277">
        <v>0.27078108275296348</v>
      </c>
      <c r="H277">
        <v>1.78</v>
      </c>
      <c r="I277">
        <v>4.5999999999999996</v>
      </c>
      <c r="J277">
        <v>3.7</v>
      </c>
      <c r="K277" t="s">
        <v>30</v>
      </c>
      <c r="L277" t="s">
        <v>30</v>
      </c>
      <c r="M277" t="s">
        <v>43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393</v>
      </c>
      <c r="B278" t="s">
        <v>282</v>
      </c>
      <c r="C278" t="s">
        <v>81</v>
      </c>
      <c r="D278" t="s">
        <v>82</v>
      </c>
      <c r="E278">
        <v>0.41287470989915748</v>
      </c>
      <c r="F278">
        <v>0.28054713385294427</v>
      </c>
      <c r="G278">
        <v>0.30657815624789819</v>
      </c>
      <c r="H278">
        <v>1.93</v>
      </c>
      <c r="I278">
        <v>2.95</v>
      </c>
      <c r="J278">
        <v>3.1</v>
      </c>
      <c r="K278" t="s">
        <v>30</v>
      </c>
      <c r="L278" t="s">
        <v>30</v>
      </c>
      <c r="M278" t="s">
        <v>30</v>
      </c>
      <c r="N278">
        <v>0</v>
      </c>
      <c r="O278">
        <v>0</v>
      </c>
      <c r="P278">
        <v>1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393</v>
      </c>
      <c r="B279" t="s">
        <v>415</v>
      </c>
      <c r="C279" t="s">
        <v>416</v>
      </c>
      <c r="D279" t="s">
        <v>82</v>
      </c>
      <c r="E279">
        <v>0.34433693806445048</v>
      </c>
      <c r="F279">
        <v>0.33986221284055168</v>
      </c>
      <c r="G279">
        <v>0.31580084909499773</v>
      </c>
      <c r="H279">
        <v>2.2000000000000002</v>
      </c>
      <c r="I279">
        <v>2.62</v>
      </c>
      <c r="J279">
        <v>2.92</v>
      </c>
      <c r="K279" t="s">
        <v>30</v>
      </c>
      <c r="L279" t="s">
        <v>30</v>
      </c>
      <c r="M279" t="s">
        <v>30</v>
      </c>
      <c r="N279">
        <v>0</v>
      </c>
      <c r="O279">
        <v>0</v>
      </c>
      <c r="P279">
        <v>1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393</v>
      </c>
      <c r="B280" t="s">
        <v>172</v>
      </c>
      <c r="C280" t="s">
        <v>279</v>
      </c>
      <c r="D280" t="s">
        <v>174</v>
      </c>
      <c r="E280">
        <v>0.14723336028430301</v>
      </c>
      <c r="F280">
        <v>0.66178731543181124</v>
      </c>
      <c r="G280">
        <v>0.19097932428388581</v>
      </c>
      <c r="H280">
        <v>6.75</v>
      </c>
      <c r="I280">
        <v>1.62</v>
      </c>
      <c r="J280">
        <v>3.65</v>
      </c>
      <c r="K280" t="s">
        <v>43</v>
      </c>
      <c r="L280" t="s">
        <v>43</v>
      </c>
      <c r="M280" t="s">
        <v>30</v>
      </c>
      <c r="N280">
        <v>0</v>
      </c>
      <c r="O280">
        <v>1</v>
      </c>
      <c r="P280">
        <v>0</v>
      </c>
      <c r="Q280">
        <f t="shared" si="48"/>
        <v>0</v>
      </c>
      <c r="R280">
        <f t="shared" si="49"/>
        <v>4.6520512163808259E-2</v>
      </c>
      <c r="S280">
        <f t="shared" si="50"/>
        <v>0</v>
      </c>
      <c r="T280">
        <f t="shared" si="51"/>
        <v>0</v>
      </c>
      <c r="U280">
        <f t="shared" si="52"/>
        <v>7.5363229705369378E-2</v>
      </c>
      <c r="V280">
        <f t="shared" si="53"/>
        <v>0</v>
      </c>
      <c r="AL280">
        <f t="shared" si="54"/>
        <v>0</v>
      </c>
      <c r="AM280">
        <f t="shared" si="55"/>
        <v>4.6520512163808259E-2</v>
      </c>
      <c r="AN280">
        <f t="shared" si="56"/>
        <v>0</v>
      </c>
      <c r="AO280" t="str">
        <f t="shared" si="57"/>
        <v/>
      </c>
      <c r="AP280">
        <f t="shared" si="58"/>
        <v>2.8842717541561119E-2</v>
      </c>
      <c r="AQ280" t="str">
        <f t="shared" si="59"/>
        <v/>
      </c>
    </row>
    <row r="281" spans="1:43" x14ac:dyDescent="0.35">
      <c r="A281" t="s">
        <v>393</v>
      </c>
      <c r="B281" t="s">
        <v>417</v>
      </c>
      <c r="C281" t="s">
        <v>281</v>
      </c>
      <c r="D281" t="s">
        <v>53</v>
      </c>
      <c r="E281">
        <v>0.22296924226219131</v>
      </c>
      <c r="F281">
        <v>0.53928527948241567</v>
      </c>
      <c r="G281">
        <v>0.23774547825539299</v>
      </c>
      <c r="H281">
        <v>4.75</v>
      </c>
      <c r="I281">
        <v>1.65</v>
      </c>
      <c r="J281">
        <v>3.95</v>
      </c>
      <c r="K281" t="s">
        <v>43</v>
      </c>
      <c r="L281" t="s">
        <v>30</v>
      </c>
      <c r="M281" t="s">
        <v>43</v>
      </c>
      <c r="N281">
        <v>0</v>
      </c>
      <c r="O281">
        <v>0</v>
      </c>
      <c r="P281">
        <v>1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393</v>
      </c>
      <c r="B282" t="s">
        <v>418</v>
      </c>
      <c r="C282" t="s">
        <v>85</v>
      </c>
      <c r="D282" t="s">
        <v>53</v>
      </c>
      <c r="E282">
        <v>0.21611066617121569</v>
      </c>
      <c r="F282">
        <v>0.54578089803931096</v>
      </c>
      <c r="G282">
        <v>0.23810843578947349</v>
      </c>
      <c r="H282">
        <v>3.7</v>
      </c>
      <c r="I282">
        <v>1.75</v>
      </c>
      <c r="J282">
        <v>4.1500000000000004</v>
      </c>
      <c r="K282" t="s">
        <v>43</v>
      </c>
      <c r="L282" t="s">
        <v>30</v>
      </c>
      <c r="M282" t="s">
        <v>43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393</v>
      </c>
      <c r="B283" t="s">
        <v>419</v>
      </c>
      <c r="C283" t="s">
        <v>420</v>
      </c>
      <c r="D283" t="s">
        <v>89</v>
      </c>
      <c r="E283">
        <v>0.28068588073408551</v>
      </c>
      <c r="F283">
        <v>0.45864750701236712</v>
      </c>
      <c r="G283">
        <v>0.26066661225354748</v>
      </c>
      <c r="H283">
        <v>1.75</v>
      </c>
      <c r="I283">
        <v>3.3</v>
      </c>
      <c r="J283">
        <v>3.25</v>
      </c>
      <c r="K283" t="s">
        <v>30</v>
      </c>
      <c r="L283" t="s">
        <v>30</v>
      </c>
      <c r="M283" t="s">
        <v>30</v>
      </c>
      <c r="N283">
        <v>0</v>
      </c>
      <c r="O283">
        <v>1</v>
      </c>
      <c r="P283">
        <v>0</v>
      </c>
      <c r="Q283">
        <f t="shared" si="48"/>
        <v>0</v>
      </c>
      <c r="R283">
        <f t="shared" si="49"/>
        <v>0.15574172628069854</v>
      </c>
      <c r="S283">
        <f t="shared" si="50"/>
        <v>0</v>
      </c>
      <c r="T283">
        <f t="shared" si="51"/>
        <v>0</v>
      </c>
      <c r="U283">
        <f t="shared" si="52"/>
        <v>0.51394769672630514</v>
      </c>
      <c r="V283">
        <f t="shared" si="53"/>
        <v>0</v>
      </c>
      <c r="AL283">
        <f t="shared" si="54"/>
        <v>0</v>
      </c>
      <c r="AM283">
        <f t="shared" si="55"/>
        <v>0.15574172628069854</v>
      </c>
      <c r="AN283">
        <f t="shared" si="56"/>
        <v>0</v>
      </c>
      <c r="AO283" t="str">
        <f t="shared" si="57"/>
        <v/>
      </c>
      <c r="AP283">
        <f t="shared" si="58"/>
        <v>0.35820597044560659</v>
      </c>
      <c r="AQ283" t="str">
        <f t="shared" si="59"/>
        <v/>
      </c>
    </row>
    <row r="284" spans="1:43" x14ac:dyDescent="0.35">
      <c r="A284" t="s">
        <v>393</v>
      </c>
      <c r="B284" t="s">
        <v>90</v>
      </c>
      <c r="C284" t="s">
        <v>421</v>
      </c>
      <c r="D284" t="s">
        <v>66</v>
      </c>
      <c r="E284">
        <v>0.66674315423529396</v>
      </c>
      <c r="F284">
        <v>0.1239303428693428</v>
      </c>
      <c r="G284">
        <v>0.20932650289536331</v>
      </c>
      <c r="H284">
        <v>1.33</v>
      </c>
      <c r="I284">
        <v>10.5</v>
      </c>
      <c r="J284">
        <v>4.3499999999999996</v>
      </c>
      <c r="K284" t="s">
        <v>30</v>
      </c>
      <c r="L284" t="s">
        <v>30</v>
      </c>
      <c r="M284" t="s">
        <v>30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5">
      <c r="A285" t="s">
        <v>393</v>
      </c>
      <c r="B285" t="s">
        <v>92</v>
      </c>
      <c r="C285" t="s">
        <v>156</v>
      </c>
      <c r="D285" t="s">
        <v>50</v>
      </c>
      <c r="E285">
        <v>0.44680492203141248</v>
      </c>
      <c r="F285">
        <v>0.26643901776288897</v>
      </c>
      <c r="G285">
        <v>0.28675606020569849</v>
      </c>
      <c r="H285">
        <v>1.83</v>
      </c>
      <c r="I285">
        <v>4.05</v>
      </c>
      <c r="J285">
        <v>3.25</v>
      </c>
      <c r="K285" t="s">
        <v>30</v>
      </c>
      <c r="L285" t="s">
        <v>30</v>
      </c>
      <c r="M285" t="s">
        <v>30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393</v>
      </c>
      <c r="B286" t="s">
        <v>165</v>
      </c>
      <c r="C286" t="s">
        <v>94</v>
      </c>
      <c r="D286" t="s">
        <v>71</v>
      </c>
      <c r="E286">
        <v>0.21548022391172339</v>
      </c>
      <c r="F286">
        <v>0.54307551705962098</v>
      </c>
      <c r="G286">
        <v>0.24144425902865571</v>
      </c>
      <c r="H286">
        <v>3.6</v>
      </c>
      <c r="I286">
        <v>2</v>
      </c>
      <c r="J286">
        <v>3.85</v>
      </c>
      <c r="K286" t="s">
        <v>43</v>
      </c>
      <c r="L286" t="s">
        <v>30</v>
      </c>
      <c r="M286" t="s">
        <v>30</v>
      </c>
      <c r="N286">
        <v>0</v>
      </c>
      <c r="O286">
        <v>1</v>
      </c>
      <c r="P286">
        <v>0</v>
      </c>
      <c r="Q286">
        <f t="shared" si="48"/>
        <v>0</v>
      </c>
      <c r="R286">
        <f t="shared" si="49"/>
        <v>5.2928355014587591E-3</v>
      </c>
      <c r="S286">
        <f t="shared" si="50"/>
        <v>0</v>
      </c>
      <c r="T286">
        <f t="shared" si="51"/>
        <v>0</v>
      </c>
      <c r="U286">
        <f t="shared" si="52"/>
        <v>1.0585671002917518E-2</v>
      </c>
      <c r="V286">
        <f t="shared" si="53"/>
        <v>0</v>
      </c>
      <c r="AL286">
        <f t="shared" si="54"/>
        <v>0</v>
      </c>
      <c r="AM286">
        <f t="shared" si="55"/>
        <v>5.2928355014587591E-3</v>
      </c>
      <c r="AN286">
        <f t="shared" si="56"/>
        <v>0</v>
      </c>
      <c r="AO286" t="str">
        <f t="shared" si="57"/>
        <v/>
      </c>
      <c r="AP286">
        <f t="shared" si="58"/>
        <v>5.2928355014587591E-3</v>
      </c>
      <c r="AQ286" t="str">
        <f t="shared" si="59"/>
        <v/>
      </c>
    </row>
    <row r="287" spans="1:43" x14ac:dyDescent="0.35">
      <c r="A287" t="s">
        <v>393</v>
      </c>
      <c r="B287" t="s">
        <v>204</v>
      </c>
      <c r="C287" t="s">
        <v>75</v>
      </c>
      <c r="D287" t="s">
        <v>76</v>
      </c>
      <c r="E287">
        <v>0.3790774488686518</v>
      </c>
      <c r="F287">
        <v>0.3145682231296088</v>
      </c>
      <c r="G287">
        <v>0.30635432800173928</v>
      </c>
      <c r="H287">
        <v>1.91</v>
      </c>
      <c r="I287">
        <v>3.8</v>
      </c>
      <c r="J287">
        <v>3.4</v>
      </c>
      <c r="K287" t="s">
        <v>30</v>
      </c>
      <c r="L287" t="s">
        <v>30</v>
      </c>
      <c r="M287" t="s">
        <v>30</v>
      </c>
      <c r="N287">
        <v>1</v>
      </c>
      <c r="O287">
        <v>0</v>
      </c>
      <c r="P287">
        <v>0</v>
      </c>
      <c r="Q287">
        <f t="shared" si="48"/>
        <v>0</v>
      </c>
      <c r="R287">
        <f t="shared" si="49"/>
        <v>4.1152201927857623E-4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4.1152201927857623E-4</v>
      </c>
      <c r="AN287">
        <f t="shared" si="56"/>
        <v>0</v>
      </c>
      <c r="AO287" t="str">
        <f t="shared" si="57"/>
        <v/>
      </c>
      <c r="AP287">
        <f t="shared" si="58"/>
        <v>-4.1152201927857623E-4</v>
      </c>
      <c r="AQ287" t="str">
        <f t="shared" si="59"/>
        <v/>
      </c>
    </row>
    <row r="288" spans="1:43" x14ac:dyDescent="0.35">
      <c r="A288" t="s">
        <v>393</v>
      </c>
      <c r="B288" t="s">
        <v>422</v>
      </c>
      <c r="C288" t="s">
        <v>60</v>
      </c>
      <c r="D288" t="s">
        <v>58</v>
      </c>
      <c r="E288">
        <v>0.72014767443358041</v>
      </c>
      <c r="F288">
        <v>9.9646881014976166E-2</v>
      </c>
      <c r="G288">
        <v>0.18020544455144341</v>
      </c>
      <c r="H288">
        <v>1.34</v>
      </c>
      <c r="I288">
        <v>8.5</v>
      </c>
      <c r="J288">
        <v>4.6500000000000004</v>
      </c>
      <c r="K288" t="s">
        <v>30</v>
      </c>
      <c r="L288" t="s">
        <v>30</v>
      </c>
      <c r="M288" t="s">
        <v>30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393</v>
      </c>
      <c r="B289" t="s">
        <v>177</v>
      </c>
      <c r="C289" t="s">
        <v>423</v>
      </c>
      <c r="D289" t="s">
        <v>179</v>
      </c>
      <c r="E289">
        <v>0.4567787785926315</v>
      </c>
      <c r="F289">
        <v>0.2396629577829737</v>
      </c>
      <c r="G289">
        <v>0.30355826362439481</v>
      </c>
      <c r="H289">
        <v>2.02</v>
      </c>
      <c r="I289">
        <v>3.85</v>
      </c>
      <c r="J289">
        <v>2.87</v>
      </c>
      <c r="K289" t="s">
        <v>30</v>
      </c>
      <c r="L289" t="s">
        <v>30</v>
      </c>
      <c r="M289" t="s">
        <v>30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393</v>
      </c>
      <c r="B290" t="s">
        <v>211</v>
      </c>
      <c r="C290" t="s">
        <v>275</v>
      </c>
      <c r="D290" t="s">
        <v>79</v>
      </c>
      <c r="E290">
        <v>0.38068566930032988</v>
      </c>
      <c r="F290">
        <v>0.30691600622443682</v>
      </c>
      <c r="G290">
        <v>0.31239832447523341</v>
      </c>
      <c r="H290">
        <v>2.2200000000000002</v>
      </c>
      <c r="I290">
        <v>2.9</v>
      </c>
      <c r="J290">
        <v>3.3</v>
      </c>
      <c r="K290" t="s">
        <v>30</v>
      </c>
      <c r="L290" t="s">
        <v>30</v>
      </c>
      <c r="M290" t="s">
        <v>30</v>
      </c>
      <c r="N290">
        <v>0</v>
      </c>
      <c r="O290">
        <v>0</v>
      </c>
      <c r="P290">
        <v>1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393</v>
      </c>
      <c r="B291" t="s">
        <v>263</v>
      </c>
      <c r="C291" t="s">
        <v>257</v>
      </c>
      <c r="D291" t="s">
        <v>174</v>
      </c>
      <c r="E291">
        <v>0.29993161576918248</v>
      </c>
      <c r="F291">
        <v>0.39548334882645642</v>
      </c>
      <c r="G291">
        <v>0.30458503540436122</v>
      </c>
      <c r="H291">
        <v>3.05</v>
      </c>
      <c r="I291">
        <v>2.57</v>
      </c>
      <c r="J291">
        <v>3.1</v>
      </c>
      <c r="K291" t="s">
        <v>30</v>
      </c>
      <c r="L291" t="s">
        <v>30</v>
      </c>
      <c r="M291" t="s">
        <v>43</v>
      </c>
      <c r="N291">
        <v>0</v>
      </c>
      <c r="O291">
        <v>0</v>
      </c>
      <c r="P291">
        <v>1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393</v>
      </c>
      <c r="B292" t="s">
        <v>104</v>
      </c>
      <c r="C292" t="s">
        <v>424</v>
      </c>
      <c r="D292" t="s">
        <v>46</v>
      </c>
      <c r="E292">
        <v>0.36639132238284822</v>
      </c>
      <c r="F292">
        <v>0.32886573328259661</v>
      </c>
      <c r="G292">
        <v>0.30474294433455512</v>
      </c>
      <c r="H292">
        <v>2.8</v>
      </c>
      <c r="I292">
        <v>2.5499999999999998</v>
      </c>
      <c r="J292">
        <v>2.95</v>
      </c>
      <c r="K292" t="s">
        <v>43</v>
      </c>
      <c r="L292" t="s">
        <v>43</v>
      </c>
      <c r="M292" t="s">
        <v>43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393</v>
      </c>
      <c r="B293" t="s">
        <v>123</v>
      </c>
      <c r="C293" t="s">
        <v>109</v>
      </c>
      <c r="D293" t="s">
        <v>42</v>
      </c>
      <c r="E293">
        <v>0.26353779998836913</v>
      </c>
      <c r="F293">
        <v>0.45377862745729503</v>
      </c>
      <c r="G293">
        <v>0.28268357255433602</v>
      </c>
      <c r="H293">
        <v>3.85</v>
      </c>
      <c r="I293">
        <v>2</v>
      </c>
      <c r="J293">
        <v>3.15</v>
      </c>
      <c r="K293" t="s">
        <v>30</v>
      </c>
      <c r="L293" t="s">
        <v>30</v>
      </c>
      <c r="M293" t="s">
        <v>30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393</v>
      </c>
      <c r="B294" t="s">
        <v>266</v>
      </c>
      <c r="C294" t="s">
        <v>265</v>
      </c>
      <c r="D294" t="s">
        <v>42</v>
      </c>
      <c r="E294">
        <v>0.26042139178086698</v>
      </c>
      <c r="F294">
        <v>0.46141213396736858</v>
      </c>
      <c r="G294">
        <v>0.27816647425176438</v>
      </c>
      <c r="H294">
        <v>3.95</v>
      </c>
      <c r="I294">
        <v>1.98</v>
      </c>
      <c r="J294">
        <v>3.1</v>
      </c>
      <c r="K294" t="s">
        <v>30</v>
      </c>
      <c r="L294" t="s">
        <v>30</v>
      </c>
      <c r="M294" t="s">
        <v>30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393</v>
      </c>
      <c r="B295" t="s">
        <v>425</v>
      </c>
      <c r="C295" t="s">
        <v>264</v>
      </c>
      <c r="D295" t="s">
        <v>42</v>
      </c>
      <c r="E295">
        <v>0.43695540832051721</v>
      </c>
      <c r="F295">
        <v>0.26684444028714521</v>
      </c>
      <c r="G295">
        <v>0.29620015139233757</v>
      </c>
      <c r="H295">
        <v>2.2200000000000002</v>
      </c>
      <c r="I295">
        <v>3.4</v>
      </c>
      <c r="J295">
        <v>3</v>
      </c>
      <c r="K295" t="s">
        <v>30</v>
      </c>
      <c r="L295" t="s">
        <v>30</v>
      </c>
      <c r="M295" t="s">
        <v>30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393</v>
      </c>
      <c r="B296" t="s">
        <v>426</v>
      </c>
      <c r="C296" t="s">
        <v>70</v>
      </c>
      <c r="D296" t="s">
        <v>71</v>
      </c>
      <c r="E296">
        <v>0.25533091123993151</v>
      </c>
      <c r="F296">
        <v>0.46978146921084529</v>
      </c>
      <c r="G296">
        <v>0.27488761954922319</v>
      </c>
      <c r="H296">
        <v>3.2</v>
      </c>
      <c r="I296">
        <v>2.2999999999999998</v>
      </c>
      <c r="J296">
        <v>3.4</v>
      </c>
      <c r="K296" t="s">
        <v>43</v>
      </c>
      <c r="L296" t="s">
        <v>43</v>
      </c>
      <c r="M296" t="s">
        <v>30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393</v>
      </c>
      <c r="B297" t="s">
        <v>427</v>
      </c>
      <c r="C297" t="s">
        <v>428</v>
      </c>
      <c r="D297" t="s">
        <v>179</v>
      </c>
      <c r="E297">
        <v>0.4393299534110538</v>
      </c>
      <c r="F297">
        <v>0.25557170866495571</v>
      </c>
      <c r="G297">
        <v>0.30509833792399071</v>
      </c>
      <c r="H297">
        <v>2.12</v>
      </c>
      <c r="I297">
        <v>3.55</v>
      </c>
      <c r="J297">
        <v>2.87</v>
      </c>
      <c r="K297" t="s">
        <v>30</v>
      </c>
      <c r="L297" t="s">
        <v>30</v>
      </c>
      <c r="M297" t="s">
        <v>30</v>
      </c>
      <c r="N297">
        <v>0</v>
      </c>
      <c r="O297">
        <v>0</v>
      </c>
      <c r="P297">
        <v>1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393</v>
      </c>
      <c r="B298" t="s">
        <v>429</v>
      </c>
      <c r="C298" t="s">
        <v>430</v>
      </c>
      <c r="D298" t="s">
        <v>58</v>
      </c>
      <c r="E298">
        <v>0.58647039950571678</v>
      </c>
      <c r="F298">
        <v>0.16533012193115751</v>
      </c>
      <c r="G298">
        <v>0.2481994785631258</v>
      </c>
      <c r="H298">
        <v>1.65</v>
      </c>
      <c r="I298">
        <v>5.0999999999999996</v>
      </c>
      <c r="J298">
        <v>4</v>
      </c>
      <c r="K298" t="s">
        <v>30</v>
      </c>
      <c r="L298" t="s">
        <v>30</v>
      </c>
      <c r="M298" t="s">
        <v>30</v>
      </c>
      <c r="N298">
        <v>1</v>
      </c>
      <c r="O298">
        <v>0</v>
      </c>
      <c r="P298">
        <v>0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393</v>
      </c>
      <c r="B299" t="s">
        <v>114</v>
      </c>
      <c r="C299" t="s">
        <v>77</v>
      </c>
      <c r="D299" t="s">
        <v>79</v>
      </c>
      <c r="E299">
        <v>0.39105039025705163</v>
      </c>
      <c r="F299">
        <v>0.31169885884254389</v>
      </c>
      <c r="G299">
        <v>0.29725075090040459</v>
      </c>
      <c r="H299">
        <v>2.25</v>
      </c>
      <c r="I299">
        <v>2.9</v>
      </c>
      <c r="J299">
        <v>3.25</v>
      </c>
      <c r="K299" t="s">
        <v>30</v>
      </c>
      <c r="L299" t="s">
        <v>30</v>
      </c>
      <c r="M299" t="s">
        <v>30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393</v>
      </c>
      <c r="B300" t="s">
        <v>122</v>
      </c>
      <c r="C300" t="s">
        <v>127</v>
      </c>
      <c r="D300" t="s">
        <v>42</v>
      </c>
      <c r="E300">
        <v>0.67126022287606368</v>
      </c>
      <c r="F300">
        <v>0.1221577724132544</v>
      </c>
      <c r="G300">
        <v>0.20658200471068189</v>
      </c>
      <c r="H300">
        <v>1.5</v>
      </c>
      <c r="I300">
        <v>6.5</v>
      </c>
      <c r="J300">
        <v>3.9</v>
      </c>
      <c r="K300" t="s">
        <v>30</v>
      </c>
      <c r="L300" t="s">
        <v>30</v>
      </c>
      <c r="M300" t="s">
        <v>30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393</v>
      </c>
      <c r="B301" t="s">
        <v>72</v>
      </c>
      <c r="C301" t="s">
        <v>431</v>
      </c>
      <c r="D301" t="s">
        <v>66</v>
      </c>
      <c r="E301">
        <v>0.17477853120245929</v>
      </c>
      <c r="F301">
        <v>0.61895201249954868</v>
      </c>
      <c r="G301">
        <v>0.20626945629799201</v>
      </c>
      <c r="H301">
        <v>4.5</v>
      </c>
      <c r="I301">
        <v>1.72</v>
      </c>
      <c r="J301">
        <v>3.6</v>
      </c>
      <c r="K301" t="s">
        <v>30</v>
      </c>
      <c r="L301" t="s">
        <v>30</v>
      </c>
      <c r="M301" t="s">
        <v>30</v>
      </c>
      <c r="N301">
        <v>0</v>
      </c>
      <c r="O301">
        <v>1</v>
      </c>
      <c r="P301">
        <v>0</v>
      </c>
      <c r="Q301">
        <f t="shared" si="48"/>
        <v>0</v>
      </c>
      <c r="R301">
        <f t="shared" si="49"/>
        <v>1.2794221480603829E-2</v>
      </c>
      <c r="S301">
        <f t="shared" si="50"/>
        <v>0</v>
      </c>
      <c r="T301">
        <f t="shared" si="51"/>
        <v>0</v>
      </c>
      <c r="U301">
        <f t="shared" si="52"/>
        <v>2.2006060946638584E-2</v>
      </c>
      <c r="V301">
        <f t="shared" si="53"/>
        <v>0</v>
      </c>
      <c r="AL301">
        <f t="shared" si="54"/>
        <v>0</v>
      </c>
      <c r="AM301">
        <f t="shared" si="55"/>
        <v>1.2794221480603829E-2</v>
      </c>
      <c r="AN301">
        <f t="shared" si="56"/>
        <v>0</v>
      </c>
      <c r="AO301" t="str">
        <f t="shared" si="57"/>
        <v/>
      </c>
      <c r="AP301">
        <f t="shared" si="58"/>
        <v>9.2118394660347554E-3</v>
      </c>
      <c r="AQ301" t="str">
        <f t="shared" si="59"/>
        <v/>
      </c>
    </row>
    <row r="302" spans="1:43" x14ac:dyDescent="0.35">
      <c r="A302" t="s">
        <v>393</v>
      </c>
      <c r="B302" t="s">
        <v>432</v>
      </c>
      <c r="C302" t="s">
        <v>433</v>
      </c>
      <c r="D302" t="s">
        <v>174</v>
      </c>
      <c r="E302">
        <v>0.70684081582524083</v>
      </c>
      <c r="F302">
        <v>0.1056144937694746</v>
      </c>
      <c r="G302">
        <v>0.18754469040528449</v>
      </c>
      <c r="H302">
        <v>1.42</v>
      </c>
      <c r="I302">
        <v>7</v>
      </c>
      <c r="J302">
        <v>4.8499999999999996</v>
      </c>
      <c r="K302" t="s">
        <v>30</v>
      </c>
      <c r="L302" t="s">
        <v>43</v>
      </c>
      <c r="M302" t="s">
        <v>43</v>
      </c>
      <c r="N302">
        <v>1</v>
      </c>
      <c r="O302">
        <v>0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393</v>
      </c>
      <c r="B303" t="s">
        <v>434</v>
      </c>
      <c r="C303" t="s">
        <v>62</v>
      </c>
      <c r="D303" t="s">
        <v>63</v>
      </c>
      <c r="E303">
        <v>0.38896238370307129</v>
      </c>
      <c r="F303">
        <v>0.31657716404477693</v>
      </c>
      <c r="G303">
        <v>0.29446045225215178</v>
      </c>
      <c r="H303">
        <v>2.02</v>
      </c>
      <c r="I303">
        <v>3.45</v>
      </c>
      <c r="J303">
        <v>3.15</v>
      </c>
      <c r="K303" t="s">
        <v>30</v>
      </c>
      <c r="L303" t="s">
        <v>30</v>
      </c>
      <c r="M303" t="s">
        <v>30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393</v>
      </c>
      <c r="B304" t="s">
        <v>126</v>
      </c>
      <c r="C304" t="s">
        <v>125</v>
      </c>
      <c r="D304" t="s">
        <v>42</v>
      </c>
      <c r="E304">
        <v>0.46377114533916403</v>
      </c>
      <c r="F304">
        <v>0.25316411468525479</v>
      </c>
      <c r="G304">
        <v>0.28306473997558118</v>
      </c>
      <c r="H304">
        <v>2.0499999999999998</v>
      </c>
      <c r="I304">
        <v>3.75</v>
      </c>
      <c r="J304">
        <v>3.1</v>
      </c>
      <c r="K304" t="s">
        <v>30</v>
      </c>
      <c r="L304" t="s">
        <v>30</v>
      </c>
      <c r="M304" t="s">
        <v>30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393</v>
      </c>
      <c r="B305" t="s">
        <v>124</v>
      </c>
      <c r="C305" t="s">
        <v>108</v>
      </c>
      <c r="D305" t="s">
        <v>42</v>
      </c>
      <c r="E305">
        <v>0.55173138043976921</v>
      </c>
      <c r="F305">
        <v>0.1850126791164739</v>
      </c>
      <c r="G305">
        <v>0.26325594044375689</v>
      </c>
      <c r="H305">
        <v>2.02</v>
      </c>
      <c r="I305">
        <v>3.5</v>
      </c>
      <c r="J305">
        <v>3.35</v>
      </c>
      <c r="K305" t="s">
        <v>30</v>
      </c>
      <c r="L305" t="s">
        <v>30</v>
      </c>
      <c r="M305" t="s">
        <v>30</v>
      </c>
      <c r="Q305">
        <f t="shared" si="48"/>
        <v>3.3841656585742896E-2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393</v>
      </c>
      <c r="B306" t="s">
        <v>40</v>
      </c>
      <c r="C306" t="s">
        <v>146</v>
      </c>
      <c r="D306" t="s">
        <v>42</v>
      </c>
      <c r="E306">
        <v>0.6621151118060008</v>
      </c>
      <c r="F306">
        <v>0.12630308742567081</v>
      </c>
      <c r="G306">
        <v>0.21158180076832839</v>
      </c>
      <c r="H306">
        <v>1.65</v>
      </c>
      <c r="I306">
        <v>5.0999999999999996</v>
      </c>
      <c r="J306">
        <v>3.55</v>
      </c>
      <c r="K306" t="s">
        <v>30</v>
      </c>
      <c r="L306" t="s">
        <v>30</v>
      </c>
      <c r="M306" t="s">
        <v>30</v>
      </c>
      <c r="Q306">
        <f t="shared" si="48"/>
        <v>7.4629881990435409E-2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435</v>
      </c>
      <c r="B307" t="s">
        <v>102</v>
      </c>
      <c r="C307" t="s">
        <v>143</v>
      </c>
      <c r="D307" t="s">
        <v>29</v>
      </c>
      <c r="E307">
        <v>0.40209587833893518</v>
      </c>
      <c r="F307">
        <v>0.28409091179155949</v>
      </c>
      <c r="G307">
        <v>0.31381320986950528</v>
      </c>
      <c r="H307">
        <v>2.25</v>
      </c>
      <c r="I307">
        <v>3.75</v>
      </c>
      <c r="J307">
        <v>3</v>
      </c>
      <c r="K307" t="s">
        <v>43</v>
      </c>
      <c r="L307" t="s">
        <v>43</v>
      </c>
      <c r="M307" t="s">
        <v>30</v>
      </c>
      <c r="N307">
        <v>1</v>
      </c>
      <c r="O307">
        <v>0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435</v>
      </c>
      <c r="B308" t="s">
        <v>436</v>
      </c>
      <c r="C308" t="s">
        <v>437</v>
      </c>
      <c r="D308" t="s">
        <v>179</v>
      </c>
      <c r="E308">
        <v>0.50822567808181851</v>
      </c>
      <c r="F308">
        <v>0.20587045268342291</v>
      </c>
      <c r="G308">
        <v>0.28590386923475858</v>
      </c>
      <c r="H308">
        <v>1.75</v>
      </c>
      <c r="I308">
        <v>5.0999999999999996</v>
      </c>
      <c r="J308">
        <v>3</v>
      </c>
      <c r="K308" t="s">
        <v>30</v>
      </c>
      <c r="L308" t="s">
        <v>30</v>
      </c>
      <c r="M308" t="s">
        <v>30</v>
      </c>
      <c r="N308">
        <v>1</v>
      </c>
      <c r="O308">
        <v>0</v>
      </c>
      <c r="P308">
        <v>0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435</v>
      </c>
      <c r="B309" t="s">
        <v>438</v>
      </c>
      <c r="C309" t="s">
        <v>439</v>
      </c>
      <c r="D309" t="s">
        <v>29</v>
      </c>
      <c r="E309">
        <v>0.70235212014681314</v>
      </c>
      <c r="F309">
        <v>0.1077437506920616</v>
      </c>
      <c r="G309">
        <v>0.1899041291611252</v>
      </c>
      <c r="H309">
        <v>1.38</v>
      </c>
      <c r="I309">
        <v>7.5</v>
      </c>
      <c r="J309">
        <v>5.25</v>
      </c>
      <c r="K309" t="s">
        <v>30</v>
      </c>
      <c r="L309" t="s">
        <v>43</v>
      </c>
      <c r="M309" t="s">
        <v>43</v>
      </c>
      <c r="N309">
        <v>1</v>
      </c>
      <c r="O309">
        <v>0</v>
      </c>
      <c r="P309">
        <v>0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435</v>
      </c>
      <c r="B310" t="s">
        <v>440</v>
      </c>
      <c r="C310" t="s">
        <v>134</v>
      </c>
      <c r="D310" t="s">
        <v>135</v>
      </c>
      <c r="E310">
        <v>0.58565902541444248</v>
      </c>
      <c r="F310">
        <v>0.1630730811323379</v>
      </c>
      <c r="G310">
        <v>0.25126789345321948</v>
      </c>
      <c r="H310">
        <v>1.65</v>
      </c>
      <c r="I310">
        <v>4.8</v>
      </c>
      <c r="J310">
        <v>3.55</v>
      </c>
      <c r="K310" t="s">
        <v>30</v>
      </c>
      <c r="L310" t="s">
        <v>30</v>
      </c>
      <c r="M310" t="s">
        <v>30</v>
      </c>
      <c r="N310">
        <v>1</v>
      </c>
      <c r="O310">
        <v>0</v>
      </c>
      <c r="P310">
        <v>0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435</v>
      </c>
      <c r="B311" t="s">
        <v>207</v>
      </c>
      <c r="C311" t="s">
        <v>239</v>
      </c>
      <c r="D311" t="s">
        <v>169</v>
      </c>
      <c r="E311">
        <v>0.52457567340307631</v>
      </c>
      <c r="F311">
        <v>0.20032949094176891</v>
      </c>
      <c r="G311">
        <v>0.27509483565515469</v>
      </c>
      <c r="H311">
        <v>1.8</v>
      </c>
      <c r="I311">
        <v>4.25</v>
      </c>
      <c r="J311">
        <v>3.2</v>
      </c>
      <c r="K311" t="s">
        <v>30</v>
      </c>
      <c r="L311" t="s">
        <v>30</v>
      </c>
      <c r="M311" t="s">
        <v>30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435</v>
      </c>
      <c r="B312" t="s">
        <v>84</v>
      </c>
      <c r="C312" t="s">
        <v>441</v>
      </c>
      <c r="D312" t="s">
        <v>29</v>
      </c>
      <c r="E312">
        <v>0.17117062483793749</v>
      </c>
      <c r="F312">
        <v>0.62752736231312478</v>
      </c>
      <c r="G312">
        <v>0.20130201284893781</v>
      </c>
      <c r="H312">
        <v>5.75</v>
      </c>
      <c r="I312">
        <v>1.57</v>
      </c>
      <c r="J312">
        <v>3.95</v>
      </c>
      <c r="K312" t="s">
        <v>43</v>
      </c>
      <c r="L312" t="s">
        <v>43</v>
      </c>
      <c r="M312" t="s">
        <v>43</v>
      </c>
      <c r="N312">
        <v>0</v>
      </c>
      <c r="O312">
        <v>1</v>
      </c>
      <c r="P312">
        <v>0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435</v>
      </c>
      <c r="B313" t="s">
        <v>442</v>
      </c>
      <c r="C313" t="s">
        <v>121</v>
      </c>
      <c r="D313" t="s">
        <v>63</v>
      </c>
      <c r="E313">
        <v>0.43224676893470898</v>
      </c>
      <c r="F313">
        <v>0.26666732921716318</v>
      </c>
      <c r="G313">
        <v>0.30108590184812778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435</v>
      </c>
      <c r="B314" t="s">
        <v>443</v>
      </c>
      <c r="C314" t="s">
        <v>444</v>
      </c>
      <c r="D314" t="s">
        <v>179</v>
      </c>
      <c r="E314">
        <v>0.36975134543960442</v>
      </c>
      <c r="F314">
        <v>0.31226707033063328</v>
      </c>
      <c r="G314">
        <v>0.31798158422976219</v>
      </c>
      <c r="H314">
        <v>2.27</v>
      </c>
      <c r="I314">
        <v>3.35</v>
      </c>
      <c r="J314">
        <v>2.77</v>
      </c>
      <c r="K314" t="s">
        <v>30</v>
      </c>
      <c r="L314" t="s">
        <v>30</v>
      </c>
      <c r="M314" t="s">
        <v>30</v>
      </c>
      <c r="N314">
        <v>0</v>
      </c>
      <c r="O314">
        <v>0</v>
      </c>
      <c r="P314">
        <v>1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435</v>
      </c>
      <c r="B315" t="s">
        <v>256</v>
      </c>
      <c r="C315" t="s">
        <v>273</v>
      </c>
      <c r="D315" t="s">
        <v>174</v>
      </c>
      <c r="E315">
        <v>0.5314484155835113</v>
      </c>
      <c r="F315">
        <v>0.19300205673531859</v>
      </c>
      <c r="G315">
        <v>0.27554952768117019</v>
      </c>
      <c r="H315">
        <v>1.85</v>
      </c>
      <c r="I315">
        <v>4.0999999999999996</v>
      </c>
      <c r="J315">
        <v>3.35</v>
      </c>
      <c r="K315" t="s">
        <v>30</v>
      </c>
      <c r="L315" t="s">
        <v>30</v>
      </c>
      <c r="M315" t="s">
        <v>30</v>
      </c>
      <c r="N315">
        <v>1</v>
      </c>
      <c r="O315">
        <v>0</v>
      </c>
      <c r="P315">
        <v>0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435</v>
      </c>
      <c r="B316" t="s">
        <v>445</v>
      </c>
      <c r="C316" t="s">
        <v>446</v>
      </c>
      <c r="D316" t="s">
        <v>29</v>
      </c>
      <c r="E316">
        <v>0.27817909682028419</v>
      </c>
      <c r="F316">
        <v>0.44708114975732871</v>
      </c>
      <c r="G316">
        <v>0.2747397534223871</v>
      </c>
      <c r="H316">
        <v>2.77</v>
      </c>
      <c r="I316">
        <v>2.67</v>
      </c>
      <c r="J316">
        <v>3.78</v>
      </c>
      <c r="K316" t="s">
        <v>30</v>
      </c>
      <c r="L316" t="s">
        <v>30</v>
      </c>
      <c r="M316" t="s">
        <v>30</v>
      </c>
      <c r="N316">
        <v>1</v>
      </c>
      <c r="O316">
        <v>0</v>
      </c>
      <c r="P316">
        <v>0</v>
      </c>
      <c r="Q316">
        <f t="shared" si="48"/>
        <v>0</v>
      </c>
      <c r="R316">
        <f t="shared" si="49"/>
        <v>3.9642918390187409E-2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3.9642918390187409E-2</v>
      </c>
      <c r="AN316">
        <f t="shared" si="56"/>
        <v>0</v>
      </c>
      <c r="AO316" t="str">
        <f t="shared" si="57"/>
        <v/>
      </c>
      <c r="AP316">
        <f t="shared" si="58"/>
        <v>-3.9642918390187409E-2</v>
      </c>
      <c r="AQ316" t="str">
        <f t="shared" si="59"/>
        <v/>
      </c>
    </row>
    <row r="317" spans="1:43" x14ac:dyDescent="0.35">
      <c r="A317" t="s">
        <v>435</v>
      </c>
      <c r="B317" t="s">
        <v>41</v>
      </c>
      <c r="C317" t="s">
        <v>147</v>
      </c>
      <c r="D317" t="s">
        <v>42</v>
      </c>
      <c r="E317">
        <v>0.18628254785768239</v>
      </c>
      <c r="F317">
        <v>0.60329056324680308</v>
      </c>
      <c r="G317">
        <v>0.21042688889551461</v>
      </c>
      <c r="H317">
        <v>5.9</v>
      </c>
      <c r="I317">
        <v>1.6</v>
      </c>
      <c r="J317">
        <v>3.55</v>
      </c>
      <c r="K317" t="s">
        <v>30</v>
      </c>
      <c r="L317" t="s">
        <v>30</v>
      </c>
      <c r="M317" t="s">
        <v>30</v>
      </c>
      <c r="N317">
        <v>0</v>
      </c>
      <c r="O317">
        <v>1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447</v>
      </c>
      <c r="B318" t="s">
        <v>223</v>
      </c>
      <c r="C318" t="s">
        <v>129</v>
      </c>
      <c r="D318" t="s">
        <v>50</v>
      </c>
      <c r="E318">
        <v>0.25391963625633329</v>
      </c>
      <c r="F318">
        <v>0.48332315502641388</v>
      </c>
      <c r="G318">
        <v>0.26275720871725289</v>
      </c>
      <c r="H318">
        <v>3.7</v>
      </c>
      <c r="I318">
        <v>1.88</v>
      </c>
      <c r="J318">
        <v>3.6</v>
      </c>
      <c r="K318" t="s">
        <v>43</v>
      </c>
      <c r="L318" t="s">
        <v>30</v>
      </c>
      <c r="M318" t="s">
        <v>43</v>
      </c>
      <c r="N318">
        <v>0</v>
      </c>
      <c r="O318">
        <v>1</v>
      </c>
      <c r="P318">
        <v>0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447</v>
      </c>
      <c r="B319" t="s">
        <v>343</v>
      </c>
      <c r="C319" t="s">
        <v>304</v>
      </c>
      <c r="D319" t="s">
        <v>63</v>
      </c>
      <c r="E319">
        <v>0.3324839932871943</v>
      </c>
      <c r="F319">
        <v>0.35041230092930281</v>
      </c>
      <c r="G319">
        <v>0.31710370578350289</v>
      </c>
      <c r="H319">
        <v>2.62</v>
      </c>
      <c r="I319">
        <v>2.5499999999999998</v>
      </c>
      <c r="J319">
        <v>3.1</v>
      </c>
      <c r="K319" t="s">
        <v>30</v>
      </c>
      <c r="L319" t="s">
        <v>30</v>
      </c>
      <c r="M319" t="s">
        <v>30</v>
      </c>
      <c r="N319">
        <v>0</v>
      </c>
      <c r="O319">
        <v>0</v>
      </c>
      <c r="P319">
        <v>1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447</v>
      </c>
      <c r="B320" t="s">
        <v>49</v>
      </c>
      <c r="C320" t="s">
        <v>131</v>
      </c>
      <c r="D320" t="s">
        <v>50</v>
      </c>
      <c r="E320">
        <v>0.34570706496743142</v>
      </c>
      <c r="F320">
        <v>0.35745878011086307</v>
      </c>
      <c r="G320">
        <v>0.2968341549217054</v>
      </c>
      <c r="H320">
        <v>2.5</v>
      </c>
      <c r="I320">
        <v>2.7</v>
      </c>
      <c r="J320">
        <v>3.2</v>
      </c>
      <c r="K320" t="s">
        <v>43</v>
      </c>
      <c r="L320" t="s">
        <v>43</v>
      </c>
      <c r="M320" t="s">
        <v>30</v>
      </c>
      <c r="N320">
        <v>0</v>
      </c>
      <c r="O320">
        <v>0</v>
      </c>
      <c r="P320">
        <v>1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447</v>
      </c>
      <c r="B321" t="s">
        <v>93</v>
      </c>
      <c r="C321" t="s">
        <v>155</v>
      </c>
      <c r="D321" t="s">
        <v>50</v>
      </c>
      <c r="E321">
        <v>0.56240288249586146</v>
      </c>
      <c r="F321">
        <v>0.18618047745714539</v>
      </c>
      <c r="G321">
        <v>0.25141664004699321</v>
      </c>
      <c r="H321">
        <v>1.7</v>
      </c>
      <c r="I321">
        <v>4.8</v>
      </c>
      <c r="J321">
        <v>3.95</v>
      </c>
      <c r="K321" t="s">
        <v>30</v>
      </c>
      <c r="L321" t="s">
        <v>43</v>
      </c>
      <c r="M321" t="s">
        <v>43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447</v>
      </c>
      <c r="B322" t="s">
        <v>448</v>
      </c>
      <c r="C322" t="s">
        <v>449</v>
      </c>
      <c r="D322" t="s">
        <v>450</v>
      </c>
      <c r="E322">
        <v>0.57395954353196832</v>
      </c>
      <c r="F322">
        <v>0.16869963003627431</v>
      </c>
      <c r="G322">
        <v>0.25734082643175737</v>
      </c>
      <c r="H322">
        <v>1.66</v>
      </c>
      <c r="I322">
        <v>4.9000000000000004</v>
      </c>
      <c r="J322">
        <v>3.5</v>
      </c>
      <c r="K322" t="s">
        <v>43</v>
      </c>
      <c r="L322" t="s">
        <v>43</v>
      </c>
      <c r="M322" t="s">
        <v>43</v>
      </c>
      <c r="N322">
        <v>1</v>
      </c>
      <c r="O322">
        <v>0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447</v>
      </c>
      <c r="B323" t="s">
        <v>241</v>
      </c>
      <c r="C323" t="s">
        <v>234</v>
      </c>
      <c r="D323" t="s">
        <v>169</v>
      </c>
      <c r="E323">
        <v>0.23869670967073861</v>
      </c>
      <c r="F323">
        <v>0.50165753710070848</v>
      </c>
      <c r="G323">
        <v>0.25964575322855299</v>
      </c>
      <c r="H323">
        <v>3.8</v>
      </c>
      <c r="I323">
        <v>2.02</v>
      </c>
      <c r="J323">
        <v>3.25</v>
      </c>
      <c r="K323" t="s">
        <v>43</v>
      </c>
      <c r="L323" t="s">
        <v>30</v>
      </c>
      <c r="M323" t="s">
        <v>43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447</v>
      </c>
      <c r="B324" t="s">
        <v>308</v>
      </c>
      <c r="C324" t="s">
        <v>196</v>
      </c>
      <c r="D324" t="s">
        <v>190</v>
      </c>
      <c r="E324">
        <v>0.47876025756599322</v>
      </c>
      <c r="F324">
        <v>0.2278100537994911</v>
      </c>
      <c r="G324">
        <v>0.29342968863451568</v>
      </c>
      <c r="H324">
        <v>1.0009999999999999</v>
      </c>
      <c r="I324">
        <v>1.0009999999999999</v>
      </c>
      <c r="J324">
        <v>1.0009999999999999</v>
      </c>
      <c r="N324">
        <v>0</v>
      </c>
      <c r="O324">
        <v>1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447</v>
      </c>
      <c r="B325" t="s">
        <v>69</v>
      </c>
      <c r="C325" t="s">
        <v>166</v>
      </c>
      <c r="D325" t="s">
        <v>71</v>
      </c>
      <c r="E325">
        <v>0.46952794886230548</v>
      </c>
      <c r="F325">
        <v>0.23140577233782869</v>
      </c>
      <c r="G325">
        <v>0.2990662787998658</v>
      </c>
      <c r="H325">
        <v>2.0499999999999998</v>
      </c>
      <c r="I325">
        <v>3.9</v>
      </c>
      <c r="J325">
        <v>3.35</v>
      </c>
      <c r="K325" t="s">
        <v>43</v>
      </c>
      <c r="L325" t="s">
        <v>43</v>
      </c>
      <c r="M325" t="s">
        <v>30</v>
      </c>
      <c r="N325">
        <v>1</v>
      </c>
      <c r="O325">
        <v>0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447</v>
      </c>
      <c r="B326" t="s">
        <v>334</v>
      </c>
      <c r="C326" t="s">
        <v>138</v>
      </c>
      <c r="D326" t="s">
        <v>71</v>
      </c>
      <c r="E326">
        <v>0.25930142330523898</v>
      </c>
      <c r="F326">
        <v>0.46415487470814182</v>
      </c>
      <c r="G326">
        <v>0.27654370198661909</v>
      </c>
      <c r="H326">
        <v>3.55</v>
      </c>
      <c r="I326">
        <v>2.15</v>
      </c>
      <c r="J326">
        <v>3.4</v>
      </c>
      <c r="K326" t="s">
        <v>43</v>
      </c>
      <c r="L326" t="s">
        <v>43</v>
      </c>
      <c r="M326" t="s">
        <v>30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447</v>
      </c>
      <c r="B327" t="s">
        <v>323</v>
      </c>
      <c r="C327" t="s">
        <v>322</v>
      </c>
      <c r="D327" t="s">
        <v>162</v>
      </c>
      <c r="E327">
        <v>0.38006443447574528</v>
      </c>
      <c r="F327">
        <v>0.33874373520659529</v>
      </c>
      <c r="G327">
        <v>0.28119183031765932</v>
      </c>
      <c r="H327">
        <v>2.2999999999999998</v>
      </c>
      <c r="I327">
        <v>2.9</v>
      </c>
      <c r="J327">
        <v>3.2</v>
      </c>
      <c r="K327" t="s">
        <v>43</v>
      </c>
      <c r="L327" t="s">
        <v>43</v>
      </c>
      <c r="M327" t="s">
        <v>43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447</v>
      </c>
      <c r="B328" t="s">
        <v>348</v>
      </c>
      <c r="C328" t="s">
        <v>259</v>
      </c>
      <c r="D328" t="s">
        <v>261</v>
      </c>
      <c r="E328">
        <v>0.3917663552873269</v>
      </c>
      <c r="F328">
        <v>0.2911842766258097</v>
      </c>
      <c r="G328">
        <v>0.31704936808686329</v>
      </c>
      <c r="H328">
        <v>2.2999999999999998</v>
      </c>
      <c r="I328">
        <v>3.3</v>
      </c>
      <c r="J328">
        <v>2.9</v>
      </c>
      <c r="K328" t="s">
        <v>43</v>
      </c>
      <c r="L328" t="s">
        <v>43</v>
      </c>
      <c r="M328" t="s">
        <v>43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447</v>
      </c>
      <c r="B329" t="s">
        <v>349</v>
      </c>
      <c r="C329" t="s">
        <v>345</v>
      </c>
      <c r="D329" t="s">
        <v>261</v>
      </c>
      <c r="E329">
        <v>0.29260087074934821</v>
      </c>
      <c r="F329">
        <v>0.41179632142343309</v>
      </c>
      <c r="G329">
        <v>0.29560280782721859</v>
      </c>
      <c r="H329">
        <v>3</v>
      </c>
      <c r="I329">
        <v>2.35</v>
      </c>
      <c r="J329">
        <v>3.1</v>
      </c>
      <c r="K329" t="s">
        <v>43</v>
      </c>
      <c r="L329" t="s">
        <v>43</v>
      </c>
      <c r="M329" t="s">
        <v>43</v>
      </c>
      <c r="N329">
        <v>0</v>
      </c>
      <c r="O329">
        <v>1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447</v>
      </c>
      <c r="B330" t="s">
        <v>372</v>
      </c>
      <c r="C330" t="s">
        <v>369</v>
      </c>
      <c r="D330" t="s">
        <v>317</v>
      </c>
      <c r="E330">
        <v>0.37737122928527661</v>
      </c>
      <c r="F330">
        <v>0.29996529014033479</v>
      </c>
      <c r="G330">
        <v>0.32266348057438871</v>
      </c>
      <c r="H330">
        <v>2.4500000000000002</v>
      </c>
      <c r="I330">
        <v>3.1</v>
      </c>
      <c r="J330">
        <v>2.8</v>
      </c>
      <c r="K330" t="s">
        <v>43</v>
      </c>
      <c r="L330" t="s">
        <v>43</v>
      </c>
      <c r="M330" t="s">
        <v>43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447</v>
      </c>
      <c r="B331" t="s">
        <v>144</v>
      </c>
      <c r="C331" t="s">
        <v>107</v>
      </c>
      <c r="D331" t="s">
        <v>42</v>
      </c>
      <c r="E331">
        <v>0.6185426568714042</v>
      </c>
      <c r="F331">
        <v>0.14825465378638619</v>
      </c>
      <c r="G331">
        <v>0.2332026893422095</v>
      </c>
      <c r="H331">
        <v>1.65</v>
      </c>
      <c r="I331">
        <v>5.2</v>
      </c>
      <c r="J331">
        <v>3.65</v>
      </c>
      <c r="K331" t="s">
        <v>30</v>
      </c>
      <c r="L331" t="s">
        <v>30</v>
      </c>
      <c r="M331" t="s">
        <v>43</v>
      </c>
      <c r="N331">
        <v>0</v>
      </c>
      <c r="O331">
        <v>0</v>
      </c>
      <c r="P331">
        <v>1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447</v>
      </c>
      <c r="B332" t="s">
        <v>332</v>
      </c>
      <c r="C332" t="s">
        <v>193</v>
      </c>
      <c r="D332" t="s">
        <v>162</v>
      </c>
      <c r="E332">
        <v>0.37172955703555099</v>
      </c>
      <c r="F332">
        <v>0.32632772117462772</v>
      </c>
      <c r="G332">
        <v>0.30194272178982118</v>
      </c>
      <c r="H332">
        <v>2.4500000000000002</v>
      </c>
      <c r="I332">
        <v>2.75</v>
      </c>
      <c r="J332">
        <v>3.15</v>
      </c>
      <c r="K332" t="s">
        <v>43</v>
      </c>
      <c r="L332" t="s">
        <v>43</v>
      </c>
      <c r="M332" t="s">
        <v>43</v>
      </c>
      <c r="N332">
        <v>0</v>
      </c>
      <c r="O332">
        <v>1</v>
      </c>
      <c r="P332">
        <v>0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447</v>
      </c>
      <c r="B333" t="s">
        <v>171</v>
      </c>
      <c r="C333" t="s">
        <v>244</v>
      </c>
      <c r="D333" t="s">
        <v>169</v>
      </c>
      <c r="E333">
        <v>0.31983940734737121</v>
      </c>
      <c r="F333">
        <v>0.36889751465039322</v>
      </c>
      <c r="G333">
        <v>0.31126307800223552</v>
      </c>
      <c r="H333">
        <v>2.65</v>
      </c>
      <c r="I333">
        <v>2.8</v>
      </c>
      <c r="J333">
        <v>3</v>
      </c>
      <c r="K333" t="s">
        <v>43</v>
      </c>
      <c r="L333" t="s">
        <v>43</v>
      </c>
      <c r="M333" t="s">
        <v>43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447</v>
      </c>
      <c r="B334" t="s">
        <v>338</v>
      </c>
      <c r="C334" t="s">
        <v>251</v>
      </c>
      <c r="D334" t="s">
        <v>169</v>
      </c>
      <c r="E334">
        <v>0.27446850287715002</v>
      </c>
      <c r="F334">
        <v>0.44926570170526392</v>
      </c>
      <c r="G334">
        <v>0.27626579541758628</v>
      </c>
      <c r="H334">
        <v>3.25</v>
      </c>
      <c r="I334">
        <v>2.27</v>
      </c>
      <c r="J334">
        <v>3.2</v>
      </c>
      <c r="K334" t="s">
        <v>43</v>
      </c>
      <c r="L334" t="s">
        <v>30</v>
      </c>
      <c r="M334" t="s">
        <v>43</v>
      </c>
      <c r="N334">
        <v>0</v>
      </c>
      <c r="O334">
        <v>0</v>
      </c>
      <c r="P334">
        <v>1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447</v>
      </c>
      <c r="B335" t="s">
        <v>209</v>
      </c>
      <c r="C335" t="s">
        <v>167</v>
      </c>
      <c r="D335" t="s">
        <v>169</v>
      </c>
      <c r="E335">
        <v>0.28685342266650371</v>
      </c>
      <c r="F335">
        <v>0.42098010773604638</v>
      </c>
      <c r="G335">
        <v>0.29216646959744991</v>
      </c>
      <c r="H335">
        <v>2.85</v>
      </c>
      <c r="I335">
        <v>2.5</v>
      </c>
      <c r="J335">
        <v>3.05</v>
      </c>
      <c r="K335" t="s">
        <v>43</v>
      </c>
      <c r="L335" t="s">
        <v>43</v>
      </c>
      <c r="M335" t="s">
        <v>43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447</v>
      </c>
      <c r="B336" t="s">
        <v>374</v>
      </c>
      <c r="C336" t="s">
        <v>367</v>
      </c>
      <c r="D336" t="s">
        <v>317</v>
      </c>
      <c r="E336">
        <v>0.37467622213421298</v>
      </c>
      <c r="F336">
        <v>0.30323621456069078</v>
      </c>
      <c r="G336">
        <v>0.32208756330509641</v>
      </c>
      <c r="H336">
        <v>2.6</v>
      </c>
      <c r="I336">
        <v>2.95</v>
      </c>
      <c r="J336">
        <v>2.75</v>
      </c>
      <c r="K336" t="s">
        <v>43</v>
      </c>
      <c r="L336" t="s">
        <v>43</v>
      </c>
      <c r="M336" t="s">
        <v>43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447</v>
      </c>
      <c r="B337" t="s">
        <v>376</v>
      </c>
      <c r="C337" t="s">
        <v>380</v>
      </c>
      <c r="D337" t="s">
        <v>317</v>
      </c>
      <c r="E337">
        <v>0.34481902678359633</v>
      </c>
      <c r="F337">
        <v>0.34759154507165552</v>
      </c>
      <c r="G337">
        <v>0.30758942814474821</v>
      </c>
      <c r="H337">
        <v>2.5499999999999998</v>
      </c>
      <c r="I337">
        <v>2.85</v>
      </c>
      <c r="J337">
        <v>2.9</v>
      </c>
      <c r="K337" t="s">
        <v>43</v>
      </c>
      <c r="L337" t="s">
        <v>43</v>
      </c>
      <c r="M337" t="s">
        <v>43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447</v>
      </c>
      <c r="B338" t="s">
        <v>368</v>
      </c>
      <c r="C338" t="s">
        <v>365</v>
      </c>
      <c r="D338" t="s">
        <v>317</v>
      </c>
      <c r="E338">
        <v>0.40920195343971238</v>
      </c>
      <c r="F338">
        <v>0.27904019694732879</v>
      </c>
      <c r="G338">
        <v>0.31175784961295883</v>
      </c>
      <c r="H338">
        <v>2.15</v>
      </c>
      <c r="I338">
        <v>3.3</v>
      </c>
      <c r="J338">
        <v>3.15</v>
      </c>
      <c r="K338" t="s">
        <v>43</v>
      </c>
      <c r="L338" t="s">
        <v>43</v>
      </c>
      <c r="M338" t="s">
        <v>43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447</v>
      </c>
      <c r="B339" t="s">
        <v>161</v>
      </c>
      <c r="C339" t="s">
        <v>194</v>
      </c>
      <c r="D339" t="s">
        <v>162</v>
      </c>
      <c r="E339">
        <v>0.50771908906155983</v>
      </c>
      <c r="F339">
        <v>0.21038652315117831</v>
      </c>
      <c r="G339">
        <v>0.28189438778726178</v>
      </c>
      <c r="H339">
        <v>1.95</v>
      </c>
      <c r="I339">
        <v>3.6</v>
      </c>
      <c r="J339">
        <v>3.4</v>
      </c>
      <c r="K339" t="s">
        <v>43</v>
      </c>
      <c r="L339" t="s">
        <v>43</v>
      </c>
      <c r="M339" t="s">
        <v>43</v>
      </c>
      <c r="N339">
        <v>1</v>
      </c>
      <c r="O339">
        <v>0</v>
      </c>
      <c r="P339">
        <v>0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447</v>
      </c>
      <c r="B340" t="s">
        <v>319</v>
      </c>
      <c r="C340" t="s">
        <v>315</v>
      </c>
      <c r="D340" t="s">
        <v>317</v>
      </c>
      <c r="E340">
        <v>0.34673571036989731</v>
      </c>
      <c r="F340">
        <v>0.34934781115411728</v>
      </c>
      <c r="G340">
        <v>0.30391647847598541</v>
      </c>
      <c r="H340">
        <v>2.4500000000000002</v>
      </c>
      <c r="I340">
        <v>2.8</v>
      </c>
      <c r="J340">
        <v>3.1</v>
      </c>
      <c r="K340" t="s">
        <v>43</v>
      </c>
      <c r="L340" t="s">
        <v>43</v>
      </c>
      <c r="M340" t="s">
        <v>43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0</v>
      </c>
      <c r="AN340">
        <f t="shared" si="68"/>
        <v>0</v>
      </c>
      <c r="AO340" t="str">
        <f t="shared" si="69"/>
        <v/>
      </c>
      <c r="AP340" t="str">
        <f t="shared" si="70"/>
        <v/>
      </c>
      <c r="AQ340" t="str">
        <f t="shared" si="71"/>
        <v/>
      </c>
    </row>
    <row r="341" spans="1:43" x14ac:dyDescent="0.35">
      <c r="A341" t="s">
        <v>447</v>
      </c>
      <c r="B341" t="s">
        <v>329</v>
      </c>
      <c r="C341" t="s">
        <v>309</v>
      </c>
      <c r="D341" t="s">
        <v>190</v>
      </c>
      <c r="E341">
        <v>0.28611505526749548</v>
      </c>
      <c r="F341">
        <v>0.4223740575576988</v>
      </c>
      <c r="G341">
        <v>0.29151088717480578</v>
      </c>
      <c r="H341">
        <v>1.0009999999999999</v>
      </c>
      <c r="I341">
        <v>1.0009999999999999</v>
      </c>
      <c r="J341">
        <v>1.0009999999999999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</v>
      </c>
      <c r="AM341">
        <f t="shared" si="67"/>
        <v>0</v>
      </c>
      <c r="AN341">
        <f t="shared" si="68"/>
        <v>0</v>
      </c>
      <c r="AO341" t="str">
        <f t="shared" si="69"/>
        <v/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447</v>
      </c>
      <c r="B342" t="s">
        <v>370</v>
      </c>
      <c r="C342" t="s">
        <v>371</v>
      </c>
      <c r="D342" t="s">
        <v>317</v>
      </c>
      <c r="E342">
        <v>0.52757939096059348</v>
      </c>
      <c r="F342">
        <v>0.1940489043128322</v>
      </c>
      <c r="G342">
        <v>0.2783717047265743</v>
      </c>
      <c r="H342">
        <v>1.74</v>
      </c>
      <c r="I342">
        <v>4.5999999999999996</v>
      </c>
      <c r="J342">
        <v>3.35</v>
      </c>
      <c r="K342" t="s">
        <v>43</v>
      </c>
      <c r="L342" t="s">
        <v>43</v>
      </c>
      <c r="M342" t="s">
        <v>43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447</v>
      </c>
      <c r="B343" t="s">
        <v>316</v>
      </c>
      <c r="C343" t="s">
        <v>318</v>
      </c>
      <c r="D343" t="s">
        <v>317</v>
      </c>
      <c r="E343">
        <v>0.31108447586884191</v>
      </c>
      <c r="F343">
        <v>0.39202612995645703</v>
      </c>
      <c r="G343">
        <v>0.29688939417470112</v>
      </c>
      <c r="H343">
        <v>2.2999999999999998</v>
      </c>
      <c r="I343">
        <v>3.1</v>
      </c>
      <c r="J343">
        <v>3.05</v>
      </c>
      <c r="K343" t="s">
        <v>43</v>
      </c>
      <c r="L343" t="s">
        <v>43</v>
      </c>
      <c r="M343" t="s">
        <v>43</v>
      </c>
      <c r="Q343">
        <f t="shared" si="60"/>
        <v>0</v>
      </c>
      <c r="R343">
        <f t="shared" si="61"/>
        <v>2.8418732888317533E-2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447</v>
      </c>
      <c r="B344" t="s">
        <v>366</v>
      </c>
      <c r="C344" t="s">
        <v>375</v>
      </c>
      <c r="D344" t="s">
        <v>317</v>
      </c>
      <c r="E344">
        <v>0.28222130396074302</v>
      </c>
      <c r="F344">
        <v>0.43831876511465701</v>
      </c>
      <c r="G344">
        <v>0.27945993092459998</v>
      </c>
      <c r="H344">
        <v>3.25</v>
      </c>
      <c r="I344">
        <v>2.25</v>
      </c>
      <c r="J344">
        <v>2.95</v>
      </c>
      <c r="K344" t="s">
        <v>43</v>
      </c>
      <c r="L344" t="s">
        <v>43</v>
      </c>
      <c r="M344" t="s">
        <v>43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447</v>
      </c>
      <c r="B345" t="s">
        <v>381</v>
      </c>
      <c r="C345" t="s">
        <v>377</v>
      </c>
      <c r="D345" t="s">
        <v>317</v>
      </c>
      <c r="E345">
        <v>0.37560883980150078</v>
      </c>
      <c r="F345">
        <v>0.30723253337457301</v>
      </c>
      <c r="G345">
        <v>0.31715862682392609</v>
      </c>
      <c r="H345">
        <v>2.4</v>
      </c>
      <c r="I345">
        <v>3</v>
      </c>
      <c r="J345">
        <v>2.95</v>
      </c>
      <c r="K345" t="s">
        <v>43</v>
      </c>
      <c r="L345" t="s">
        <v>43</v>
      </c>
      <c r="M345" t="s">
        <v>43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447</v>
      </c>
      <c r="B346" t="s">
        <v>451</v>
      </c>
      <c r="C346" t="s">
        <v>452</v>
      </c>
      <c r="D346" t="s">
        <v>450</v>
      </c>
      <c r="E346">
        <v>0.23750117661818279</v>
      </c>
      <c r="F346">
        <v>0.51323208217442151</v>
      </c>
      <c r="G346">
        <v>0.2492667412073957</v>
      </c>
      <c r="H346">
        <v>3.8</v>
      </c>
      <c r="I346">
        <v>1.86</v>
      </c>
      <c r="J346">
        <v>3.4</v>
      </c>
      <c r="K346" t="s">
        <v>43</v>
      </c>
      <c r="L346" t="s">
        <v>43</v>
      </c>
      <c r="M346" t="s">
        <v>43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447</v>
      </c>
      <c r="B347" t="s">
        <v>378</v>
      </c>
      <c r="C347" t="s">
        <v>373</v>
      </c>
      <c r="D347" t="s">
        <v>317</v>
      </c>
      <c r="E347">
        <v>0.31204531901194349</v>
      </c>
      <c r="F347">
        <v>0.39233603974216602</v>
      </c>
      <c r="G347">
        <v>0.29561864124589049</v>
      </c>
      <c r="H347">
        <v>2.9</v>
      </c>
      <c r="I347">
        <v>2.5</v>
      </c>
      <c r="J347">
        <v>2.9</v>
      </c>
      <c r="K347" t="s">
        <v>43</v>
      </c>
      <c r="L347" t="s">
        <v>43</v>
      </c>
      <c r="M347" t="s">
        <v>43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447</v>
      </c>
      <c r="B348" t="s">
        <v>168</v>
      </c>
      <c r="C348" t="s">
        <v>320</v>
      </c>
      <c r="D348" t="s">
        <v>169</v>
      </c>
      <c r="E348">
        <v>0.6798390115656926</v>
      </c>
      <c r="F348">
        <v>0.11787759830389111</v>
      </c>
      <c r="G348">
        <v>0.20228339013041621</v>
      </c>
      <c r="H348">
        <v>1.44</v>
      </c>
      <c r="I348">
        <v>7.25</v>
      </c>
      <c r="J348">
        <v>4.3</v>
      </c>
      <c r="K348" t="s">
        <v>30</v>
      </c>
      <c r="L348" t="s">
        <v>43</v>
      </c>
      <c r="M348" t="s">
        <v>43</v>
      </c>
      <c r="N348">
        <v>0</v>
      </c>
      <c r="O348">
        <v>1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447</v>
      </c>
      <c r="B349" t="s">
        <v>326</v>
      </c>
      <c r="C349" t="s">
        <v>291</v>
      </c>
      <c r="D349" t="s">
        <v>190</v>
      </c>
      <c r="E349">
        <v>0.58576368540147195</v>
      </c>
      <c r="F349">
        <v>0.1623637304093693</v>
      </c>
      <c r="G349">
        <v>0.2518725841891587</v>
      </c>
      <c r="H349">
        <v>1.0009999999999999</v>
      </c>
      <c r="I349">
        <v>1.0009999999999999</v>
      </c>
      <c r="J349">
        <v>1.0009999999999999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447</v>
      </c>
      <c r="B350" t="s">
        <v>324</v>
      </c>
      <c r="C350" t="s">
        <v>337</v>
      </c>
      <c r="D350" t="s">
        <v>190</v>
      </c>
      <c r="E350">
        <v>0.40914670281635968</v>
      </c>
      <c r="F350">
        <v>0.27974876587300401</v>
      </c>
      <c r="G350">
        <v>0.31110453131063631</v>
      </c>
      <c r="H350">
        <v>1.0009999999999999</v>
      </c>
      <c r="I350">
        <v>1.0009999999999999</v>
      </c>
      <c r="J350">
        <v>1.0009999999999999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447</v>
      </c>
      <c r="B351" t="s">
        <v>181</v>
      </c>
      <c r="C351" t="s">
        <v>186</v>
      </c>
      <c r="D351" t="s">
        <v>162</v>
      </c>
      <c r="E351">
        <v>0.34565688738276262</v>
      </c>
      <c r="F351">
        <v>0.34487460629100181</v>
      </c>
      <c r="G351">
        <v>0.30946850632623563</v>
      </c>
      <c r="H351">
        <v>2.75</v>
      </c>
      <c r="I351">
        <v>2.4500000000000002</v>
      </c>
      <c r="J351">
        <v>3.15</v>
      </c>
      <c r="K351" t="s">
        <v>43</v>
      </c>
      <c r="L351" t="s">
        <v>43</v>
      </c>
      <c r="M351" t="s">
        <v>43</v>
      </c>
      <c r="N351">
        <v>0</v>
      </c>
      <c r="O351">
        <v>1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447</v>
      </c>
      <c r="B352" t="s">
        <v>333</v>
      </c>
      <c r="C352" t="s">
        <v>336</v>
      </c>
      <c r="D352" t="s">
        <v>190</v>
      </c>
      <c r="E352">
        <v>0.45180305557855183</v>
      </c>
      <c r="F352">
        <v>0.24552054841424989</v>
      </c>
      <c r="G352">
        <v>0.30267639600719831</v>
      </c>
      <c r="H352">
        <v>1.0009999999999999</v>
      </c>
      <c r="I352">
        <v>1.0009999999999999</v>
      </c>
      <c r="J352">
        <v>1.0009999999999999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447</v>
      </c>
      <c r="B353" t="s">
        <v>453</v>
      </c>
      <c r="C353" t="s">
        <v>321</v>
      </c>
      <c r="D353" t="s">
        <v>162</v>
      </c>
      <c r="E353">
        <v>0.63751125629628091</v>
      </c>
      <c r="F353">
        <v>0.13807935347259559</v>
      </c>
      <c r="G353">
        <v>0.2244093902311235</v>
      </c>
      <c r="H353">
        <v>1.54</v>
      </c>
      <c r="I353">
        <v>6.25</v>
      </c>
      <c r="J353">
        <v>3.5</v>
      </c>
      <c r="K353" t="s">
        <v>43</v>
      </c>
      <c r="L353" t="s">
        <v>43</v>
      </c>
      <c r="M353" t="s">
        <v>43</v>
      </c>
      <c r="N353">
        <v>1</v>
      </c>
      <c r="O353">
        <v>0</v>
      </c>
      <c r="P353">
        <v>0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447</v>
      </c>
      <c r="B354" t="s">
        <v>350</v>
      </c>
      <c r="C354" t="s">
        <v>260</v>
      </c>
      <c r="D354" t="s">
        <v>261</v>
      </c>
      <c r="E354">
        <v>0.13284415520961951</v>
      </c>
      <c r="F354">
        <v>0.70381600918920417</v>
      </c>
      <c r="G354">
        <v>0.1633398356011764</v>
      </c>
      <c r="H354">
        <v>7.75</v>
      </c>
      <c r="I354">
        <v>1.3</v>
      </c>
      <c r="J354">
        <v>5.25</v>
      </c>
      <c r="K354" t="s">
        <v>43</v>
      </c>
      <c r="L354" t="s">
        <v>43</v>
      </c>
      <c r="M354" t="s">
        <v>43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447</v>
      </c>
      <c r="B355" t="s">
        <v>95</v>
      </c>
      <c r="C355" t="s">
        <v>388</v>
      </c>
      <c r="D355" t="s">
        <v>71</v>
      </c>
      <c r="E355">
        <v>0.67699204386444889</v>
      </c>
      <c r="F355">
        <v>0.1191199814766925</v>
      </c>
      <c r="G355">
        <v>0.20388797465885861</v>
      </c>
      <c r="H355">
        <v>1.42</v>
      </c>
      <c r="I355">
        <v>7.7</v>
      </c>
      <c r="J355">
        <v>4.6500000000000004</v>
      </c>
      <c r="K355" t="s">
        <v>30</v>
      </c>
      <c r="L355" t="s">
        <v>30</v>
      </c>
      <c r="M355" t="s">
        <v>43</v>
      </c>
      <c r="N355">
        <v>1</v>
      </c>
      <c r="O355">
        <v>0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447</v>
      </c>
      <c r="B356" t="s">
        <v>139</v>
      </c>
      <c r="C356" t="s">
        <v>111</v>
      </c>
      <c r="D356" t="s">
        <v>71</v>
      </c>
      <c r="E356">
        <v>0.32328576980198948</v>
      </c>
      <c r="F356">
        <v>0.36620887449919759</v>
      </c>
      <c r="G356">
        <v>0.31050535569881282</v>
      </c>
      <c r="H356">
        <v>2.9</v>
      </c>
      <c r="I356">
        <v>2.65</v>
      </c>
      <c r="J356">
        <v>3.15</v>
      </c>
      <c r="K356" t="s">
        <v>43</v>
      </c>
      <c r="L356" t="s">
        <v>43</v>
      </c>
      <c r="M356" t="s">
        <v>30</v>
      </c>
      <c r="N356">
        <v>0</v>
      </c>
      <c r="O356">
        <v>1</v>
      </c>
      <c r="P356">
        <v>0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447</v>
      </c>
      <c r="B357" t="s">
        <v>118</v>
      </c>
      <c r="C357" t="s">
        <v>454</v>
      </c>
      <c r="D357" t="s">
        <v>29</v>
      </c>
      <c r="E357">
        <v>0.27566775296678858</v>
      </c>
      <c r="F357">
        <v>0.4418820375110602</v>
      </c>
      <c r="G357">
        <v>0.28245020952215127</v>
      </c>
      <c r="H357">
        <v>3.1</v>
      </c>
      <c r="I357">
        <v>2.5</v>
      </c>
      <c r="J357">
        <v>3.05</v>
      </c>
      <c r="K357" t="s">
        <v>43</v>
      </c>
      <c r="L357" t="s">
        <v>30</v>
      </c>
      <c r="M357" t="s">
        <v>30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455</v>
      </c>
      <c r="B358" t="s">
        <v>149</v>
      </c>
      <c r="C358" t="s">
        <v>456</v>
      </c>
      <c r="D358" t="s">
        <v>151</v>
      </c>
      <c r="E358">
        <v>0.24738124416853141</v>
      </c>
      <c r="F358">
        <v>0.49751685865070211</v>
      </c>
      <c r="G358">
        <v>0.25510189718076659</v>
      </c>
      <c r="H358">
        <v>3.5</v>
      </c>
      <c r="I358">
        <v>2.0499999999999998</v>
      </c>
      <c r="J358">
        <v>3.45</v>
      </c>
      <c r="K358" t="s">
        <v>43</v>
      </c>
      <c r="L358" t="s">
        <v>30</v>
      </c>
      <c r="M358" t="s">
        <v>43</v>
      </c>
      <c r="N358">
        <v>1</v>
      </c>
      <c r="O358">
        <v>0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455</v>
      </c>
      <c r="B359" t="s">
        <v>270</v>
      </c>
      <c r="C359" t="s">
        <v>132</v>
      </c>
      <c r="D359" t="s">
        <v>50</v>
      </c>
      <c r="E359">
        <v>0.47007164398877821</v>
      </c>
      <c r="F359">
        <v>0.2315459368204705</v>
      </c>
      <c r="G359">
        <v>0.29838241919075142</v>
      </c>
      <c r="H359">
        <v>1.8</v>
      </c>
      <c r="I359">
        <v>4.25</v>
      </c>
      <c r="J359">
        <v>3.45</v>
      </c>
      <c r="K359" t="s">
        <v>30</v>
      </c>
      <c r="L359" t="s">
        <v>43</v>
      </c>
      <c r="M359" t="s">
        <v>43</v>
      </c>
      <c r="N359">
        <v>0</v>
      </c>
      <c r="O359">
        <v>0</v>
      </c>
      <c r="P359">
        <v>1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455</v>
      </c>
      <c r="B360" t="s">
        <v>154</v>
      </c>
      <c r="C360" t="s">
        <v>269</v>
      </c>
      <c r="D360" t="s">
        <v>50</v>
      </c>
      <c r="E360">
        <v>0.25589182432486679</v>
      </c>
      <c r="F360">
        <v>0.48143501354823148</v>
      </c>
      <c r="G360">
        <v>0.26267316212690162</v>
      </c>
      <c r="H360">
        <v>3.7</v>
      </c>
      <c r="I360">
        <v>1.88</v>
      </c>
      <c r="J360">
        <v>3.55</v>
      </c>
      <c r="K360" t="s">
        <v>43</v>
      </c>
      <c r="L360" t="s">
        <v>30</v>
      </c>
      <c r="M360" t="s">
        <v>43</v>
      </c>
      <c r="N360">
        <v>0</v>
      </c>
      <c r="O360">
        <v>0</v>
      </c>
      <c r="P360">
        <v>1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455</v>
      </c>
      <c r="B361" t="s">
        <v>268</v>
      </c>
      <c r="C361" t="s">
        <v>222</v>
      </c>
      <c r="D361" t="s">
        <v>50</v>
      </c>
      <c r="E361">
        <v>0.4072099533792356</v>
      </c>
      <c r="F361">
        <v>0.27600354797848481</v>
      </c>
      <c r="G361">
        <v>0.31678649864227959</v>
      </c>
      <c r="H361">
        <v>2.3199999999999998</v>
      </c>
      <c r="I361">
        <v>2.9</v>
      </c>
      <c r="J361">
        <v>3.3</v>
      </c>
      <c r="K361" t="s">
        <v>30</v>
      </c>
      <c r="L361" t="s">
        <v>43</v>
      </c>
      <c r="M361" t="s">
        <v>43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455</v>
      </c>
      <c r="B362" t="s">
        <v>157</v>
      </c>
      <c r="C362" t="s">
        <v>153</v>
      </c>
      <c r="D362" t="s">
        <v>50</v>
      </c>
      <c r="E362">
        <v>0.54154261345312527</v>
      </c>
      <c r="F362">
        <v>0.19217254323276711</v>
      </c>
      <c r="G362">
        <v>0.26628484331410762</v>
      </c>
      <c r="H362">
        <v>1.78</v>
      </c>
      <c r="I362">
        <v>4.5999999999999996</v>
      </c>
      <c r="J362">
        <v>3.5</v>
      </c>
      <c r="K362" t="s">
        <v>30</v>
      </c>
      <c r="L362" t="s">
        <v>43</v>
      </c>
      <c r="M362" t="s">
        <v>43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455</v>
      </c>
      <c r="B363" t="s">
        <v>399</v>
      </c>
      <c r="C363" t="s">
        <v>92</v>
      </c>
      <c r="D363" t="s">
        <v>50</v>
      </c>
      <c r="E363">
        <v>0.2112252244674056</v>
      </c>
      <c r="F363">
        <v>0.5550850077708519</v>
      </c>
      <c r="G363">
        <v>0.2336897677617425</v>
      </c>
      <c r="H363">
        <v>4.4000000000000004</v>
      </c>
      <c r="I363">
        <v>1.75</v>
      </c>
      <c r="J363">
        <v>3.6</v>
      </c>
      <c r="K363" t="s">
        <v>43</v>
      </c>
      <c r="L363" t="s">
        <v>30</v>
      </c>
      <c r="M363" t="s">
        <v>43</v>
      </c>
      <c r="N363">
        <v>0</v>
      </c>
      <c r="O363">
        <v>0</v>
      </c>
      <c r="P363">
        <v>1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455</v>
      </c>
      <c r="B364" t="s">
        <v>457</v>
      </c>
      <c r="C364" t="s">
        <v>458</v>
      </c>
      <c r="D364" t="s">
        <v>450</v>
      </c>
      <c r="E364">
        <v>0.59647370480692286</v>
      </c>
      <c r="F364">
        <v>0.15785288711583681</v>
      </c>
      <c r="G364">
        <v>0.24567340807724031</v>
      </c>
      <c r="H364">
        <v>1.64</v>
      </c>
      <c r="I364">
        <v>5.25</v>
      </c>
      <c r="J364">
        <v>3.5</v>
      </c>
      <c r="K364" t="s">
        <v>43</v>
      </c>
      <c r="L364" t="s">
        <v>43</v>
      </c>
      <c r="M364" t="s">
        <v>43</v>
      </c>
      <c r="N364">
        <v>0</v>
      </c>
      <c r="O364">
        <v>1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455</v>
      </c>
      <c r="B365" t="s">
        <v>383</v>
      </c>
      <c r="C365" t="s">
        <v>229</v>
      </c>
      <c r="D365" t="s">
        <v>82</v>
      </c>
      <c r="E365">
        <v>0.18753660110944609</v>
      </c>
      <c r="F365">
        <v>0.60019099517443009</v>
      </c>
      <c r="G365">
        <v>0.21227240371612391</v>
      </c>
      <c r="H365">
        <v>4.3</v>
      </c>
      <c r="I365">
        <v>1.52</v>
      </c>
      <c r="J365">
        <v>3.45</v>
      </c>
      <c r="K365" t="s">
        <v>30</v>
      </c>
      <c r="L365" t="s">
        <v>30</v>
      </c>
      <c r="M365" t="s">
        <v>30</v>
      </c>
      <c r="N365">
        <v>0</v>
      </c>
      <c r="O365">
        <v>1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455</v>
      </c>
      <c r="B366" t="s">
        <v>117</v>
      </c>
      <c r="C366" t="s">
        <v>354</v>
      </c>
      <c r="D366" t="s">
        <v>66</v>
      </c>
      <c r="E366">
        <v>0.37581157352823402</v>
      </c>
      <c r="F366">
        <v>0.30501127673737699</v>
      </c>
      <c r="G366">
        <v>0.31917714973438899</v>
      </c>
      <c r="H366">
        <v>2.5499999999999998</v>
      </c>
      <c r="I366">
        <v>3</v>
      </c>
      <c r="J366">
        <v>3</v>
      </c>
      <c r="K366" t="s">
        <v>43</v>
      </c>
      <c r="L366" t="s">
        <v>43</v>
      </c>
      <c r="M366" t="s">
        <v>30</v>
      </c>
      <c r="N366">
        <v>0</v>
      </c>
      <c r="O366">
        <v>0</v>
      </c>
      <c r="P366">
        <v>1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455</v>
      </c>
      <c r="B367" t="s">
        <v>258</v>
      </c>
      <c r="C367" t="s">
        <v>213</v>
      </c>
      <c r="D367" t="s">
        <v>71</v>
      </c>
      <c r="E367">
        <v>0.2215486185989694</v>
      </c>
      <c r="F367">
        <v>0.53396389484987061</v>
      </c>
      <c r="G367">
        <v>0.24448748655116009</v>
      </c>
      <c r="H367">
        <v>3.95</v>
      </c>
      <c r="I367">
        <v>2</v>
      </c>
      <c r="J367">
        <v>3.35</v>
      </c>
      <c r="K367" t="s">
        <v>43</v>
      </c>
      <c r="L367" t="s">
        <v>43</v>
      </c>
      <c r="M367" t="s">
        <v>43</v>
      </c>
      <c r="N367">
        <v>0</v>
      </c>
      <c r="O367">
        <v>1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455</v>
      </c>
      <c r="B368" t="s">
        <v>276</v>
      </c>
      <c r="C368" t="s">
        <v>110</v>
      </c>
      <c r="D368" t="s">
        <v>71</v>
      </c>
      <c r="E368">
        <v>8.8460797068530245E-2</v>
      </c>
      <c r="F368">
        <v>0.7837194807860598</v>
      </c>
      <c r="G368">
        <v>0.1278197221454099</v>
      </c>
      <c r="H368">
        <v>14</v>
      </c>
      <c r="I368">
        <v>1.22</v>
      </c>
      <c r="J368">
        <v>6.5</v>
      </c>
      <c r="K368" t="s">
        <v>30</v>
      </c>
      <c r="L368" t="s">
        <v>43</v>
      </c>
      <c r="M368" t="s">
        <v>43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455</v>
      </c>
      <c r="B369" t="s">
        <v>459</v>
      </c>
      <c r="C369" t="s">
        <v>344</v>
      </c>
      <c r="D369" t="s">
        <v>261</v>
      </c>
      <c r="E369">
        <v>0.51316594434539853</v>
      </c>
      <c r="F369">
        <v>0.20613153506262319</v>
      </c>
      <c r="G369">
        <v>0.28070252059197831</v>
      </c>
      <c r="H369">
        <v>1.8</v>
      </c>
      <c r="I369">
        <v>4.0999999999999996</v>
      </c>
      <c r="J369">
        <v>3.4</v>
      </c>
      <c r="K369" t="s">
        <v>43</v>
      </c>
      <c r="L369" t="s">
        <v>43</v>
      </c>
      <c r="M369" t="s">
        <v>43</v>
      </c>
      <c r="N369">
        <v>1</v>
      </c>
      <c r="O369">
        <v>0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455</v>
      </c>
      <c r="B370" t="s">
        <v>386</v>
      </c>
      <c r="C370" t="s">
        <v>408</v>
      </c>
      <c r="D370" t="s">
        <v>66</v>
      </c>
      <c r="E370">
        <v>0.56956488217294865</v>
      </c>
      <c r="F370">
        <v>0.1711097953129555</v>
      </c>
      <c r="G370">
        <v>0.25932532251409579</v>
      </c>
      <c r="H370">
        <v>1.62</v>
      </c>
      <c r="I370">
        <v>5.3</v>
      </c>
      <c r="J370">
        <v>4</v>
      </c>
      <c r="K370" t="s">
        <v>30</v>
      </c>
      <c r="L370" t="s">
        <v>30</v>
      </c>
      <c r="M370" t="s">
        <v>43</v>
      </c>
      <c r="N370">
        <v>0</v>
      </c>
      <c r="O370">
        <v>0</v>
      </c>
      <c r="P370">
        <v>1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455</v>
      </c>
      <c r="B371" t="s">
        <v>68</v>
      </c>
      <c r="C371" t="s">
        <v>90</v>
      </c>
      <c r="D371" t="s">
        <v>66</v>
      </c>
      <c r="E371">
        <v>0.25549293350083252</v>
      </c>
      <c r="F371">
        <v>0.47297584664448572</v>
      </c>
      <c r="G371">
        <v>0.27153121985468159</v>
      </c>
      <c r="H371">
        <v>3.9</v>
      </c>
      <c r="I371">
        <v>2.0499999999999998</v>
      </c>
      <c r="J371">
        <v>3.1</v>
      </c>
      <c r="K371" t="s">
        <v>43</v>
      </c>
      <c r="L371" t="s">
        <v>30</v>
      </c>
      <c r="M371" t="s">
        <v>43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455</v>
      </c>
      <c r="B372" t="s">
        <v>64</v>
      </c>
      <c r="C372" t="s">
        <v>411</v>
      </c>
      <c r="D372" t="s">
        <v>66</v>
      </c>
      <c r="E372">
        <v>0.43082760143613008</v>
      </c>
      <c r="F372">
        <v>0.26008201045598328</v>
      </c>
      <c r="G372">
        <v>0.30909038810788653</v>
      </c>
      <c r="H372">
        <v>2.1</v>
      </c>
      <c r="I372">
        <v>3.45</v>
      </c>
      <c r="J372">
        <v>3.3</v>
      </c>
      <c r="K372" t="s">
        <v>43</v>
      </c>
      <c r="L372" t="s">
        <v>43</v>
      </c>
      <c r="M372" t="s">
        <v>43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455</v>
      </c>
      <c r="B373" t="s">
        <v>91</v>
      </c>
      <c r="C373" t="s">
        <v>406</v>
      </c>
      <c r="D373" t="s">
        <v>66</v>
      </c>
      <c r="E373">
        <v>0.34790091296373837</v>
      </c>
      <c r="F373">
        <v>0.33486071635738412</v>
      </c>
      <c r="G373">
        <v>0.3172383706788775</v>
      </c>
      <c r="H373">
        <v>2.6</v>
      </c>
      <c r="I373">
        <v>2.85</v>
      </c>
      <c r="J373">
        <v>2.95</v>
      </c>
      <c r="K373" t="s">
        <v>43</v>
      </c>
      <c r="L373" t="s">
        <v>43</v>
      </c>
      <c r="M373" t="s">
        <v>43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455</v>
      </c>
      <c r="B374" t="s">
        <v>460</v>
      </c>
      <c r="C374" t="s">
        <v>461</v>
      </c>
      <c r="D374" t="s">
        <v>261</v>
      </c>
      <c r="E374">
        <v>0.27985361766286171</v>
      </c>
      <c r="F374">
        <v>0.46329774600229079</v>
      </c>
      <c r="G374">
        <v>0.2568486363348475</v>
      </c>
      <c r="H374">
        <v>3.1</v>
      </c>
      <c r="I374">
        <v>2.15</v>
      </c>
      <c r="J374">
        <v>3.3</v>
      </c>
      <c r="K374" t="s">
        <v>43</v>
      </c>
      <c r="L374" t="s">
        <v>43</v>
      </c>
      <c r="M374" t="s">
        <v>43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455</v>
      </c>
      <c r="B375" t="s">
        <v>265</v>
      </c>
      <c r="C375" t="s">
        <v>106</v>
      </c>
      <c r="D375" t="s">
        <v>42</v>
      </c>
      <c r="E375">
        <v>0.58179401268550102</v>
      </c>
      <c r="F375">
        <v>0.16818688027585199</v>
      </c>
      <c r="G375">
        <v>0.25001910703864688</v>
      </c>
      <c r="H375">
        <v>1.75</v>
      </c>
      <c r="I375">
        <v>4.6500000000000004</v>
      </c>
      <c r="J375">
        <v>3.55</v>
      </c>
      <c r="K375" t="s">
        <v>30</v>
      </c>
      <c r="L375" t="s">
        <v>30</v>
      </c>
      <c r="M375" t="s">
        <v>43</v>
      </c>
      <c r="N375">
        <v>0</v>
      </c>
      <c r="O375">
        <v>0</v>
      </c>
      <c r="P375">
        <v>1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455</v>
      </c>
      <c r="B376" t="s">
        <v>462</v>
      </c>
      <c r="C376" t="s">
        <v>463</v>
      </c>
      <c r="D376" t="s">
        <v>450</v>
      </c>
      <c r="E376">
        <v>0.27014622685611323</v>
      </c>
      <c r="F376">
        <v>0.4543267454498543</v>
      </c>
      <c r="G376">
        <v>0.27552702769403248</v>
      </c>
      <c r="H376">
        <v>3.45</v>
      </c>
      <c r="I376">
        <v>1.95</v>
      </c>
      <c r="J376">
        <v>3.5</v>
      </c>
      <c r="K376" t="s">
        <v>43</v>
      </c>
      <c r="L376" t="s">
        <v>43</v>
      </c>
      <c r="M376" t="s">
        <v>43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455</v>
      </c>
      <c r="B377" t="s">
        <v>80</v>
      </c>
      <c r="C377" t="s">
        <v>227</v>
      </c>
      <c r="D377" t="s">
        <v>82</v>
      </c>
      <c r="E377">
        <v>0.25507561633806047</v>
      </c>
      <c r="F377">
        <v>0.49318587258846558</v>
      </c>
      <c r="G377">
        <v>0.25173851107347378</v>
      </c>
      <c r="H377">
        <v>3.1</v>
      </c>
      <c r="I377">
        <v>1.85</v>
      </c>
      <c r="J377">
        <v>3.15</v>
      </c>
      <c r="K377" t="s">
        <v>30</v>
      </c>
      <c r="L377" t="s">
        <v>30</v>
      </c>
      <c r="M377" t="s">
        <v>30</v>
      </c>
      <c r="N377">
        <v>1</v>
      </c>
      <c r="O377">
        <v>0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455</v>
      </c>
      <c r="B378" t="s">
        <v>410</v>
      </c>
      <c r="C378" t="s">
        <v>303</v>
      </c>
      <c r="D378" t="s">
        <v>71</v>
      </c>
      <c r="E378">
        <v>0.37436341498995912</v>
      </c>
      <c r="F378">
        <v>0.31469805089863673</v>
      </c>
      <c r="G378">
        <v>0.31093853411140421</v>
      </c>
      <c r="H378">
        <v>2.4500000000000002</v>
      </c>
      <c r="I378">
        <v>2.7</v>
      </c>
      <c r="J378">
        <v>3.65</v>
      </c>
      <c r="K378" t="s">
        <v>43</v>
      </c>
      <c r="L378" t="s">
        <v>43</v>
      </c>
      <c r="M378" t="s">
        <v>30</v>
      </c>
      <c r="N378">
        <v>0</v>
      </c>
      <c r="O378">
        <v>1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455</v>
      </c>
      <c r="B379" t="s">
        <v>81</v>
      </c>
      <c r="C379" t="s">
        <v>228</v>
      </c>
      <c r="D379" t="s">
        <v>82</v>
      </c>
      <c r="E379">
        <v>0.49862993315715209</v>
      </c>
      <c r="F379">
        <v>0.2166041600353982</v>
      </c>
      <c r="G379">
        <v>0.28476590680744962</v>
      </c>
      <c r="H379">
        <v>1.72</v>
      </c>
      <c r="I379">
        <v>3.7</v>
      </c>
      <c r="J379">
        <v>3.05</v>
      </c>
      <c r="K379" t="s">
        <v>30</v>
      </c>
      <c r="L379" t="s">
        <v>30</v>
      </c>
      <c r="M379" t="s">
        <v>30</v>
      </c>
      <c r="N379">
        <v>0</v>
      </c>
      <c r="O379">
        <v>0</v>
      </c>
      <c r="P379">
        <v>1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455</v>
      </c>
      <c r="B380" t="s">
        <v>242</v>
      </c>
      <c r="C380" t="s">
        <v>235</v>
      </c>
      <c r="D380" t="s">
        <v>169</v>
      </c>
      <c r="E380">
        <v>0.70150221878077856</v>
      </c>
      <c r="F380">
        <v>0.10804011129624309</v>
      </c>
      <c r="G380">
        <v>0.1904576699229783</v>
      </c>
      <c r="H380">
        <v>1.4</v>
      </c>
      <c r="I380">
        <v>8</v>
      </c>
      <c r="J380">
        <v>4.3499999999999996</v>
      </c>
      <c r="K380" t="s">
        <v>30</v>
      </c>
      <c r="L380" t="s">
        <v>43</v>
      </c>
      <c r="M380" t="s">
        <v>43</v>
      </c>
      <c r="N380">
        <v>1</v>
      </c>
      <c r="O380">
        <v>0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455</v>
      </c>
      <c r="B381" t="s">
        <v>464</v>
      </c>
      <c r="C381" t="s">
        <v>351</v>
      </c>
      <c r="D381" t="s">
        <v>261</v>
      </c>
      <c r="E381">
        <v>0.7845970241568978</v>
      </c>
      <c r="F381">
        <v>7.220748206836626E-2</v>
      </c>
      <c r="G381">
        <v>0.14319549377473589</v>
      </c>
      <c r="H381">
        <v>1.27</v>
      </c>
      <c r="I381">
        <v>7.75</v>
      </c>
      <c r="J381">
        <v>5.75</v>
      </c>
      <c r="K381" t="s">
        <v>43</v>
      </c>
      <c r="L381" t="s">
        <v>43</v>
      </c>
      <c r="M381" t="s">
        <v>43</v>
      </c>
      <c r="N381">
        <v>1</v>
      </c>
      <c r="O381">
        <v>0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455</v>
      </c>
      <c r="B382" t="s">
        <v>421</v>
      </c>
      <c r="C382" t="s">
        <v>116</v>
      </c>
      <c r="D382" t="s">
        <v>66</v>
      </c>
      <c r="E382">
        <v>0.1223580240778238</v>
      </c>
      <c r="F382">
        <v>0.71813822012652251</v>
      </c>
      <c r="G382">
        <v>0.15950375579565371</v>
      </c>
      <c r="H382">
        <v>8.25</v>
      </c>
      <c r="I382">
        <v>1.34</v>
      </c>
      <c r="J382">
        <v>5.25</v>
      </c>
      <c r="K382" t="s">
        <v>30</v>
      </c>
      <c r="L382" t="s">
        <v>30</v>
      </c>
      <c r="M382" t="s">
        <v>43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455</v>
      </c>
      <c r="B383" t="s">
        <v>431</v>
      </c>
      <c r="C383" t="s">
        <v>67</v>
      </c>
      <c r="D383" t="s">
        <v>66</v>
      </c>
      <c r="E383">
        <v>0.6300585958256657</v>
      </c>
      <c r="F383">
        <v>0.14247899027207839</v>
      </c>
      <c r="G383">
        <v>0.22746241390225591</v>
      </c>
      <c r="H383">
        <v>1.5</v>
      </c>
      <c r="I383">
        <v>6</v>
      </c>
      <c r="J383">
        <v>4.6500000000000004</v>
      </c>
      <c r="K383" t="s">
        <v>30</v>
      </c>
      <c r="L383" t="s">
        <v>43</v>
      </c>
      <c r="M383" t="s">
        <v>43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455</v>
      </c>
      <c r="B384" t="s">
        <v>73</v>
      </c>
      <c r="C384" t="s">
        <v>255</v>
      </c>
      <c r="D384" t="s">
        <v>66</v>
      </c>
      <c r="E384">
        <v>0.39876433948310719</v>
      </c>
      <c r="F384">
        <v>0.28527255924675371</v>
      </c>
      <c r="G384">
        <v>0.31596310127013899</v>
      </c>
      <c r="H384">
        <v>2.2999999999999998</v>
      </c>
      <c r="I384">
        <v>3.15</v>
      </c>
      <c r="J384">
        <v>3.2</v>
      </c>
      <c r="K384" t="s">
        <v>43</v>
      </c>
      <c r="L384" t="s">
        <v>43</v>
      </c>
      <c r="M384" t="s">
        <v>30</v>
      </c>
      <c r="N384">
        <v>0</v>
      </c>
      <c r="O384">
        <v>0</v>
      </c>
      <c r="P384">
        <v>1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455</v>
      </c>
      <c r="B385" t="s">
        <v>409</v>
      </c>
      <c r="C385" t="s">
        <v>407</v>
      </c>
      <c r="D385" t="s">
        <v>66</v>
      </c>
      <c r="E385">
        <v>0.84060837601820781</v>
      </c>
      <c r="F385">
        <v>5.0336475380635043E-2</v>
      </c>
      <c r="G385">
        <v>0.1090551486011572</v>
      </c>
      <c r="H385">
        <v>1.1100000000000001</v>
      </c>
      <c r="I385">
        <v>18</v>
      </c>
      <c r="J385">
        <v>11</v>
      </c>
      <c r="K385" t="s">
        <v>30</v>
      </c>
      <c r="L385" t="s">
        <v>30</v>
      </c>
      <c r="M385" t="s">
        <v>43</v>
      </c>
      <c r="N385">
        <v>1</v>
      </c>
      <c r="O385">
        <v>0</v>
      </c>
      <c r="P385">
        <v>0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455</v>
      </c>
      <c r="B386" t="s">
        <v>65</v>
      </c>
      <c r="C386" t="s">
        <v>72</v>
      </c>
      <c r="D386" t="s">
        <v>66</v>
      </c>
      <c r="E386">
        <v>0.44977236613193999</v>
      </c>
      <c r="F386">
        <v>0.24569646696699959</v>
      </c>
      <c r="G386">
        <v>0.30453116690106052</v>
      </c>
      <c r="H386">
        <v>2</v>
      </c>
      <c r="I386">
        <v>3.85</v>
      </c>
      <c r="J386">
        <v>3.25</v>
      </c>
      <c r="K386" t="s">
        <v>30</v>
      </c>
      <c r="L386" t="s">
        <v>43</v>
      </c>
      <c r="M386" t="s">
        <v>43</v>
      </c>
      <c r="N386">
        <v>0</v>
      </c>
      <c r="O386">
        <v>0</v>
      </c>
      <c r="P386">
        <v>1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455</v>
      </c>
      <c r="B387" t="s">
        <v>233</v>
      </c>
      <c r="C387" t="s">
        <v>165</v>
      </c>
      <c r="D387" t="s">
        <v>71</v>
      </c>
      <c r="E387">
        <v>0.42001719751557659</v>
      </c>
      <c r="F387">
        <v>0.27341039822695878</v>
      </c>
      <c r="G387">
        <v>0.30657240425746463</v>
      </c>
      <c r="H387">
        <v>2.1800000000000002</v>
      </c>
      <c r="I387">
        <v>3.3</v>
      </c>
      <c r="J387">
        <v>3.35</v>
      </c>
      <c r="K387" t="s">
        <v>30</v>
      </c>
      <c r="L387" t="s">
        <v>43</v>
      </c>
      <c r="M387" t="s">
        <v>43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455</v>
      </c>
      <c r="B388" t="s">
        <v>94</v>
      </c>
      <c r="C388" t="s">
        <v>426</v>
      </c>
      <c r="D388" t="s">
        <v>71</v>
      </c>
      <c r="E388">
        <v>0.70179654577015449</v>
      </c>
      <c r="F388">
        <v>0.1077314339290658</v>
      </c>
      <c r="G388">
        <v>0.19047202030077981</v>
      </c>
      <c r="H388">
        <v>1.4</v>
      </c>
      <c r="I388">
        <v>7.25</v>
      </c>
      <c r="J388">
        <v>4.8</v>
      </c>
      <c r="K388" t="s">
        <v>30</v>
      </c>
      <c r="L388" t="s">
        <v>43</v>
      </c>
      <c r="M388" t="s">
        <v>43</v>
      </c>
      <c r="N388">
        <v>0</v>
      </c>
      <c r="O388">
        <v>1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455</v>
      </c>
      <c r="B389" t="s">
        <v>125</v>
      </c>
      <c r="C389" t="s">
        <v>123</v>
      </c>
      <c r="D389" t="s">
        <v>42</v>
      </c>
      <c r="E389">
        <v>0.60168630524272049</v>
      </c>
      <c r="F389">
        <v>0.15700073918756249</v>
      </c>
      <c r="G389">
        <v>0.2413129555697171</v>
      </c>
      <c r="H389">
        <v>1.7</v>
      </c>
      <c r="I389">
        <v>4.8499999999999996</v>
      </c>
      <c r="J389">
        <v>3.75</v>
      </c>
      <c r="K389" t="s">
        <v>30</v>
      </c>
      <c r="L389" t="s">
        <v>30</v>
      </c>
      <c r="M389" t="s">
        <v>43</v>
      </c>
      <c r="N389">
        <v>1</v>
      </c>
      <c r="O389">
        <v>0</v>
      </c>
      <c r="P389">
        <v>0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465</v>
      </c>
      <c r="B390" t="s">
        <v>152</v>
      </c>
      <c r="C390" t="s">
        <v>48</v>
      </c>
      <c r="D390" t="s">
        <v>50</v>
      </c>
      <c r="E390">
        <v>0.37552656180637201</v>
      </c>
      <c r="F390">
        <v>0.31481152610788488</v>
      </c>
      <c r="G390">
        <v>0.3096619120857429</v>
      </c>
      <c r="H390">
        <v>2.2999999999999998</v>
      </c>
      <c r="I390">
        <v>2.85</v>
      </c>
      <c r="J390">
        <v>3.35</v>
      </c>
      <c r="K390" t="s">
        <v>43</v>
      </c>
      <c r="L390" t="s">
        <v>43</v>
      </c>
      <c r="M390" t="s">
        <v>30</v>
      </c>
      <c r="N390">
        <v>0</v>
      </c>
      <c r="O390">
        <v>0</v>
      </c>
      <c r="P390">
        <v>1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465</v>
      </c>
      <c r="B391" t="s">
        <v>379</v>
      </c>
      <c r="C391" t="s">
        <v>102</v>
      </c>
      <c r="D391" t="s">
        <v>29</v>
      </c>
      <c r="E391">
        <v>0.31897102781440928</v>
      </c>
      <c r="F391">
        <v>0.3815473719277056</v>
      </c>
      <c r="G391">
        <v>0.29948160025788501</v>
      </c>
      <c r="H391">
        <v>2.7</v>
      </c>
      <c r="I391">
        <v>2.9</v>
      </c>
      <c r="J391">
        <v>2.92</v>
      </c>
      <c r="K391" t="s">
        <v>43</v>
      </c>
      <c r="L391" t="s">
        <v>43</v>
      </c>
      <c r="M391" t="s">
        <v>30</v>
      </c>
      <c r="N391">
        <v>0</v>
      </c>
      <c r="O391">
        <v>0</v>
      </c>
      <c r="P391">
        <v>1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465</v>
      </c>
      <c r="B392" t="s">
        <v>156</v>
      </c>
      <c r="C392" t="s">
        <v>226</v>
      </c>
      <c r="D392" t="s">
        <v>50</v>
      </c>
      <c r="E392">
        <v>0.67726821925792546</v>
      </c>
      <c r="F392">
        <v>0.11933389517608831</v>
      </c>
      <c r="G392">
        <v>0.2033978855659862</v>
      </c>
      <c r="H392">
        <v>1.5</v>
      </c>
      <c r="I392">
        <v>6.75</v>
      </c>
      <c r="J392">
        <v>4.0999999999999996</v>
      </c>
      <c r="K392" t="s">
        <v>30</v>
      </c>
      <c r="L392" t="s">
        <v>43</v>
      </c>
      <c r="M392" t="s">
        <v>43</v>
      </c>
      <c r="N392">
        <v>1</v>
      </c>
      <c r="O392">
        <v>0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465</v>
      </c>
      <c r="B393" t="s">
        <v>466</v>
      </c>
      <c r="C393" t="s">
        <v>467</v>
      </c>
      <c r="D393" t="s">
        <v>450</v>
      </c>
      <c r="E393">
        <v>0.70118935829848639</v>
      </c>
      <c r="F393">
        <v>0.1084158789041281</v>
      </c>
      <c r="G393">
        <v>0.19039476279738549</v>
      </c>
      <c r="H393">
        <v>1.31</v>
      </c>
      <c r="I393">
        <v>8.25</v>
      </c>
      <c r="J393">
        <v>5.25</v>
      </c>
      <c r="K393" t="s">
        <v>30</v>
      </c>
      <c r="L393" t="s">
        <v>43</v>
      </c>
      <c r="M393" t="s">
        <v>43</v>
      </c>
      <c r="N393">
        <v>0</v>
      </c>
      <c r="O393">
        <v>1</v>
      </c>
      <c r="P393">
        <v>0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465</v>
      </c>
      <c r="B394" t="s">
        <v>468</v>
      </c>
      <c r="C394" t="s">
        <v>415</v>
      </c>
      <c r="D394" t="s">
        <v>82</v>
      </c>
      <c r="E394">
        <v>0.37642113726114151</v>
      </c>
      <c r="F394">
        <v>0.32463342580554022</v>
      </c>
      <c r="G394">
        <v>0.29894543693331832</v>
      </c>
      <c r="H394">
        <v>1.98</v>
      </c>
      <c r="I394">
        <v>2.85</v>
      </c>
      <c r="J394">
        <v>3.1</v>
      </c>
      <c r="K394" t="s">
        <v>30</v>
      </c>
      <c r="L394" t="s">
        <v>30</v>
      </c>
      <c r="M394" t="s">
        <v>30</v>
      </c>
      <c r="N394">
        <v>1</v>
      </c>
      <c r="O394">
        <v>0</v>
      </c>
      <c r="P394">
        <v>0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465</v>
      </c>
      <c r="B395" t="s">
        <v>143</v>
      </c>
      <c r="C395" t="s">
        <v>438</v>
      </c>
      <c r="D395" t="s">
        <v>29</v>
      </c>
      <c r="E395">
        <v>0.1112479606370443</v>
      </c>
      <c r="F395">
        <v>0.73805411498886586</v>
      </c>
      <c r="G395">
        <v>0.15069792437408991</v>
      </c>
      <c r="H395">
        <v>8.25</v>
      </c>
      <c r="I395">
        <v>1.38</v>
      </c>
      <c r="J395">
        <v>4.75</v>
      </c>
      <c r="K395" t="s">
        <v>43</v>
      </c>
      <c r="L395" t="s">
        <v>30</v>
      </c>
      <c r="M395" t="s">
        <v>43</v>
      </c>
      <c r="N395">
        <v>0</v>
      </c>
      <c r="O395">
        <v>0</v>
      </c>
      <c r="P395">
        <v>1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465</v>
      </c>
      <c r="B396" t="s">
        <v>469</v>
      </c>
      <c r="C396" t="s">
        <v>470</v>
      </c>
      <c r="D396" t="s">
        <v>450</v>
      </c>
      <c r="E396">
        <v>0.29312379117740012</v>
      </c>
      <c r="F396">
        <v>0.42097197322533753</v>
      </c>
      <c r="G396">
        <v>0.28590423559726241</v>
      </c>
      <c r="H396">
        <v>3.1</v>
      </c>
      <c r="I396">
        <v>2.2000000000000002</v>
      </c>
      <c r="J396">
        <v>3.25</v>
      </c>
      <c r="K396" t="s">
        <v>43</v>
      </c>
      <c r="L396" t="s">
        <v>43</v>
      </c>
      <c r="M396" t="s">
        <v>43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465</v>
      </c>
      <c r="B397" t="s">
        <v>416</v>
      </c>
      <c r="C397" t="s">
        <v>282</v>
      </c>
      <c r="D397" t="s">
        <v>82</v>
      </c>
      <c r="E397">
        <v>0.28695904434249719</v>
      </c>
      <c r="F397">
        <v>0.43405654229699381</v>
      </c>
      <c r="G397">
        <v>0.27898441336050911</v>
      </c>
      <c r="H397">
        <v>2.4500000000000002</v>
      </c>
      <c r="I397">
        <v>2.25</v>
      </c>
      <c r="J397">
        <v>3.05</v>
      </c>
      <c r="K397" t="s">
        <v>30</v>
      </c>
      <c r="L397" t="s">
        <v>30</v>
      </c>
      <c r="M397" t="s">
        <v>30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465</v>
      </c>
      <c r="B398" t="s">
        <v>70</v>
      </c>
      <c r="C398" t="s">
        <v>214</v>
      </c>
      <c r="D398" t="s">
        <v>71</v>
      </c>
      <c r="E398">
        <v>0.24458604687953031</v>
      </c>
      <c r="F398">
        <v>0.49564888640462629</v>
      </c>
      <c r="G398">
        <v>0.25976506671584337</v>
      </c>
      <c r="H398">
        <v>3.74</v>
      </c>
      <c r="I398">
        <v>2.2200000000000002</v>
      </c>
      <c r="J398">
        <v>3.54</v>
      </c>
      <c r="K398" t="s">
        <v>30</v>
      </c>
      <c r="L398" t="s">
        <v>30</v>
      </c>
      <c r="M398" t="s">
        <v>30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1.2587192649201051E-3</v>
      </c>
      <c r="S398">
        <f t="shared" si="74"/>
        <v>0</v>
      </c>
      <c r="T398">
        <f t="shared" si="75"/>
        <v>0</v>
      </c>
      <c r="U398">
        <f t="shared" si="76"/>
        <v>2.7943567681226337E-3</v>
      </c>
      <c r="V398">
        <f t="shared" si="77"/>
        <v>0</v>
      </c>
      <c r="AL398">
        <f t="shared" si="78"/>
        <v>0</v>
      </c>
      <c r="AM398">
        <f t="shared" si="79"/>
        <v>1.2587192649201051E-3</v>
      </c>
      <c r="AN398">
        <f t="shared" si="80"/>
        <v>0</v>
      </c>
      <c r="AO398" t="str">
        <f t="shared" si="81"/>
        <v/>
      </c>
      <c r="AP398">
        <f t="shared" si="82"/>
        <v>1.5356375032025285E-3</v>
      </c>
      <c r="AQ398" t="str">
        <f t="shared" si="83"/>
        <v/>
      </c>
    </row>
    <row r="399" spans="1:43" x14ac:dyDescent="0.35">
      <c r="A399" t="s">
        <v>465</v>
      </c>
      <c r="B399" t="s">
        <v>441</v>
      </c>
      <c r="C399" t="s">
        <v>142</v>
      </c>
      <c r="D399" t="s">
        <v>29</v>
      </c>
      <c r="E399">
        <v>0.68644291007126068</v>
      </c>
      <c r="F399">
        <v>0.1149588858832829</v>
      </c>
      <c r="G399">
        <v>0.19859820404545639</v>
      </c>
      <c r="H399">
        <v>1.42</v>
      </c>
      <c r="I399">
        <v>7.75</v>
      </c>
      <c r="J399">
        <v>4.5999999999999996</v>
      </c>
      <c r="K399" t="s">
        <v>30</v>
      </c>
      <c r="L399" t="s">
        <v>43</v>
      </c>
      <c r="M399" t="s">
        <v>43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465</v>
      </c>
      <c r="B400" t="s">
        <v>103</v>
      </c>
      <c r="C400" t="s">
        <v>84</v>
      </c>
      <c r="D400" t="s">
        <v>29</v>
      </c>
      <c r="E400">
        <v>0.41563333610323061</v>
      </c>
      <c r="F400">
        <v>0.28147555508792199</v>
      </c>
      <c r="G400">
        <v>0.3028911088088474</v>
      </c>
      <c r="H400">
        <v>2.02</v>
      </c>
      <c r="I400">
        <v>4</v>
      </c>
      <c r="J400">
        <v>3.15</v>
      </c>
      <c r="K400" t="s">
        <v>30</v>
      </c>
      <c r="L400" t="s">
        <v>43</v>
      </c>
      <c r="M400" t="s">
        <v>43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465</v>
      </c>
      <c r="B401" t="s">
        <v>127</v>
      </c>
      <c r="C401" t="s">
        <v>266</v>
      </c>
      <c r="D401" t="s">
        <v>42</v>
      </c>
      <c r="E401">
        <v>0.60164698867650612</v>
      </c>
      <c r="F401">
        <v>0.15622015640006631</v>
      </c>
      <c r="G401">
        <v>0.24213285492342759</v>
      </c>
      <c r="H401">
        <v>1.75</v>
      </c>
      <c r="I401">
        <v>4.75</v>
      </c>
      <c r="J401">
        <v>3.45</v>
      </c>
      <c r="K401" t="s">
        <v>30</v>
      </c>
      <c r="L401" t="s">
        <v>30</v>
      </c>
      <c r="M401" t="s">
        <v>43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471</v>
      </c>
      <c r="B402" t="s">
        <v>439</v>
      </c>
      <c r="C402" t="s">
        <v>83</v>
      </c>
      <c r="D402" t="s">
        <v>29</v>
      </c>
      <c r="E402">
        <v>0.5323307945532656</v>
      </c>
      <c r="F402">
        <v>0.1936058663885673</v>
      </c>
      <c r="G402">
        <v>0.27406333905816699</v>
      </c>
      <c r="H402">
        <v>1.85</v>
      </c>
      <c r="I402">
        <v>4.9000000000000004</v>
      </c>
      <c r="J402">
        <v>3.3</v>
      </c>
      <c r="K402" t="s">
        <v>30</v>
      </c>
      <c r="L402" t="s">
        <v>43</v>
      </c>
      <c r="M402" t="s">
        <v>43</v>
      </c>
      <c r="N402">
        <v>0</v>
      </c>
      <c r="O402">
        <v>0</v>
      </c>
      <c r="P402">
        <v>1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471</v>
      </c>
      <c r="B403" t="s">
        <v>283</v>
      </c>
      <c r="C403" t="s">
        <v>395</v>
      </c>
      <c r="D403" t="s">
        <v>135</v>
      </c>
      <c r="E403">
        <v>0.46541770536309263</v>
      </c>
      <c r="F403">
        <v>0.23823955217484569</v>
      </c>
      <c r="G403">
        <v>0.2963427424620616</v>
      </c>
      <c r="H403">
        <v>2</v>
      </c>
      <c r="I403">
        <v>3.35</v>
      </c>
      <c r="J403">
        <v>3.3</v>
      </c>
      <c r="K403" t="s">
        <v>30</v>
      </c>
      <c r="L403" t="s">
        <v>30</v>
      </c>
      <c r="M403" t="s">
        <v>30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471</v>
      </c>
      <c r="B404" t="s">
        <v>288</v>
      </c>
      <c r="C404" t="s">
        <v>133</v>
      </c>
      <c r="D404" t="s">
        <v>135</v>
      </c>
      <c r="E404">
        <v>0.19512899211868759</v>
      </c>
      <c r="F404">
        <v>0.58406791860941287</v>
      </c>
      <c r="G404">
        <v>0.22080308927189951</v>
      </c>
      <c r="H404">
        <v>4.5999999999999996</v>
      </c>
      <c r="I404">
        <v>1.65</v>
      </c>
      <c r="J404">
        <v>3.65</v>
      </c>
      <c r="K404" t="s">
        <v>30</v>
      </c>
      <c r="L404" t="s">
        <v>30</v>
      </c>
      <c r="M404" t="s">
        <v>30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471</v>
      </c>
      <c r="B405" t="s">
        <v>307</v>
      </c>
      <c r="C405" t="s">
        <v>327</v>
      </c>
      <c r="D405" t="s">
        <v>162</v>
      </c>
      <c r="E405">
        <v>0.26561896733637369</v>
      </c>
      <c r="F405">
        <v>0.46703988506744548</v>
      </c>
      <c r="G405">
        <v>0.26734114759618077</v>
      </c>
      <c r="H405">
        <v>3.25</v>
      </c>
      <c r="I405">
        <v>1.87</v>
      </c>
      <c r="J405">
        <v>2.95</v>
      </c>
      <c r="K405" t="s">
        <v>30</v>
      </c>
      <c r="L405" t="s">
        <v>30</v>
      </c>
      <c r="M405" t="s">
        <v>30</v>
      </c>
      <c r="N405">
        <v>0</v>
      </c>
      <c r="O405">
        <v>1</v>
      </c>
      <c r="P405">
        <v>0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471</v>
      </c>
      <c r="B406" t="s">
        <v>382</v>
      </c>
      <c r="C406" t="s">
        <v>353</v>
      </c>
      <c r="D406" t="s">
        <v>53</v>
      </c>
      <c r="E406">
        <v>0.33201029276325722</v>
      </c>
      <c r="F406">
        <v>0.36581247339885131</v>
      </c>
      <c r="G406">
        <v>0.30217723383789152</v>
      </c>
      <c r="H406">
        <v>2.82</v>
      </c>
      <c r="I406">
        <v>2.27</v>
      </c>
      <c r="J406">
        <v>3.25</v>
      </c>
      <c r="K406" t="s">
        <v>30</v>
      </c>
      <c r="L406" t="s">
        <v>30</v>
      </c>
      <c r="M406" t="s">
        <v>30</v>
      </c>
      <c r="N406">
        <v>0</v>
      </c>
      <c r="O406">
        <v>1</v>
      </c>
      <c r="P406"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471</v>
      </c>
      <c r="B407" t="s">
        <v>367</v>
      </c>
      <c r="C407" t="s">
        <v>319</v>
      </c>
      <c r="D407" t="s">
        <v>317</v>
      </c>
      <c r="E407">
        <v>0.36274647500705598</v>
      </c>
      <c r="F407">
        <v>0.31858765798250088</v>
      </c>
      <c r="G407">
        <v>0.31866586701044319</v>
      </c>
      <c r="H407">
        <v>2.27</v>
      </c>
      <c r="I407">
        <v>2.65</v>
      </c>
      <c r="J407">
        <v>2.77</v>
      </c>
      <c r="K407" t="s">
        <v>30</v>
      </c>
      <c r="L407" t="s">
        <v>30</v>
      </c>
      <c r="M407" t="s">
        <v>30</v>
      </c>
      <c r="N407">
        <v>0</v>
      </c>
      <c r="O407">
        <v>0</v>
      </c>
      <c r="P407">
        <v>1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0</v>
      </c>
      <c r="AM407">
        <f t="shared" si="79"/>
        <v>0</v>
      </c>
      <c r="AN407">
        <f t="shared" si="80"/>
        <v>0</v>
      </c>
      <c r="AO407" t="str">
        <f t="shared" si="81"/>
        <v/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471</v>
      </c>
      <c r="B408" t="s">
        <v>373</v>
      </c>
      <c r="C408" t="s">
        <v>316</v>
      </c>
      <c r="D408" t="s">
        <v>317</v>
      </c>
      <c r="E408">
        <v>0.1882988630810549</v>
      </c>
      <c r="F408">
        <v>0.59579704580453141</v>
      </c>
      <c r="G408">
        <v>0.21590409111441361</v>
      </c>
      <c r="H408">
        <v>4.3</v>
      </c>
      <c r="I408">
        <v>1.62</v>
      </c>
      <c r="J408">
        <v>3.05</v>
      </c>
      <c r="K408" t="s">
        <v>30</v>
      </c>
      <c r="L408" t="s">
        <v>30</v>
      </c>
      <c r="M408" t="s">
        <v>30</v>
      </c>
      <c r="N408">
        <v>1</v>
      </c>
      <c r="O408">
        <v>0</v>
      </c>
      <c r="P408">
        <v>0</v>
      </c>
      <c r="Q408">
        <f t="shared" si="72"/>
        <v>0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0</v>
      </c>
      <c r="AN408">
        <f t="shared" si="80"/>
        <v>0</v>
      </c>
      <c r="AO408" t="str">
        <f t="shared" si="81"/>
        <v/>
      </c>
      <c r="AP408" t="str">
        <f t="shared" si="82"/>
        <v/>
      </c>
      <c r="AQ408" t="str">
        <f t="shared" si="83"/>
        <v/>
      </c>
    </row>
    <row r="409" spans="1:43" x14ac:dyDescent="0.35">
      <c r="A409" t="s">
        <v>471</v>
      </c>
      <c r="B409" t="s">
        <v>446</v>
      </c>
      <c r="C409" t="s">
        <v>277</v>
      </c>
      <c r="D409" t="s">
        <v>29</v>
      </c>
      <c r="E409">
        <v>0.68733391247771969</v>
      </c>
      <c r="F409">
        <v>0.11442723804153131</v>
      </c>
      <c r="G409">
        <v>0.19823884948074899</v>
      </c>
      <c r="H409">
        <v>1.42</v>
      </c>
      <c r="I409">
        <v>7.8</v>
      </c>
      <c r="J409">
        <v>4.9000000000000004</v>
      </c>
      <c r="K409" t="s">
        <v>30</v>
      </c>
      <c r="L409" t="s">
        <v>30</v>
      </c>
      <c r="M409" t="s">
        <v>43</v>
      </c>
      <c r="N409">
        <v>0</v>
      </c>
      <c r="O409">
        <v>0</v>
      </c>
      <c r="P409">
        <v>1</v>
      </c>
      <c r="Q409">
        <f t="shared" si="72"/>
        <v>0</v>
      </c>
      <c r="R409">
        <f t="shared" si="73"/>
        <v>0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0</v>
      </c>
      <c r="AN409">
        <f t="shared" si="80"/>
        <v>0</v>
      </c>
      <c r="AO409" t="str">
        <f t="shared" si="81"/>
        <v/>
      </c>
      <c r="AP409" t="str">
        <f t="shared" si="82"/>
        <v/>
      </c>
      <c r="AQ409" t="str">
        <f t="shared" si="83"/>
        <v/>
      </c>
    </row>
    <row r="410" spans="1:43" x14ac:dyDescent="0.35">
      <c r="A410" t="s">
        <v>471</v>
      </c>
      <c r="B410" t="s">
        <v>205</v>
      </c>
      <c r="C410" t="s">
        <v>74</v>
      </c>
      <c r="D410" t="s">
        <v>76</v>
      </c>
      <c r="E410">
        <v>0.12553291992924401</v>
      </c>
      <c r="F410">
        <v>0.71344600535948322</v>
      </c>
      <c r="G410">
        <v>0.16102107471127261</v>
      </c>
      <c r="H410">
        <v>7.9</v>
      </c>
      <c r="I410">
        <v>1.33</v>
      </c>
      <c r="J410">
        <v>5.4</v>
      </c>
      <c r="K410" t="s">
        <v>30</v>
      </c>
      <c r="L410" t="s">
        <v>30</v>
      </c>
      <c r="M410" t="s">
        <v>30</v>
      </c>
      <c r="N410">
        <v>0</v>
      </c>
      <c r="O410">
        <v>1</v>
      </c>
      <c r="P410">
        <v>0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0</v>
      </c>
      <c r="AN410">
        <f t="shared" si="80"/>
        <v>0</v>
      </c>
      <c r="AO410" t="str">
        <f t="shared" si="81"/>
        <v/>
      </c>
      <c r="AP410" t="str">
        <f t="shared" si="82"/>
        <v/>
      </c>
      <c r="AQ410" t="str">
        <f t="shared" si="83"/>
        <v/>
      </c>
    </row>
    <row r="411" spans="1:43" x14ac:dyDescent="0.35">
      <c r="A411" t="s">
        <v>471</v>
      </c>
      <c r="B411" t="s">
        <v>380</v>
      </c>
      <c r="C411" t="s">
        <v>374</v>
      </c>
      <c r="D411" t="s">
        <v>317</v>
      </c>
      <c r="E411">
        <v>0.28390387895322328</v>
      </c>
      <c r="F411">
        <v>0.44952085307427558</v>
      </c>
      <c r="G411">
        <v>0.2665752679725012</v>
      </c>
      <c r="H411">
        <v>3.1</v>
      </c>
      <c r="I411">
        <v>2.12</v>
      </c>
      <c r="J411">
        <v>2.6</v>
      </c>
      <c r="K411" t="s">
        <v>30</v>
      </c>
      <c r="L411" t="s">
        <v>30</v>
      </c>
      <c r="M411" t="s">
        <v>30</v>
      </c>
      <c r="N411">
        <v>0</v>
      </c>
      <c r="O411">
        <v>1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471</v>
      </c>
      <c r="B412" t="s">
        <v>369</v>
      </c>
      <c r="C412" t="s">
        <v>366</v>
      </c>
      <c r="D412" t="s">
        <v>317</v>
      </c>
      <c r="E412">
        <v>0.43900507532671751</v>
      </c>
      <c r="F412">
        <v>0.2620068178133988</v>
      </c>
      <c r="G412">
        <v>0.29898810685988381</v>
      </c>
      <c r="H412">
        <v>1.91</v>
      </c>
      <c r="I412">
        <v>3.35</v>
      </c>
      <c r="J412">
        <v>2.77</v>
      </c>
      <c r="K412" t="s">
        <v>30</v>
      </c>
      <c r="L412" t="s">
        <v>30</v>
      </c>
      <c r="M412" t="s">
        <v>30</v>
      </c>
      <c r="N412">
        <v>1</v>
      </c>
      <c r="O412">
        <v>0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471</v>
      </c>
      <c r="B413" t="s">
        <v>371</v>
      </c>
      <c r="C413" t="s">
        <v>376</v>
      </c>
      <c r="D413" t="s">
        <v>317</v>
      </c>
      <c r="E413">
        <v>0.31861651203981167</v>
      </c>
      <c r="F413">
        <v>0.39233162023178481</v>
      </c>
      <c r="G413">
        <v>0.28905186772840352</v>
      </c>
      <c r="H413">
        <v>2.5499999999999998</v>
      </c>
      <c r="I413">
        <v>2.2999999999999998</v>
      </c>
      <c r="J413">
        <v>2.85</v>
      </c>
      <c r="K413" t="s">
        <v>30</v>
      </c>
      <c r="L413" t="s">
        <v>30</v>
      </c>
      <c r="M413" t="s">
        <v>30</v>
      </c>
      <c r="N413">
        <v>0</v>
      </c>
      <c r="O413">
        <v>0</v>
      </c>
      <c r="P413">
        <v>1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471</v>
      </c>
      <c r="B414" t="s">
        <v>377</v>
      </c>
      <c r="C414" t="s">
        <v>368</v>
      </c>
      <c r="D414" t="s">
        <v>317</v>
      </c>
      <c r="E414">
        <v>0.31651695334177721</v>
      </c>
      <c r="F414">
        <v>0.37699332321506629</v>
      </c>
      <c r="G414">
        <v>0.30648972344315639</v>
      </c>
      <c r="H414">
        <v>2.72</v>
      </c>
      <c r="I414">
        <v>2.15</v>
      </c>
      <c r="J414">
        <v>2.85</v>
      </c>
      <c r="K414" t="s">
        <v>30</v>
      </c>
      <c r="L414" t="s">
        <v>30</v>
      </c>
      <c r="M414" t="s">
        <v>30</v>
      </c>
      <c r="N414">
        <v>0</v>
      </c>
      <c r="O414">
        <v>1</v>
      </c>
      <c r="P414"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471</v>
      </c>
      <c r="B415" t="s">
        <v>119</v>
      </c>
      <c r="C415" t="s">
        <v>445</v>
      </c>
      <c r="D415" t="s">
        <v>29</v>
      </c>
      <c r="E415">
        <v>0.14826335761805781</v>
      </c>
      <c r="F415">
        <v>0.66717601220777945</v>
      </c>
      <c r="G415">
        <v>0.18456063017416269</v>
      </c>
      <c r="H415">
        <v>7.2</v>
      </c>
      <c r="I415">
        <v>1.52</v>
      </c>
      <c r="J415">
        <v>4.05</v>
      </c>
      <c r="K415" t="s">
        <v>30</v>
      </c>
      <c r="L415" t="s">
        <v>43</v>
      </c>
      <c r="M415" t="s">
        <v>30</v>
      </c>
      <c r="N415">
        <v>0</v>
      </c>
      <c r="O415">
        <v>1</v>
      </c>
      <c r="P415">
        <v>0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471</v>
      </c>
      <c r="B416" t="s">
        <v>375</v>
      </c>
      <c r="C416" t="s">
        <v>381</v>
      </c>
      <c r="D416" t="s">
        <v>317</v>
      </c>
      <c r="E416">
        <v>0.42345723856437351</v>
      </c>
      <c r="F416">
        <v>0.26903632318588278</v>
      </c>
      <c r="G416">
        <v>0.30750643824974377</v>
      </c>
      <c r="H416">
        <v>2.0499999999999998</v>
      </c>
      <c r="I416">
        <v>3.1</v>
      </c>
      <c r="J416">
        <v>2.7</v>
      </c>
      <c r="K416" t="s">
        <v>30</v>
      </c>
      <c r="L416" t="s">
        <v>30</v>
      </c>
      <c r="M416" t="s">
        <v>30</v>
      </c>
      <c r="N416">
        <v>0</v>
      </c>
      <c r="O416">
        <v>0</v>
      </c>
      <c r="P416">
        <v>1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471</v>
      </c>
      <c r="B417" t="s">
        <v>365</v>
      </c>
      <c r="C417" t="s">
        <v>378</v>
      </c>
      <c r="D417" t="s">
        <v>317</v>
      </c>
      <c r="E417">
        <v>0.52542103023618925</v>
      </c>
      <c r="F417">
        <v>0.19889302375643561</v>
      </c>
      <c r="G417">
        <v>0.27568594600737523</v>
      </c>
      <c r="H417">
        <v>1.72</v>
      </c>
      <c r="I417">
        <v>3.8</v>
      </c>
      <c r="J417">
        <v>3</v>
      </c>
      <c r="K417" t="s">
        <v>30</v>
      </c>
      <c r="L417" t="s">
        <v>30</v>
      </c>
      <c r="M417" t="s">
        <v>30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471</v>
      </c>
      <c r="B418" t="s">
        <v>163</v>
      </c>
      <c r="C418" t="s">
        <v>225</v>
      </c>
      <c r="D418" t="s">
        <v>79</v>
      </c>
      <c r="E418">
        <v>0.28426505965172111</v>
      </c>
      <c r="F418">
        <v>0.4523525922845229</v>
      </c>
      <c r="G418">
        <v>0.26338234806375588</v>
      </c>
      <c r="H418">
        <v>2.95</v>
      </c>
      <c r="I418">
        <v>2.2999999999999998</v>
      </c>
      <c r="J418">
        <v>3.05</v>
      </c>
      <c r="K418" t="s">
        <v>30</v>
      </c>
      <c r="L418" t="s">
        <v>30</v>
      </c>
      <c r="M418" t="s">
        <v>30</v>
      </c>
      <c r="N418">
        <v>0</v>
      </c>
      <c r="O418">
        <v>1</v>
      </c>
      <c r="P418">
        <v>0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471</v>
      </c>
      <c r="B419" t="s">
        <v>294</v>
      </c>
      <c r="C419" t="s">
        <v>112</v>
      </c>
      <c r="D419" t="s">
        <v>58</v>
      </c>
      <c r="E419">
        <v>0.1492504783010441</v>
      </c>
      <c r="F419">
        <v>0.66581763363498037</v>
      </c>
      <c r="G419">
        <v>0.18493188806397559</v>
      </c>
      <c r="H419">
        <v>5.3</v>
      </c>
      <c r="I419">
        <v>1.57</v>
      </c>
      <c r="J419">
        <v>3.9</v>
      </c>
      <c r="K419" t="s">
        <v>30</v>
      </c>
      <c r="L419" t="s">
        <v>30</v>
      </c>
      <c r="M419" t="s">
        <v>30</v>
      </c>
      <c r="N419">
        <v>0</v>
      </c>
      <c r="O419">
        <v>1</v>
      </c>
      <c r="P419">
        <v>0</v>
      </c>
      <c r="Q419">
        <f t="shared" si="72"/>
        <v>0</v>
      </c>
      <c r="R419">
        <f t="shared" si="73"/>
        <v>7.5016501581040007E-3</v>
      </c>
      <c r="S419">
        <f t="shared" si="74"/>
        <v>0</v>
      </c>
      <c r="T419">
        <f t="shared" si="75"/>
        <v>0</v>
      </c>
      <c r="U419">
        <f t="shared" si="76"/>
        <v>1.1777590748223281E-2</v>
      </c>
      <c r="V419">
        <f t="shared" si="77"/>
        <v>0</v>
      </c>
      <c r="AL419">
        <f t="shared" si="78"/>
        <v>0</v>
      </c>
      <c r="AM419">
        <f t="shared" si="79"/>
        <v>7.5016501581040007E-3</v>
      </c>
      <c r="AN419">
        <f t="shared" si="80"/>
        <v>0</v>
      </c>
      <c r="AO419" t="str">
        <f t="shared" si="81"/>
        <v/>
      </c>
      <c r="AP419">
        <f t="shared" si="82"/>
        <v>4.2759405901192805E-3</v>
      </c>
      <c r="AQ419" t="str">
        <f t="shared" si="83"/>
        <v/>
      </c>
    </row>
    <row r="420" spans="1:43" x14ac:dyDescent="0.35">
      <c r="A420" t="s">
        <v>471</v>
      </c>
      <c r="B420" t="s">
        <v>313</v>
      </c>
      <c r="C420" t="s">
        <v>310</v>
      </c>
      <c r="D420" t="s">
        <v>63</v>
      </c>
      <c r="E420">
        <v>0.64704252302815257</v>
      </c>
      <c r="F420">
        <v>0.13436389956848321</v>
      </c>
      <c r="G420">
        <v>0.2185935774033641</v>
      </c>
      <c r="H420">
        <v>1.6</v>
      </c>
      <c r="I420">
        <v>4.8499999999999996</v>
      </c>
      <c r="J420">
        <v>3.7</v>
      </c>
      <c r="K420" t="s">
        <v>30</v>
      </c>
      <c r="L420" t="s">
        <v>30</v>
      </c>
      <c r="M420" t="s">
        <v>30</v>
      </c>
      <c r="N420">
        <v>0</v>
      </c>
      <c r="O420">
        <v>1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471</v>
      </c>
      <c r="B421" t="s">
        <v>215</v>
      </c>
      <c r="C421" t="s">
        <v>175</v>
      </c>
      <c r="D421" t="s">
        <v>174</v>
      </c>
      <c r="E421">
        <v>0.33900402692949971</v>
      </c>
      <c r="F421">
        <v>0.35058944158700989</v>
      </c>
      <c r="G421">
        <v>0.31040653148349018</v>
      </c>
      <c r="H421">
        <v>2.52</v>
      </c>
      <c r="I421">
        <v>3</v>
      </c>
      <c r="J421">
        <v>2.85</v>
      </c>
      <c r="K421" t="s">
        <v>30</v>
      </c>
      <c r="L421" t="s">
        <v>30</v>
      </c>
      <c r="M421" t="s">
        <v>30</v>
      </c>
      <c r="N421">
        <v>1</v>
      </c>
      <c r="O421">
        <v>0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471</v>
      </c>
      <c r="B422" t="s">
        <v>347</v>
      </c>
      <c r="C422" t="s">
        <v>384</v>
      </c>
      <c r="D422" t="s">
        <v>179</v>
      </c>
      <c r="E422">
        <v>0.2196886439572035</v>
      </c>
      <c r="F422">
        <v>0.53753876168583048</v>
      </c>
      <c r="G422">
        <v>0.24277259435696599</v>
      </c>
      <c r="H422">
        <v>4.3499999999999996</v>
      </c>
      <c r="I422">
        <v>1.88</v>
      </c>
      <c r="J422">
        <v>2.95</v>
      </c>
      <c r="K422" t="s">
        <v>30</v>
      </c>
      <c r="L422" t="s">
        <v>30</v>
      </c>
      <c r="M422" t="s">
        <v>30</v>
      </c>
      <c r="N422">
        <v>0</v>
      </c>
      <c r="O422">
        <v>1</v>
      </c>
      <c r="P422">
        <v>0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471</v>
      </c>
      <c r="B423" t="s">
        <v>331</v>
      </c>
      <c r="C423" t="s">
        <v>234</v>
      </c>
      <c r="D423" t="s">
        <v>169</v>
      </c>
      <c r="E423">
        <v>0.29339991215825978</v>
      </c>
      <c r="F423">
        <v>0.42129051664360551</v>
      </c>
      <c r="G423">
        <v>0.28530957119813471</v>
      </c>
      <c r="H423">
        <v>2.65</v>
      </c>
      <c r="I423">
        <v>2.6</v>
      </c>
      <c r="J423">
        <v>3</v>
      </c>
      <c r="K423" t="s">
        <v>30</v>
      </c>
      <c r="L423" t="s">
        <v>30</v>
      </c>
      <c r="M423" t="s">
        <v>30</v>
      </c>
      <c r="N423">
        <v>1</v>
      </c>
      <c r="O423">
        <v>0</v>
      </c>
      <c r="P423"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471</v>
      </c>
      <c r="B424" t="s">
        <v>454</v>
      </c>
      <c r="C424" t="s">
        <v>27</v>
      </c>
      <c r="D424" t="s">
        <v>29</v>
      </c>
      <c r="E424">
        <v>0.57158827005944524</v>
      </c>
      <c r="F424">
        <v>0.17187503177922911</v>
      </c>
      <c r="G424">
        <v>0.25653669816132568</v>
      </c>
      <c r="H424">
        <v>1.76</v>
      </c>
      <c r="I424">
        <v>5.0999999999999996</v>
      </c>
      <c r="J424">
        <v>3.55</v>
      </c>
      <c r="K424" t="s">
        <v>43</v>
      </c>
      <c r="L424" t="s">
        <v>30</v>
      </c>
      <c r="M424" t="s">
        <v>43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471</v>
      </c>
      <c r="B425" t="s">
        <v>28</v>
      </c>
      <c r="C425" t="s">
        <v>118</v>
      </c>
      <c r="D425" t="s">
        <v>29</v>
      </c>
      <c r="E425">
        <v>0.31675768621441769</v>
      </c>
      <c r="F425">
        <v>0.37765715781210912</v>
      </c>
      <c r="G425">
        <v>0.3055851559734733</v>
      </c>
      <c r="H425">
        <v>2.77</v>
      </c>
      <c r="I425">
        <v>3</v>
      </c>
      <c r="J425">
        <v>2.87</v>
      </c>
      <c r="K425" t="s">
        <v>30</v>
      </c>
      <c r="L425" t="s">
        <v>30</v>
      </c>
      <c r="M425" t="s">
        <v>30</v>
      </c>
      <c r="N425">
        <v>0</v>
      </c>
      <c r="O425">
        <v>1</v>
      </c>
      <c r="P425"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471</v>
      </c>
      <c r="B426" t="s">
        <v>107</v>
      </c>
      <c r="C426" t="s">
        <v>41</v>
      </c>
      <c r="D426" t="s">
        <v>42</v>
      </c>
      <c r="E426">
        <v>0.4575483584869246</v>
      </c>
      <c r="F426">
        <v>0.25030114330473208</v>
      </c>
      <c r="G426">
        <v>0.29215049820834338</v>
      </c>
      <c r="H426">
        <v>2.6</v>
      </c>
      <c r="I426">
        <v>2.57</v>
      </c>
      <c r="J426">
        <v>3.25</v>
      </c>
      <c r="K426" t="s">
        <v>30</v>
      </c>
      <c r="L426" t="s">
        <v>30</v>
      </c>
      <c r="M426" t="s">
        <v>30</v>
      </c>
      <c r="N426">
        <v>0</v>
      </c>
      <c r="O426">
        <v>1</v>
      </c>
      <c r="P426">
        <v>0</v>
      </c>
      <c r="Q426">
        <f t="shared" si="72"/>
        <v>4.1917815535972514E-2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4.1917815535972514E-2</v>
      </c>
      <c r="AM426">
        <f t="shared" si="79"/>
        <v>0</v>
      </c>
      <c r="AN426">
        <f t="shared" si="80"/>
        <v>0</v>
      </c>
      <c r="AO426">
        <f t="shared" si="81"/>
        <v>-4.1917815535972514E-2</v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472</v>
      </c>
      <c r="B427" t="s">
        <v>75</v>
      </c>
      <c r="C427" t="s">
        <v>202</v>
      </c>
      <c r="D427" t="s">
        <v>76</v>
      </c>
      <c r="E427">
        <v>0.16473606638702279</v>
      </c>
      <c r="F427">
        <v>0.63863543399222866</v>
      </c>
      <c r="G427">
        <v>0.19662849962074849</v>
      </c>
      <c r="H427">
        <v>5.25</v>
      </c>
      <c r="I427">
        <v>1.6</v>
      </c>
      <c r="J427">
        <v>4.3499999999999996</v>
      </c>
      <c r="K427" t="s">
        <v>43</v>
      </c>
      <c r="L427" t="s">
        <v>30</v>
      </c>
      <c r="M427" t="s">
        <v>43</v>
      </c>
      <c r="N427">
        <v>1</v>
      </c>
      <c r="O427">
        <v>0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472</v>
      </c>
      <c r="B428" t="s">
        <v>201</v>
      </c>
      <c r="C428" t="s">
        <v>249</v>
      </c>
      <c r="D428" t="s">
        <v>76</v>
      </c>
      <c r="E428">
        <v>0.38006177956995302</v>
      </c>
      <c r="F428">
        <v>0.32722525438989669</v>
      </c>
      <c r="G428">
        <v>0.29271296604015018</v>
      </c>
      <c r="H428">
        <v>1.9</v>
      </c>
      <c r="I428">
        <v>3.85</v>
      </c>
      <c r="J428">
        <v>3.9</v>
      </c>
      <c r="K428" t="s">
        <v>30</v>
      </c>
      <c r="L428" t="s">
        <v>30</v>
      </c>
      <c r="M428" t="s">
        <v>43</v>
      </c>
      <c r="N428">
        <v>1</v>
      </c>
      <c r="O428">
        <v>0</v>
      </c>
      <c r="P428">
        <v>0</v>
      </c>
      <c r="Q428">
        <f t="shared" si="72"/>
        <v>0</v>
      </c>
      <c r="R428">
        <f t="shared" si="73"/>
        <v>2.2029125723455889E-2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2.2029125723455889E-2</v>
      </c>
      <c r="AN428">
        <f t="shared" si="80"/>
        <v>0</v>
      </c>
      <c r="AO428" t="str">
        <f t="shared" si="81"/>
        <v/>
      </c>
      <c r="AP428">
        <f t="shared" si="82"/>
        <v>-2.2029125723455889E-2</v>
      </c>
      <c r="AQ428" t="str">
        <f t="shared" si="83"/>
        <v/>
      </c>
    </row>
    <row r="429" spans="1:43" x14ac:dyDescent="0.35">
      <c r="A429" t="s">
        <v>472</v>
      </c>
      <c r="B429" t="s">
        <v>97</v>
      </c>
      <c r="C429" t="s">
        <v>246</v>
      </c>
      <c r="D429" t="s">
        <v>76</v>
      </c>
      <c r="E429">
        <v>0.1195969523987483</v>
      </c>
      <c r="F429">
        <v>0.72268758847595971</v>
      </c>
      <c r="G429">
        <v>0.15771545912529211</v>
      </c>
      <c r="H429">
        <v>8.75</v>
      </c>
      <c r="I429">
        <v>1.33</v>
      </c>
      <c r="J429">
        <v>5.25</v>
      </c>
      <c r="K429" t="s">
        <v>43</v>
      </c>
      <c r="L429" t="s">
        <v>30</v>
      </c>
      <c r="M429" t="s">
        <v>43</v>
      </c>
      <c r="N429">
        <v>0</v>
      </c>
      <c r="O429">
        <v>1</v>
      </c>
      <c r="P429"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472</v>
      </c>
      <c r="B430" t="s">
        <v>203</v>
      </c>
      <c r="C430" t="s">
        <v>247</v>
      </c>
      <c r="D430" t="s">
        <v>76</v>
      </c>
      <c r="E430">
        <v>0.27527697087829639</v>
      </c>
      <c r="F430">
        <v>0.4386938425885874</v>
      </c>
      <c r="G430">
        <v>0.28602918653311621</v>
      </c>
      <c r="H430">
        <v>3</v>
      </c>
      <c r="I430">
        <v>2.4500000000000002</v>
      </c>
      <c r="J430">
        <v>3.2</v>
      </c>
      <c r="K430" t="s">
        <v>43</v>
      </c>
      <c r="L430" t="s">
        <v>43</v>
      </c>
      <c r="M430" t="s">
        <v>30</v>
      </c>
      <c r="N430">
        <v>1</v>
      </c>
      <c r="O430">
        <v>0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472</v>
      </c>
      <c r="B431" t="s">
        <v>250</v>
      </c>
      <c r="C431" t="s">
        <v>204</v>
      </c>
      <c r="D431" t="s">
        <v>76</v>
      </c>
      <c r="E431">
        <v>0.18225732922872309</v>
      </c>
      <c r="F431">
        <v>0.60248584214207546</v>
      </c>
      <c r="G431">
        <v>0.21525682862920131</v>
      </c>
      <c r="H431">
        <v>5.25</v>
      </c>
      <c r="I431">
        <v>1.72</v>
      </c>
      <c r="J431">
        <v>3.6</v>
      </c>
      <c r="K431" t="s">
        <v>43</v>
      </c>
      <c r="L431" t="s">
        <v>30</v>
      </c>
      <c r="M431" t="s">
        <v>43</v>
      </c>
      <c r="N431">
        <v>0</v>
      </c>
      <c r="O431">
        <v>1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472</v>
      </c>
      <c r="B432" t="s">
        <v>139</v>
      </c>
      <c r="C432" t="s">
        <v>388</v>
      </c>
      <c r="D432" t="s">
        <v>71</v>
      </c>
      <c r="E432">
        <v>0.2886385844835736</v>
      </c>
      <c r="F432">
        <v>0.41057810211611401</v>
      </c>
      <c r="G432">
        <v>0.30078331340031239</v>
      </c>
      <c r="H432">
        <v>3.05</v>
      </c>
      <c r="I432">
        <v>2.2999999999999998</v>
      </c>
      <c r="J432">
        <v>3.35</v>
      </c>
      <c r="K432" t="s">
        <v>43</v>
      </c>
      <c r="L432" t="s">
        <v>43</v>
      </c>
      <c r="M432" t="s">
        <v>43</v>
      </c>
      <c r="N432">
        <v>1</v>
      </c>
      <c r="O432">
        <v>0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472</v>
      </c>
      <c r="B433" t="s">
        <v>195</v>
      </c>
      <c r="C433" t="s">
        <v>330</v>
      </c>
      <c r="D433" t="s">
        <v>190</v>
      </c>
      <c r="E433">
        <v>0.40966071983893743</v>
      </c>
      <c r="F433">
        <v>0.29055991217465532</v>
      </c>
      <c r="G433">
        <v>0.29977936798640747</v>
      </c>
      <c r="H433">
        <v>1.0009999999999999</v>
      </c>
      <c r="I433">
        <v>1.0009999999999999</v>
      </c>
      <c r="J433">
        <v>1.0009999999999999</v>
      </c>
      <c r="N433">
        <v>1</v>
      </c>
      <c r="O433">
        <v>0</v>
      </c>
      <c r="P433"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472</v>
      </c>
      <c r="B434" t="s">
        <v>241</v>
      </c>
      <c r="C434" t="s">
        <v>320</v>
      </c>
      <c r="D434" t="s">
        <v>169</v>
      </c>
      <c r="E434">
        <v>0.41998470611176331</v>
      </c>
      <c r="F434">
        <v>0.27408194898499272</v>
      </c>
      <c r="G434">
        <v>0.3059333449032442</v>
      </c>
      <c r="H434">
        <v>2.1</v>
      </c>
      <c r="I434">
        <v>3.75</v>
      </c>
      <c r="J434">
        <v>3.05</v>
      </c>
      <c r="K434" t="s">
        <v>43</v>
      </c>
      <c r="L434" t="s">
        <v>43</v>
      </c>
      <c r="M434" t="s">
        <v>43</v>
      </c>
      <c r="N434">
        <v>1</v>
      </c>
      <c r="O434">
        <v>0</v>
      </c>
      <c r="P434">
        <v>0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472</v>
      </c>
      <c r="B435" t="s">
        <v>198</v>
      </c>
      <c r="C435" t="s">
        <v>181</v>
      </c>
      <c r="D435" t="s">
        <v>162</v>
      </c>
      <c r="E435">
        <v>0.2685328445633734</v>
      </c>
      <c r="F435">
        <v>0.49217685082035051</v>
      </c>
      <c r="G435">
        <v>0.23929030461627601</v>
      </c>
      <c r="H435">
        <v>3.9</v>
      </c>
      <c r="I435">
        <v>1.78</v>
      </c>
      <c r="J435">
        <v>3.7</v>
      </c>
      <c r="K435" t="s">
        <v>43</v>
      </c>
      <c r="L435" t="s">
        <v>30</v>
      </c>
      <c r="M435" t="s">
        <v>43</v>
      </c>
      <c r="N435">
        <v>0</v>
      </c>
      <c r="O435">
        <v>1</v>
      </c>
      <c r="P435">
        <v>0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472</v>
      </c>
      <c r="B436" t="s">
        <v>340</v>
      </c>
      <c r="C436" t="s">
        <v>453</v>
      </c>
      <c r="D436" t="s">
        <v>162</v>
      </c>
      <c r="E436">
        <v>0.36272085594399089</v>
      </c>
      <c r="F436">
        <v>0.31703437170867033</v>
      </c>
      <c r="G436">
        <v>0.32024477234733878</v>
      </c>
      <c r="H436">
        <v>2.7</v>
      </c>
      <c r="I436">
        <v>2.5499999999999998</v>
      </c>
      <c r="J436">
        <v>3.05</v>
      </c>
      <c r="K436" t="s">
        <v>43</v>
      </c>
      <c r="L436" t="s">
        <v>43</v>
      </c>
      <c r="M436" t="s">
        <v>43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</v>
      </c>
      <c r="AN436">
        <f t="shared" si="80"/>
        <v>0</v>
      </c>
      <c r="AO436" t="str">
        <f t="shared" si="81"/>
        <v/>
      </c>
      <c r="AP436" t="str">
        <f t="shared" si="82"/>
        <v/>
      </c>
      <c r="AQ436" t="str">
        <f t="shared" si="83"/>
        <v/>
      </c>
    </row>
    <row r="437" spans="1:43" x14ac:dyDescent="0.35">
      <c r="A437" t="s">
        <v>472</v>
      </c>
      <c r="B437" t="s">
        <v>342</v>
      </c>
      <c r="C437" t="s">
        <v>189</v>
      </c>
      <c r="D437" t="s">
        <v>190</v>
      </c>
      <c r="E437">
        <v>0.40880114261918138</v>
      </c>
      <c r="F437">
        <v>0.27419053341725419</v>
      </c>
      <c r="G437">
        <v>0.31700832396356438</v>
      </c>
      <c r="H437">
        <v>1.0009999999999999</v>
      </c>
      <c r="I437">
        <v>1.0009999999999999</v>
      </c>
      <c r="J437">
        <v>1.0009999999999999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472</v>
      </c>
      <c r="B438" t="s">
        <v>185</v>
      </c>
      <c r="C438" t="s">
        <v>194</v>
      </c>
      <c r="D438" t="s">
        <v>162</v>
      </c>
      <c r="E438">
        <v>0.55496397689912091</v>
      </c>
      <c r="F438">
        <v>0.18101554801160341</v>
      </c>
      <c r="G438">
        <v>0.26402047508927562</v>
      </c>
      <c r="H438">
        <v>1.8</v>
      </c>
      <c r="I438">
        <v>4</v>
      </c>
      <c r="J438">
        <v>3.6</v>
      </c>
      <c r="K438" t="s">
        <v>43</v>
      </c>
      <c r="L438" t="s">
        <v>43</v>
      </c>
      <c r="M438" t="s">
        <v>43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472</v>
      </c>
      <c r="B439" t="s">
        <v>200</v>
      </c>
      <c r="C439" t="s">
        <v>328</v>
      </c>
      <c r="D439" t="s">
        <v>190</v>
      </c>
      <c r="E439">
        <v>0.53632747723308283</v>
      </c>
      <c r="F439">
        <v>0.19268192246565499</v>
      </c>
      <c r="G439">
        <v>0.27099060030126221</v>
      </c>
      <c r="H439">
        <v>1.0009999999999999</v>
      </c>
      <c r="I439">
        <v>1.0009999999999999</v>
      </c>
      <c r="J439">
        <v>1.0009999999999999</v>
      </c>
      <c r="N439">
        <v>1</v>
      </c>
      <c r="O439">
        <v>0</v>
      </c>
      <c r="P439">
        <v>0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472</v>
      </c>
      <c r="B440" t="s">
        <v>473</v>
      </c>
      <c r="C440" t="s">
        <v>160</v>
      </c>
      <c r="D440" t="s">
        <v>162</v>
      </c>
      <c r="E440">
        <v>0.18757598725251179</v>
      </c>
      <c r="F440">
        <v>0.61050895734405786</v>
      </c>
      <c r="G440">
        <v>0.20191505540343019</v>
      </c>
      <c r="H440">
        <v>4.8499999999999996</v>
      </c>
      <c r="I440">
        <v>1.58</v>
      </c>
      <c r="J440">
        <v>3.95</v>
      </c>
      <c r="K440" t="s">
        <v>43</v>
      </c>
      <c r="L440" t="s">
        <v>43</v>
      </c>
      <c r="M440" t="s">
        <v>43</v>
      </c>
      <c r="N440">
        <v>1</v>
      </c>
      <c r="O440">
        <v>0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472</v>
      </c>
      <c r="B441" t="s">
        <v>245</v>
      </c>
      <c r="C441" t="s">
        <v>242</v>
      </c>
      <c r="D441" t="s">
        <v>169</v>
      </c>
      <c r="E441">
        <v>0.26420338402923271</v>
      </c>
      <c r="F441">
        <v>0.45474811032371087</v>
      </c>
      <c r="G441">
        <v>0.2810485056470563</v>
      </c>
      <c r="H441">
        <v>3.35</v>
      </c>
      <c r="I441">
        <v>2.25</v>
      </c>
      <c r="J441">
        <v>3.05</v>
      </c>
      <c r="K441" t="s">
        <v>43</v>
      </c>
      <c r="L441" t="s">
        <v>43</v>
      </c>
      <c r="M441" t="s">
        <v>43</v>
      </c>
      <c r="N441">
        <v>0</v>
      </c>
      <c r="O441">
        <v>1</v>
      </c>
      <c r="P441">
        <v>0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472</v>
      </c>
      <c r="B442" t="s">
        <v>210</v>
      </c>
      <c r="C442" t="s">
        <v>170</v>
      </c>
      <c r="D442" t="s">
        <v>169</v>
      </c>
      <c r="E442">
        <v>0.32292556765709463</v>
      </c>
      <c r="F442">
        <v>0.36481095989307422</v>
      </c>
      <c r="G442">
        <v>0.31226347244983133</v>
      </c>
      <c r="H442">
        <v>2.7</v>
      </c>
      <c r="I442">
        <v>2.75</v>
      </c>
      <c r="J442">
        <v>3</v>
      </c>
      <c r="K442" t="s">
        <v>43</v>
      </c>
      <c r="L442" t="s">
        <v>43</v>
      </c>
      <c r="M442" t="s">
        <v>30</v>
      </c>
      <c r="N442">
        <v>0</v>
      </c>
      <c r="O442">
        <v>0</v>
      </c>
      <c r="P442">
        <v>1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472</v>
      </c>
      <c r="B443" t="s">
        <v>180</v>
      </c>
      <c r="C443" t="s">
        <v>193</v>
      </c>
      <c r="D443" t="s">
        <v>162</v>
      </c>
      <c r="E443">
        <v>0.3815723965054485</v>
      </c>
      <c r="F443">
        <v>0.34015509888722878</v>
      </c>
      <c r="G443">
        <v>0.27827250460732278</v>
      </c>
      <c r="H443">
        <v>2.35</v>
      </c>
      <c r="I443">
        <v>2.9</v>
      </c>
      <c r="J443">
        <v>3.2</v>
      </c>
      <c r="K443" t="s">
        <v>43</v>
      </c>
      <c r="L443" t="s">
        <v>43</v>
      </c>
      <c r="M443" t="s">
        <v>43</v>
      </c>
      <c r="N443">
        <v>1</v>
      </c>
      <c r="O443">
        <v>0</v>
      </c>
      <c r="P443">
        <v>0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472</v>
      </c>
      <c r="B444" t="s">
        <v>235</v>
      </c>
      <c r="C444" t="s">
        <v>238</v>
      </c>
      <c r="D444" t="s">
        <v>169</v>
      </c>
      <c r="E444">
        <v>0.25714095022890809</v>
      </c>
      <c r="F444">
        <v>0.46999183407721451</v>
      </c>
      <c r="G444">
        <v>0.27286721569387729</v>
      </c>
      <c r="H444">
        <v>3.6</v>
      </c>
      <c r="I444">
        <v>2.0499999999999998</v>
      </c>
      <c r="J444">
        <v>3.2</v>
      </c>
      <c r="K444" t="s">
        <v>43</v>
      </c>
      <c r="L444" t="s">
        <v>43</v>
      </c>
      <c r="M444" t="s">
        <v>43</v>
      </c>
      <c r="N444">
        <v>0</v>
      </c>
      <c r="O444">
        <v>1</v>
      </c>
      <c r="P444"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472</v>
      </c>
      <c r="B445" t="s">
        <v>345</v>
      </c>
      <c r="C445" t="s">
        <v>348</v>
      </c>
      <c r="D445" t="s">
        <v>261</v>
      </c>
      <c r="E445">
        <v>0.37542162235294668</v>
      </c>
      <c r="F445">
        <v>0.31214008122391051</v>
      </c>
      <c r="G445">
        <v>0.3124382964231428</v>
      </c>
      <c r="H445">
        <v>2.35</v>
      </c>
      <c r="I445">
        <v>3</v>
      </c>
      <c r="J445">
        <v>3.05</v>
      </c>
      <c r="K445" t="s">
        <v>43</v>
      </c>
      <c r="L445" t="s">
        <v>43</v>
      </c>
      <c r="M445" t="s">
        <v>43</v>
      </c>
      <c r="N445">
        <v>1</v>
      </c>
      <c r="O445">
        <v>0</v>
      </c>
      <c r="P445">
        <v>0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472</v>
      </c>
      <c r="B446" t="s">
        <v>461</v>
      </c>
      <c r="C446" t="s">
        <v>344</v>
      </c>
      <c r="D446" t="s">
        <v>261</v>
      </c>
      <c r="E446">
        <v>0.33327511127359971</v>
      </c>
      <c r="F446">
        <v>0.37437263760227679</v>
      </c>
      <c r="G446">
        <v>0.29235225112412361</v>
      </c>
      <c r="H446">
        <v>2.35</v>
      </c>
      <c r="I446">
        <v>2.8</v>
      </c>
      <c r="J446">
        <v>3.25</v>
      </c>
      <c r="K446" t="s">
        <v>43</v>
      </c>
      <c r="L446" t="s">
        <v>43</v>
      </c>
      <c r="M446" t="s">
        <v>43</v>
      </c>
      <c r="N446">
        <v>0</v>
      </c>
      <c r="O446">
        <v>1</v>
      </c>
      <c r="P446">
        <v>0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472</v>
      </c>
      <c r="B447" t="s">
        <v>161</v>
      </c>
      <c r="C447" t="s">
        <v>321</v>
      </c>
      <c r="D447" t="s">
        <v>162</v>
      </c>
      <c r="E447">
        <v>0.59644903727768372</v>
      </c>
      <c r="F447">
        <v>0.16094816934034231</v>
      </c>
      <c r="G447">
        <v>0.24260279338197399</v>
      </c>
      <c r="H447">
        <v>1.66</v>
      </c>
      <c r="I447">
        <v>4.55</v>
      </c>
      <c r="J447">
        <v>3.7</v>
      </c>
      <c r="K447" t="s">
        <v>43</v>
      </c>
      <c r="L447" t="s">
        <v>43</v>
      </c>
      <c r="M447" t="s">
        <v>43</v>
      </c>
      <c r="N447">
        <v>0</v>
      </c>
      <c r="O447">
        <v>0</v>
      </c>
      <c r="P447">
        <v>1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472</v>
      </c>
      <c r="B448" t="s">
        <v>333</v>
      </c>
      <c r="C448" t="s">
        <v>196</v>
      </c>
      <c r="D448" t="s">
        <v>190</v>
      </c>
      <c r="E448">
        <v>0.45290607328595428</v>
      </c>
      <c r="F448">
        <v>0.2457287437194943</v>
      </c>
      <c r="G448">
        <v>0.30136518299455139</v>
      </c>
      <c r="H448">
        <v>1.0009999999999999</v>
      </c>
      <c r="I448">
        <v>1.0009999999999999</v>
      </c>
      <c r="J448">
        <v>1.0009999999999999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472</v>
      </c>
      <c r="B449" t="s">
        <v>260</v>
      </c>
      <c r="C449" t="s">
        <v>459</v>
      </c>
      <c r="D449" t="s">
        <v>261</v>
      </c>
      <c r="E449">
        <v>0.76658581265072334</v>
      </c>
      <c r="F449">
        <v>7.9675179143315483E-2</v>
      </c>
      <c r="G449">
        <v>0.15373900820596109</v>
      </c>
      <c r="H449">
        <v>1.24</v>
      </c>
      <c r="I449">
        <v>8.75</v>
      </c>
      <c r="J449">
        <v>6</v>
      </c>
      <c r="K449" t="s">
        <v>30</v>
      </c>
      <c r="L449" t="s">
        <v>43</v>
      </c>
      <c r="M449" t="s">
        <v>43</v>
      </c>
      <c r="N449">
        <v>1</v>
      </c>
      <c r="O449">
        <v>0</v>
      </c>
      <c r="P449">
        <v>0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472</v>
      </c>
      <c r="B450" t="s">
        <v>349</v>
      </c>
      <c r="C450" t="s">
        <v>350</v>
      </c>
      <c r="D450" t="s">
        <v>261</v>
      </c>
      <c r="E450">
        <v>0.48299686037788109</v>
      </c>
      <c r="F450">
        <v>0.22455902154463661</v>
      </c>
      <c r="G450">
        <v>0.29244411807748227</v>
      </c>
      <c r="H450">
        <v>1.95</v>
      </c>
      <c r="I450">
        <v>3.7</v>
      </c>
      <c r="J450">
        <v>3.3</v>
      </c>
      <c r="K450" t="s">
        <v>43</v>
      </c>
      <c r="L450" t="s">
        <v>43</v>
      </c>
      <c r="M450" t="s">
        <v>43</v>
      </c>
      <c r="N450">
        <v>1</v>
      </c>
      <c r="O450">
        <v>0</v>
      </c>
      <c r="P450">
        <v>0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5">
      <c r="A451" t="s">
        <v>472</v>
      </c>
      <c r="B451" t="s">
        <v>259</v>
      </c>
      <c r="C451" t="s">
        <v>351</v>
      </c>
      <c r="D451" t="s">
        <v>261</v>
      </c>
      <c r="E451">
        <v>0.35448049590204173</v>
      </c>
      <c r="F451">
        <v>0.3458431451088807</v>
      </c>
      <c r="G451">
        <v>0.29967635898907752</v>
      </c>
      <c r="H451">
        <v>2.5</v>
      </c>
      <c r="I451">
        <v>2.9</v>
      </c>
      <c r="J451">
        <v>2.9</v>
      </c>
      <c r="K451" t="s">
        <v>43</v>
      </c>
      <c r="L451" t="s">
        <v>43</v>
      </c>
      <c r="M451" t="s">
        <v>43</v>
      </c>
      <c r="N451">
        <v>0</v>
      </c>
      <c r="O451">
        <v>1</v>
      </c>
      <c r="P451">
        <v>0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472</v>
      </c>
      <c r="B452" t="s">
        <v>243</v>
      </c>
      <c r="C452" t="s">
        <v>240</v>
      </c>
      <c r="D452" t="s">
        <v>169</v>
      </c>
      <c r="E452">
        <v>0.3672017615571857</v>
      </c>
      <c r="F452">
        <v>0.31845542669317278</v>
      </c>
      <c r="G452">
        <v>0.31434281174964152</v>
      </c>
      <c r="H452">
        <v>2.2999999999999998</v>
      </c>
      <c r="I452">
        <v>3.05</v>
      </c>
      <c r="J452">
        <v>3.15</v>
      </c>
      <c r="K452" t="s">
        <v>43</v>
      </c>
      <c r="L452" t="s">
        <v>43</v>
      </c>
      <c r="M452" t="s">
        <v>43</v>
      </c>
      <c r="N452">
        <v>0</v>
      </c>
      <c r="O452">
        <v>0</v>
      </c>
      <c r="P452">
        <v>1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472</v>
      </c>
      <c r="B453" t="s">
        <v>184</v>
      </c>
      <c r="C453" t="s">
        <v>182</v>
      </c>
      <c r="D453" t="s">
        <v>162</v>
      </c>
      <c r="E453">
        <v>0.32199869143893828</v>
      </c>
      <c r="F453">
        <v>0.3676031851785363</v>
      </c>
      <c r="G453">
        <v>0.31039812338252543</v>
      </c>
      <c r="H453">
        <v>3</v>
      </c>
      <c r="I453">
        <v>2.2999999999999998</v>
      </c>
      <c r="J453">
        <v>3.15</v>
      </c>
      <c r="K453" t="s">
        <v>43</v>
      </c>
      <c r="L453" t="s">
        <v>43</v>
      </c>
      <c r="M453" t="s">
        <v>43</v>
      </c>
      <c r="N453">
        <v>0</v>
      </c>
      <c r="O453">
        <v>0</v>
      </c>
      <c r="P453">
        <v>1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472</v>
      </c>
      <c r="B454" t="s">
        <v>276</v>
      </c>
      <c r="C454" t="s">
        <v>426</v>
      </c>
      <c r="D454" t="s">
        <v>71</v>
      </c>
      <c r="E454">
        <v>0.24598420937972831</v>
      </c>
      <c r="F454">
        <v>0.48522639952796248</v>
      </c>
      <c r="G454">
        <v>0.26878939109230909</v>
      </c>
      <c r="H454">
        <v>3.8</v>
      </c>
      <c r="I454">
        <v>2.1</v>
      </c>
      <c r="J454">
        <v>3.15</v>
      </c>
      <c r="K454" t="s">
        <v>43</v>
      </c>
      <c r="L454" t="s">
        <v>43</v>
      </c>
      <c r="M454" t="s">
        <v>43</v>
      </c>
      <c r="N454">
        <v>0</v>
      </c>
      <c r="O454">
        <v>0</v>
      </c>
      <c r="P454">
        <v>1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472</v>
      </c>
      <c r="B455" t="s">
        <v>252</v>
      </c>
      <c r="C455" t="s">
        <v>209</v>
      </c>
      <c r="D455" t="s">
        <v>169</v>
      </c>
      <c r="E455">
        <v>0.33845796871273098</v>
      </c>
      <c r="F455">
        <v>0.34849340647374261</v>
      </c>
      <c r="G455">
        <v>0.31304862481352641</v>
      </c>
      <c r="H455">
        <v>2.65</v>
      </c>
      <c r="I455">
        <v>2.75</v>
      </c>
      <c r="J455">
        <v>3</v>
      </c>
      <c r="K455" t="s">
        <v>43</v>
      </c>
      <c r="L455" t="s">
        <v>43</v>
      </c>
      <c r="M455" t="s">
        <v>43</v>
      </c>
      <c r="N455">
        <v>0</v>
      </c>
      <c r="O455">
        <v>1</v>
      </c>
      <c r="P455">
        <v>0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472</v>
      </c>
      <c r="B456" t="s">
        <v>292</v>
      </c>
      <c r="C456" t="s">
        <v>325</v>
      </c>
      <c r="D456" t="s">
        <v>190</v>
      </c>
      <c r="E456">
        <v>0.38032141017890048</v>
      </c>
      <c r="F456">
        <v>0.30365693567616109</v>
      </c>
      <c r="G456">
        <v>0.31602165414493838</v>
      </c>
      <c r="H456">
        <v>1.0009999999999999</v>
      </c>
      <c r="I456">
        <v>1.0009999999999999</v>
      </c>
      <c r="J456">
        <v>1.0009999999999999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472</v>
      </c>
      <c r="B457" t="s">
        <v>337</v>
      </c>
      <c r="C457" t="s">
        <v>291</v>
      </c>
      <c r="D457" t="s">
        <v>190</v>
      </c>
      <c r="E457">
        <v>0.47607272379438759</v>
      </c>
      <c r="F457">
        <v>0.2281571974934869</v>
      </c>
      <c r="G457">
        <v>0.29577007871212552</v>
      </c>
      <c r="H457">
        <v>1.0009999999999999</v>
      </c>
      <c r="I457">
        <v>1.0009999999999999</v>
      </c>
      <c r="J457">
        <v>1.0009999999999999</v>
      </c>
      <c r="N457">
        <v>0</v>
      </c>
      <c r="O457">
        <v>0</v>
      </c>
      <c r="P457">
        <v>1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472</v>
      </c>
      <c r="B458" t="s">
        <v>326</v>
      </c>
      <c r="C458" t="s">
        <v>336</v>
      </c>
      <c r="D458" t="s">
        <v>190</v>
      </c>
      <c r="E458">
        <v>0.36312757856754579</v>
      </c>
      <c r="F458">
        <v>0.33992776397899949</v>
      </c>
      <c r="G458">
        <v>0.29694465745345461</v>
      </c>
      <c r="H458">
        <v>1.0009999999999999</v>
      </c>
      <c r="I458">
        <v>1.0009999999999999</v>
      </c>
      <c r="J458">
        <v>1.0009999999999999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472</v>
      </c>
      <c r="B459" t="s">
        <v>329</v>
      </c>
      <c r="C459" t="s">
        <v>191</v>
      </c>
      <c r="D459" t="s">
        <v>190</v>
      </c>
      <c r="E459">
        <v>0.34011499470405621</v>
      </c>
      <c r="F459">
        <v>0.33776725865319568</v>
      </c>
      <c r="G459">
        <v>0.32211774664274812</v>
      </c>
      <c r="H459">
        <v>1.0009999999999999</v>
      </c>
      <c r="I459">
        <v>1.0009999999999999</v>
      </c>
      <c r="J459">
        <v>1.0009999999999999</v>
      </c>
      <c r="N459">
        <v>0</v>
      </c>
      <c r="O459">
        <v>0</v>
      </c>
      <c r="P459">
        <v>1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472</v>
      </c>
      <c r="B460" t="s">
        <v>323</v>
      </c>
      <c r="C460" t="s">
        <v>332</v>
      </c>
      <c r="D460" t="s">
        <v>162</v>
      </c>
      <c r="E460">
        <v>0.28963516590028859</v>
      </c>
      <c r="F460">
        <v>0.4418530035066594</v>
      </c>
      <c r="G460">
        <v>0.26851183059305189</v>
      </c>
      <c r="H460">
        <v>3.4</v>
      </c>
      <c r="I460">
        <v>2.1</v>
      </c>
      <c r="J460">
        <v>3.2</v>
      </c>
      <c r="K460" t="s">
        <v>43</v>
      </c>
      <c r="L460" t="s">
        <v>43</v>
      </c>
      <c r="M460" t="s">
        <v>43</v>
      </c>
      <c r="N460">
        <v>0</v>
      </c>
      <c r="O460">
        <v>1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472</v>
      </c>
      <c r="B461" t="s">
        <v>197</v>
      </c>
      <c r="C461" t="s">
        <v>335</v>
      </c>
      <c r="D461" t="s">
        <v>162</v>
      </c>
      <c r="E461">
        <v>0.31615978821455359</v>
      </c>
      <c r="F461">
        <v>0.40647683699848369</v>
      </c>
      <c r="G461">
        <v>0.27736337478696249</v>
      </c>
      <c r="H461">
        <v>2.8</v>
      </c>
      <c r="I461">
        <v>2.5499999999999998</v>
      </c>
      <c r="J461">
        <v>3</v>
      </c>
      <c r="K461" t="s">
        <v>43</v>
      </c>
      <c r="L461" t="s">
        <v>43</v>
      </c>
      <c r="M461" t="s">
        <v>43</v>
      </c>
      <c r="N461">
        <v>1</v>
      </c>
      <c r="O461">
        <v>0</v>
      </c>
      <c r="P461">
        <v>0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472</v>
      </c>
      <c r="B462" t="s">
        <v>186</v>
      </c>
      <c r="C462" t="s">
        <v>183</v>
      </c>
      <c r="D462" t="s">
        <v>162</v>
      </c>
      <c r="E462">
        <v>0.55111282017165397</v>
      </c>
      <c r="F462">
        <v>0.19824824582779679</v>
      </c>
      <c r="G462">
        <v>0.25063893400054921</v>
      </c>
      <c r="H462">
        <v>1.76</v>
      </c>
      <c r="I462">
        <v>3.9</v>
      </c>
      <c r="J462">
        <v>3.65</v>
      </c>
      <c r="K462" t="s">
        <v>43</v>
      </c>
      <c r="L462" t="s">
        <v>43</v>
      </c>
      <c r="M462" t="s">
        <v>43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472</v>
      </c>
      <c r="B463" t="s">
        <v>322</v>
      </c>
      <c r="C463" t="s">
        <v>187</v>
      </c>
      <c r="D463" t="s">
        <v>162</v>
      </c>
      <c r="E463">
        <v>0.33998738528083672</v>
      </c>
      <c r="F463">
        <v>0.38470704438797487</v>
      </c>
      <c r="G463">
        <v>0.27530557033118852</v>
      </c>
      <c r="H463">
        <v>2.65</v>
      </c>
      <c r="I463">
        <v>2.5</v>
      </c>
      <c r="J463">
        <v>3.2</v>
      </c>
      <c r="K463" t="s">
        <v>43</v>
      </c>
      <c r="L463" t="s">
        <v>43</v>
      </c>
      <c r="M463" t="s">
        <v>43</v>
      </c>
      <c r="N463">
        <v>0</v>
      </c>
      <c r="O463">
        <v>1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472</v>
      </c>
      <c r="B464" t="s">
        <v>239</v>
      </c>
      <c r="C464" t="s">
        <v>339</v>
      </c>
      <c r="D464" t="s">
        <v>169</v>
      </c>
      <c r="E464">
        <v>0.28615298713150239</v>
      </c>
      <c r="F464">
        <v>0.42263996931360798</v>
      </c>
      <c r="G464">
        <v>0.29120704355488952</v>
      </c>
      <c r="H464">
        <v>2.85</v>
      </c>
      <c r="I464">
        <v>2.4</v>
      </c>
      <c r="J464">
        <v>3.35</v>
      </c>
      <c r="K464" t="s">
        <v>43</v>
      </c>
      <c r="L464" t="s">
        <v>43</v>
      </c>
      <c r="M464" t="s">
        <v>43</v>
      </c>
      <c r="N464">
        <v>1</v>
      </c>
      <c r="O464">
        <v>0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472</v>
      </c>
      <c r="B465" t="s">
        <v>168</v>
      </c>
      <c r="C465" t="s">
        <v>251</v>
      </c>
      <c r="D465" t="s">
        <v>169</v>
      </c>
      <c r="E465">
        <v>0.60510021736124309</v>
      </c>
      <c r="F465">
        <v>0.15298943559249931</v>
      </c>
      <c r="G465">
        <v>0.24191034704625761</v>
      </c>
      <c r="H465">
        <v>1.65</v>
      </c>
      <c r="I465">
        <v>5.75</v>
      </c>
      <c r="J465">
        <v>3.45</v>
      </c>
      <c r="K465" t="s">
        <v>30</v>
      </c>
      <c r="L465" t="s">
        <v>43</v>
      </c>
      <c r="M465" t="s">
        <v>43</v>
      </c>
      <c r="N465">
        <v>1</v>
      </c>
      <c r="O465">
        <v>0</v>
      </c>
      <c r="P465">
        <v>0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5">
      <c r="A466" t="s">
        <v>472</v>
      </c>
      <c r="B466" t="s">
        <v>338</v>
      </c>
      <c r="C466" t="s">
        <v>244</v>
      </c>
      <c r="D466" t="s">
        <v>169</v>
      </c>
      <c r="E466">
        <v>0.2387303278030864</v>
      </c>
      <c r="F466">
        <v>0.50665624293459732</v>
      </c>
      <c r="G466">
        <v>0.25461342926231628</v>
      </c>
      <c r="H466">
        <v>4.05</v>
      </c>
      <c r="I466">
        <v>1.95</v>
      </c>
      <c r="J466">
        <v>3.35</v>
      </c>
      <c r="K466" t="s">
        <v>43</v>
      </c>
      <c r="L466" t="s">
        <v>30</v>
      </c>
      <c r="M466" t="s">
        <v>43</v>
      </c>
      <c r="N466">
        <v>0</v>
      </c>
      <c r="O466">
        <v>1</v>
      </c>
      <c r="P466">
        <v>0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5">
      <c r="A467" t="s">
        <v>472</v>
      </c>
      <c r="B467" t="s">
        <v>414</v>
      </c>
      <c r="C467" t="s">
        <v>120</v>
      </c>
      <c r="D467" t="s">
        <v>63</v>
      </c>
      <c r="E467">
        <v>0.3806454605887809</v>
      </c>
      <c r="F467">
        <v>0.33263844939804837</v>
      </c>
      <c r="G467">
        <v>0.28671609001317072</v>
      </c>
      <c r="H467">
        <v>2.0499999999999998</v>
      </c>
      <c r="I467">
        <v>3.4</v>
      </c>
      <c r="J467">
        <v>3.15</v>
      </c>
      <c r="K467" t="s">
        <v>30</v>
      </c>
      <c r="L467" t="s">
        <v>30</v>
      </c>
      <c r="M467" t="s">
        <v>30</v>
      </c>
      <c r="N467">
        <v>0</v>
      </c>
      <c r="O467">
        <v>0</v>
      </c>
      <c r="P467">
        <v>1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5">
      <c r="A468" t="s">
        <v>472</v>
      </c>
      <c r="B468" t="s">
        <v>253</v>
      </c>
      <c r="C468" t="s">
        <v>114</v>
      </c>
      <c r="D468" t="s">
        <v>79</v>
      </c>
      <c r="E468">
        <v>0.49999011540260102</v>
      </c>
      <c r="F468">
        <v>0.21617747147025179</v>
      </c>
      <c r="G468">
        <v>0.28383241312714719</v>
      </c>
      <c r="H468">
        <v>2.02</v>
      </c>
      <c r="I468">
        <v>3.65</v>
      </c>
      <c r="J468">
        <v>3.3</v>
      </c>
      <c r="K468" t="s">
        <v>30</v>
      </c>
      <c r="L468" t="s">
        <v>43</v>
      </c>
      <c r="M468" t="s">
        <v>43</v>
      </c>
      <c r="N468">
        <v>1</v>
      </c>
      <c r="O468">
        <v>0</v>
      </c>
      <c r="P468">
        <v>0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5">
      <c r="A469" t="s">
        <v>472</v>
      </c>
      <c r="B469" t="s">
        <v>237</v>
      </c>
      <c r="C469" t="s">
        <v>352</v>
      </c>
      <c r="D469" t="s">
        <v>174</v>
      </c>
      <c r="E469">
        <v>0.16128327945400281</v>
      </c>
      <c r="F469">
        <v>0.64301114633352574</v>
      </c>
      <c r="G469">
        <v>0.19570557421247151</v>
      </c>
      <c r="H469">
        <v>6.2</v>
      </c>
      <c r="I469">
        <v>1.57</v>
      </c>
      <c r="J469">
        <v>4</v>
      </c>
      <c r="K469" t="s">
        <v>30</v>
      </c>
      <c r="L469" t="s">
        <v>30</v>
      </c>
      <c r="M469" t="s">
        <v>43</v>
      </c>
      <c r="N469">
        <v>0</v>
      </c>
      <c r="O469">
        <v>1</v>
      </c>
      <c r="P469">
        <v>0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5">
      <c r="A470" t="s">
        <v>472</v>
      </c>
      <c r="B470" t="s">
        <v>403</v>
      </c>
      <c r="C470" t="s">
        <v>52</v>
      </c>
      <c r="D470" t="s">
        <v>53</v>
      </c>
      <c r="E470">
        <v>0.69181026241484789</v>
      </c>
      <c r="F470">
        <v>0.1126270785743243</v>
      </c>
      <c r="G470">
        <v>0.19556265901082789</v>
      </c>
      <c r="H470">
        <v>1.38</v>
      </c>
      <c r="I470">
        <v>6.5</v>
      </c>
      <c r="J470">
        <v>4.6500000000000004</v>
      </c>
      <c r="K470" t="s">
        <v>43</v>
      </c>
      <c r="L470" t="s">
        <v>43</v>
      </c>
      <c r="M470" t="s">
        <v>43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5">
      <c r="A471" t="s">
        <v>472</v>
      </c>
      <c r="B471" t="s">
        <v>55</v>
      </c>
      <c r="C471" t="s">
        <v>391</v>
      </c>
      <c r="D471" t="s">
        <v>53</v>
      </c>
      <c r="E471">
        <v>0.27407917678634708</v>
      </c>
      <c r="F471">
        <v>0.4504051905229996</v>
      </c>
      <c r="G471">
        <v>0.27551563269065349</v>
      </c>
      <c r="H471">
        <v>3.55</v>
      </c>
      <c r="I471">
        <v>1.88</v>
      </c>
      <c r="J471">
        <v>3.85</v>
      </c>
      <c r="K471" t="s">
        <v>30</v>
      </c>
      <c r="L471" t="s">
        <v>30</v>
      </c>
      <c r="M471" t="s">
        <v>43</v>
      </c>
      <c r="N471">
        <v>1</v>
      </c>
      <c r="O471">
        <v>0</v>
      </c>
      <c r="P471">
        <v>0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5">
      <c r="A472" t="s">
        <v>472</v>
      </c>
      <c r="B472" t="s">
        <v>129</v>
      </c>
      <c r="C472" t="s">
        <v>93</v>
      </c>
      <c r="D472" t="s">
        <v>50</v>
      </c>
      <c r="E472">
        <v>0.32571328259802629</v>
      </c>
      <c r="F472">
        <v>0.39075973232410632</v>
      </c>
      <c r="G472">
        <v>0.2835269850778675</v>
      </c>
      <c r="H472">
        <v>2.5</v>
      </c>
      <c r="I472">
        <v>2.7</v>
      </c>
      <c r="J472">
        <v>3.35</v>
      </c>
      <c r="K472" t="s">
        <v>43</v>
      </c>
      <c r="L472" t="s">
        <v>43</v>
      </c>
      <c r="M472" t="s">
        <v>30</v>
      </c>
      <c r="N472">
        <v>0</v>
      </c>
      <c r="O472">
        <v>1</v>
      </c>
      <c r="P472">
        <v>0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5">
      <c r="A473" t="s">
        <v>472</v>
      </c>
      <c r="B473" t="s">
        <v>408</v>
      </c>
      <c r="C473" t="s">
        <v>91</v>
      </c>
      <c r="D473" t="s">
        <v>66</v>
      </c>
      <c r="E473">
        <v>0.31086915176528979</v>
      </c>
      <c r="F473">
        <v>0.38885924751031542</v>
      </c>
      <c r="G473">
        <v>0.3002716007243949</v>
      </c>
      <c r="H473">
        <v>2.82</v>
      </c>
      <c r="I473">
        <v>2.5</v>
      </c>
      <c r="J473">
        <v>3.15</v>
      </c>
      <c r="K473" t="s">
        <v>30</v>
      </c>
      <c r="L473" t="s">
        <v>43</v>
      </c>
      <c r="M473" t="s">
        <v>43</v>
      </c>
      <c r="N473">
        <v>1</v>
      </c>
      <c r="O473">
        <v>0</v>
      </c>
      <c r="P473">
        <v>0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5">
      <c r="A474" t="s">
        <v>472</v>
      </c>
      <c r="B474" t="s">
        <v>113</v>
      </c>
      <c r="C474" t="s">
        <v>429</v>
      </c>
      <c r="D474" t="s">
        <v>58</v>
      </c>
      <c r="E474">
        <v>0.55225985588327886</v>
      </c>
      <c r="F474">
        <v>0.18482680272616059</v>
      </c>
      <c r="G474">
        <v>0.26291334139056038</v>
      </c>
      <c r="H474">
        <v>1.75</v>
      </c>
      <c r="I474">
        <v>4.5</v>
      </c>
      <c r="J474">
        <v>4.05</v>
      </c>
      <c r="K474" t="s">
        <v>30</v>
      </c>
      <c r="L474" t="s">
        <v>30</v>
      </c>
      <c r="M474" t="s">
        <v>30</v>
      </c>
      <c r="N474">
        <v>1</v>
      </c>
      <c r="O474">
        <v>0</v>
      </c>
      <c r="P474">
        <v>0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5">
      <c r="A475" t="s">
        <v>472</v>
      </c>
      <c r="B475" t="s">
        <v>444</v>
      </c>
      <c r="C475" t="s">
        <v>474</v>
      </c>
      <c r="D475" t="s">
        <v>179</v>
      </c>
      <c r="E475">
        <v>0.28542381180117199</v>
      </c>
      <c r="F475">
        <v>0.41043981659200129</v>
      </c>
      <c r="G475">
        <v>0.30413637160682661</v>
      </c>
      <c r="H475">
        <v>3.65</v>
      </c>
      <c r="I475">
        <v>2.25</v>
      </c>
      <c r="J475">
        <v>2.75</v>
      </c>
      <c r="K475" t="s">
        <v>43</v>
      </c>
      <c r="L475" t="s">
        <v>43</v>
      </c>
      <c r="M475" t="s">
        <v>43</v>
      </c>
      <c r="N475">
        <v>0</v>
      </c>
      <c r="O475">
        <v>1</v>
      </c>
      <c r="P475">
        <v>0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5">
      <c r="A476" t="s">
        <v>472</v>
      </c>
      <c r="B476" t="s">
        <v>258</v>
      </c>
      <c r="C476" t="s">
        <v>165</v>
      </c>
      <c r="D476" t="s">
        <v>71</v>
      </c>
      <c r="E476">
        <v>0.23852442089625719</v>
      </c>
      <c r="F476">
        <v>0.50706961609995072</v>
      </c>
      <c r="G476">
        <v>0.2544059630037922</v>
      </c>
      <c r="H476">
        <v>3.9</v>
      </c>
      <c r="I476">
        <v>2.0499999999999998</v>
      </c>
      <c r="J476">
        <v>3.45</v>
      </c>
      <c r="K476" t="s">
        <v>30</v>
      </c>
      <c r="L476" t="s">
        <v>30</v>
      </c>
      <c r="M476" t="s">
        <v>43</v>
      </c>
      <c r="N476">
        <v>0</v>
      </c>
      <c r="O476">
        <v>0</v>
      </c>
      <c r="P476">
        <v>1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5">
      <c r="A477" t="s">
        <v>472</v>
      </c>
      <c r="B477" t="s">
        <v>164</v>
      </c>
      <c r="C477" t="s">
        <v>101</v>
      </c>
      <c r="D477" t="s">
        <v>79</v>
      </c>
      <c r="E477">
        <v>9.1544195904098E-2</v>
      </c>
      <c r="F477">
        <v>0.78596665715501601</v>
      </c>
      <c r="G477">
        <v>0.1224891469408859</v>
      </c>
      <c r="H477">
        <v>12</v>
      </c>
      <c r="I477">
        <v>1.21</v>
      </c>
      <c r="J477">
        <v>6.5</v>
      </c>
      <c r="K477" t="s">
        <v>30</v>
      </c>
      <c r="L477" t="s">
        <v>30</v>
      </c>
      <c r="M477" t="s">
        <v>43</v>
      </c>
      <c r="N477">
        <v>0</v>
      </c>
      <c r="O477">
        <v>1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5">
      <c r="A478" t="s">
        <v>472</v>
      </c>
      <c r="B478" t="s">
        <v>77</v>
      </c>
      <c r="C478" t="s">
        <v>231</v>
      </c>
      <c r="D478" t="s">
        <v>79</v>
      </c>
      <c r="E478">
        <v>0.29098894608566572</v>
      </c>
      <c r="F478">
        <v>0.44328615212290418</v>
      </c>
      <c r="G478">
        <v>0.26572490179143021</v>
      </c>
      <c r="H478">
        <v>2.95</v>
      </c>
      <c r="I478">
        <v>2.2000000000000002</v>
      </c>
      <c r="J478">
        <v>3.45</v>
      </c>
      <c r="K478" t="s">
        <v>43</v>
      </c>
      <c r="L478" t="s">
        <v>43</v>
      </c>
      <c r="M478" t="s">
        <v>43</v>
      </c>
      <c r="N478">
        <v>0</v>
      </c>
      <c r="O478">
        <v>1</v>
      </c>
      <c r="P478">
        <v>0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5">
      <c r="A479" t="s">
        <v>472</v>
      </c>
      <c r="B479" t="s">
        <v>176</v>
      </c>
      <c r="C479" t="s">
        <v>262</v>
      </c>
      <c r="D479" t="s">
        <v>174</v>
      </c>
      <c r="E479">
        <v>0.15114214946223919</v>
      </c>
      <c r="F479">
        <v>0.66130571769111113</v>
      </c>
      <c r="G479">
        <v>0.18755213284664979</v>
      </c>
      <c r="H479">
        <v>7.7</v>
      </c>
      <c r="I479">
        <v>1.45</v>
      </c>
      <c r="J479">
        <v>4.4000000000000004</v>
      </c>
      <c r="K479" t="s">
        <v>30</v>
      </c>
      <c r="L479" t="s">
        <v>30</v>
      </c>
      <c r="M479" t="s">
        <v>43</v>
      </c>
      <c r="N479">
        <v>0</v>
      </c>
      <c r="O479">
        <v>0</v>
      </c>
      <c r="P479">
        <v>1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5">
      <c r="A480" t="s">
        <v>472</v>
      </c>
      <c r="B480" t="s">
        <v>158</v>
      </c>
      <c r="C480" t="s">
        <v>230</v>
      </c>
      <c r="D480" t="s">
        <v>76</v>
      </c>
      <c r="E480">
        <v>0.66137829469659459</v>
      </c>
      <c r="F480">
        <v>0.12647267384385649</v>
      </c>
      <c r="G480">
        <v>0.21214903145954889</v>
      </c>
      <c r="H480">
        <v>1.42</v>
      </c>
      <c r="I480">
        <v>7.25</v>
      </c>
      <c r="J480">
        <v>4.8499999999999996</v>
      </c>
      <c r="K480" t="s">
        <v>30</v>
      </c>
      <c r="L480" t="s">
        <v>43</v>
      </c>
      <c r="M480" t="s">
        <v>43</v>
      </c>
      <c r="N480">
        <v>0</v>
      </c>
      <c r="O480">
        <v>1</v>
      </c>
      <c r="P480">
        <v>0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5">
      <c r="A481" t="s">
        <v>472</v>
      </c>
      <c r="B481" t="s">
        <v>116</v>
      </c>
      <c r="C481" t="s">
        <v>64</v>
      </c>
      <c r="D481" t="s">
        <v>66</v>
      </c>
      <c r="E481">
        <v>0.67935688604023026</v>
      </c>
      <c r="F481">
        <v>0.1180913099247958</v>
      </c>
      <c r="G481">
        <v>0.202551804034974</v>
      </c>
      <c r="H481">
        <v>1.42</v>
      </c>
      <c r="I481">
        <v>7</v>
      </c>
      <c r="J481">
        <v>4.9000000000000004</v>
      </c>
      <c r="K481" t="s">
        <v>30</v>
      </c>
      <c r="L481" t="s">
        <v>43</v>
      </c>
      <c r="M481" t="s">
        <v>43</v>
      </c>
      <c r="N481">
        <v>1</v>
      </c>
      <c r="O481">
        <v>0</v>
      </c>
      <c r="P481">
        <v>0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5">
      <c r="A482" t="s">
        <v>472</v>
      </c>
      <c r="B482" t="s">
        <v>428</v>
      </c>
      <c r="C482" t="s">
        <v>389</v>
      </c>
      <c r="D482" t="s">
        <v>179</v>
      </c>
      <c r="E482">
        <v>0.28779787556322378</v>
      </c>
      <c r="F482">
        <v>0.41307973653114333</v>
      </c>
      <c r="G482">
        <v>0.299122387905633</v>
      </c>
      <c r="H482">
        <v>3.2</v>
      </c>
      <c r="I482">
        <v>2.4</v>
      </c>
      <c r="J482">
        <v>2.85</v>
      </c>
      <c r="K482" t="s">
        <v>43</v>
      </c>
      <c r="L482" t="s">
        <v>43</v>
      </c>
      <c r="M482" t="s">
        <v>43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5">
      <c r="A483" t="s">
        <v>472</v>
      </c>
      <c r="B483" t="s">
        <v>78</v>
      </c>
      <c r="C483" t="s">
        <v>115</v>
      </c>
      <c r="D483" t="s">
        <v>79</v>
      </c>
      <c r="E483">
        <v>0.63991584674937407</v>
      </c>
      <c r="F483">
        <v>0.1379102946105277</v>
      </c>
      <c r="G483">
        <v>0.2221738586400982</v>
      </c>
      <c r="H483">
        <v>1.62</v>
      </c>
      <c r="I483">
        <v>4.6500000000000004</v>
      </c>
      <c r="J483">
        <v>4.05</v>
      </c>
      <c r="K483" t="s">
        <v>30</v>
      </c>
      <c r="L483" t="s">
        <v>43</v>
      </c>
      <c r="M483" t="s">
        <v>43</v>
      </c>
      <c r="N483">
        <v>0</v>
      </c>
      <c r="O483">
        <v>0</v>
      </c>
      <c r="P483">
        <v>1</v>
      </c>
      <c r="Q483">
        <f t="shared" si="84"/>
        <v>0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0</v>
      </c>
      <c r="AM483">
        <f t="shared" si="91"/>
        <v>0</v>
      </c>
      <c r="AN483">
        <f t="shared" si="92"/>
        <v>0</v>
      </c>
      <c r="AO483" t="str">
        <f t="shared" si="93"/>
        <v/>
      </c>
      <c r="AP483" t="str">
        <f t="shared" si="94"/>
        <v/>
      </c>
      <c r="AQ483" t="str">
        <f t="shared" si="95"/>
        <v/>
      </c>
    </row>
    <row r="484" spans="1:43" x14ac:dyDescent="0.35">
      <c r="A484" t="s">
        <v>472</v>
      </c>
      <c r="B484" t="s">
        <v>99</v>
      </c>
      <c r="C484" t="s">
        <v>422</v>
      </c>
      <c r="D484" t="s">
        <v>58</v>
      </c>
      <c r="E484">
        <v>0.16455740559127449</v>
      </c>
      <c r="F484">
        <v>0.6384111383806117</v>
      </c>
      <c r="G484">
        <v>0.19703145602811381</v>
      </c>
      <c r="H484">
        <v>4.7</v>
      </c>
      <c r="I484">
        <v>1.78</v>
      </c>
      <c r="J484">
        <v>3.8</v>
      </c>
      <c r="K484" t="s">
        <v>30</v>
      </c>
      <c r="L484" t="s">
        <v>30</v>
      </c>
      <c r="M484" t="s">
        <v>30</v>
      </c>
      <c r="N484">
        <v>1</v>
      </c>
      <c r="O484">
        <v>0</v>
      </c>
      <c r="P484">
        <v>0</v>
      </c>
      <c r="Q484">
        <f t="shared" si="84"/>
        <v>0</v>
      </c>
      <c r="R484">
        <f t="shared" si="85"/>
        <v>0.10688747357759532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0.10688747357759532</v>
      </c>
      <c r="AN484">
        <f t="shared" si="92"/>
        <v>0</v>
      </c>
      <c r="AO484" t="str">
        <f t="shared" si="93"/>
        <v/>
      </c>
      <c r="AP484">
        <f t="shared" si="94"/>
        <v>-0.10688747357759532</v>
      </c>
      <c r="AQ484" t="str">
        <f t="shared" si="95"/>
        <v/>
      </c>
    </row>
    <row r="485" spans="1:43" x14ac:dyDescent="0.35">
      <c r="A485" t="s">
        <v>472</v>
      </c>
      <c r="B485" t="s">
        <v>95</v>
      </c>
      <c r="C485" t="s">
        <v>303</v>
      </c>
      <c r="D485" t="s">
        <v>71</v>
      </c>
      <c r="E485">
        <v>0.66145270326828598</v>
      </c>
      <c r="F485">
        <v>0.12639492924074239</v>
      </c>
      <c r="G485">
        <v>0.21215236749097169</v>
      </c>
      <c r="H485">
        <v>1.6</v>
      </c>
      <c r="I485">
        <v>6</v>
      </c>
      <c r="J485">
        <v>4.1500000000000004</v>
      </c>
      <c r="K485" t="s">
        <v>30</v>
      </c>
      <c r="L485" t="s">
        <v>43</v>
      </c>
      <c r="M485" t="s">
        <v>30</v>
      </c>
      <c r="N485">
        <v>0</v>
      </c>
      <c r="O485">
        <v>0</v>
      </c>
      <c r="P485">
        <v>1</v>
      </c>
      <c r="Q485">
        <f t="shared" si="84"/>
        <v>2.58886254178744E-2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2.58886254178744E-2</v>
      </c>
      <c r="AM485">
        <f t="shared" si="91"/>
        <v>0</v>
      </c>
      <c r="AN485">
        <f t="shared" si="92"/>
        <v>0</v>
      </c>
      <c r="AO485">
        <f t="shared" si="93"/>
        <v>-2.58886254178744E-2</v>
      </c>
      <c r="AP485" t="str">
        <f t="shared" si="94"/>
        <v/>
      </c>
      <c r="AQ485" t="str">
        <f t="shared" si="95"/>
        <v/>
      </c>
    </row>
    <row r="486" spans="1:43" x14ac:dyDescent="0.35">
      <c r="A486" t="s">
        <v>472</v>
      </c>
      <c r="B486" t="s">
        <v>216</v>
      </c>
      <c r="C486" t="s">
        <v>236</v>
      </c>
      <c r="D486" t="s">
        <v>174</v>
      </c>
      <c r="E486">
        <v>0.577495425261909</v>
      </c>
      <c r="F486">
        <v>0.16878987738817991</v>
      </c>
      <c r="G486">
        <v>0.2537146973499112</v>
      </c>
      <c r="H486">
        <v>1.7</v>
      </c>
      <c r="I486">
        <v>5.75</v>
      </c>
      <c r="J486">
        <v>3.45</v>
      </c>
      <c r="K486" t="s">
        <v>30</v>
      </c>
      <c r="L486" t="s">
        <v>43</v>
      </c>
      <c r="M486" t="s">
        <v>43</v>
      </c>
      <c r="N486">
        <v>1</v>
      </c>
      <c r="O486">
        <v>0</v>
      </c>
      <c r="P486">
        <v>0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5">
      <c r="A487" t="s">
        <v>472</v>
      </c>
      <c r="B487" t="s">
        <v>73</v>
      </c>
      <c r="C487" t="s">
        <v>386</v>
      </c>
      <c r="D487" t="s">
        <v>66</v>
      </c>
      <c r="E487">
        <v>0.34521471517812519</v>
      </c>
      <c r="F487">
        <v>0.34196342381122857</v>
      </c>
      <c r="G487">
        <v>0.31282186101064607</v>
      </c>
      <c r="H487">
        <v>2.6</v>
      </c>
      <c r="I487">
        <v>2.7</v>
      </c>
      <c r="J487">
        <v>3.1</v>
      </c>
      <c r="K487" t="s">
        <v>43</v>
      </c>
      <c r="L487" t="s">
        <v>43</v>
      </c>
      <c r="M487" t="s">
        <v>30</v>
      </c>
      <c r="N487">
        <v>0</v>
      </c>
      <c r="O487">
        <v>0</v>
      </c>
      <c r="P487">
        <v>1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5">
      <c r="A488" t="s">
        <v>472</v>
      </c>
      <c r="B488" t="s">
        <v>264</v>
      </c>
      <c r="C488" t="s">
        <v>146</v>
      </c>
      <c r="D488" t="s">
        <v>42</v>
      </c>
      <c r="E488">
        <v>0.62562297793732158</v>
      </c>
      <c r="F488">
        <v>0.14444964526625459</v>
      </c>
      <c r="G488">
        <v>0.22992737679642369</v>
      </c>
      <c r="H488">
        <v>1.65</v>
      </c>
      <c r="I488">
        <v>5.25</v>
      </c>
      <c r="J488">
        <v>3.8</v>
      </c>
      <c r="K488" t="s">
        <v>30</v>
      </c>
      <c r="L488" t="s">
        <v>43</v>
      </c>
      <c r="M488" t="s">
        <v>43</v>
      </c>
      <c r="N488">
        <v>0</v>
      </c>
      <c r="O488">
        <v>0</v>
      </c>
      <c r="P488">
        <v>1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5">
      <c r="A489" t="s">
        <v>472</v>
      </c>
      <c r="B489" t="s">
        <v>424</v>
      </c>
      <c r="C489" t="s">
        <v>475</v>
      </c>
      <c r="D489" t="s">
        <v>46</v>
      </c>
      <c r="E489">
        <v>0.31245375958939248</v>
      </c>
      <c r="F489">
        <v>0.396877780824615</v>
      </c>
      <c r="G489">
        <v>0.29066845958599241</v>
      </c>
      <c r="H489">
        <v>2.75</v>
      </c>
      <c r="I489">
        <v>2.5</v>
      </c>
      <c r="J489">
        <v>3.05</v>
      </c>
      <c r="K489" t="s">
        <v>43</v>
      </c>
      <c r="L489" t="s">
        <v>43</v>
      </c>
      <c r="M489" t="s">
        <v>43</v>
      </c>
      <c r="N489">
        <v>0</v>
      </c>
      <c r="O489">
        <v>0</v>
      </c>
      <c r="P489">
        <v>1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5">
      <c r="A490" t="s">
        <v>476</v>
      </c>
      <c r="B490" t="s">
        <v>132</v>
      </c>
      <c r="C490" t="s">
        <v>154</v>
      </c>
      <c r="D490" t="s">
        <v>50</v>
      </c>
      <c r="E490">
        <v>0.36920152213720209</v>
      </c>
      <c r="F490">
        <v>0.31061878032196488</v>
      </c>
      <c r="G490">
        <v>0.32017969754083297</v>
      </c>
      <c r="H490">
        <v>2.2000000000000002</v>
      </c>
      <c r="I490">
        <v>3.3</v>
      </c>
      <c r="J490">
        <v>3.05</v>
      </c>
      <c r="K490" t="s">
        <v>43</v>
      </c>
      <c r="L490" t="s">
        <v>43</v>
      </c>
      <c r="M490" t="s">
        <v>43</v>
      </c>
      <c r="N490">
        <v>0</v>
      </c>
      <c r="O490">
        <v>0</v>
      </c>
      <c r="P490">
        <v>1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5">
      <c r="A491" t="s">
        <v>476</v>
      </c>
      <c r="B491" t="s">
        <v>57</v>
      </c>
      <c r="C491" t="s">
        <v>360</v>
      </c>
      <c r="D491" t="s">
        <v>58</v>
      </c>
      <c r="E491">
        <v>0.28230601759657492</v>
      </c>
      <c r="F491">
        <v>0.43117898724667492</v>
      </c>
      <c r="G491">
        <v>0.28651499515675027</v>
      </c>
      <c r="H491">
        <v>2.9</v>
      </c>
      <c r="I491">
        <v>2.5</v>
      </c>
      <c r="J491">
        <v>3.15</v>
      </c>
      <c r="K491" t="s">
        <v>43</v>
      </c>
      <c r="L491" t="s">
        <v>43</v>
      </c>
      <c r="M491" t="s">
        <v>43</v>
      </c>
      <c r="N491">
        <v>0</v>
      </c>
      <c r="O491">
        <v>0</v>
      </c>
      <c r="P491">
        <v>1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5">
      <c r="A492" t="s">
        <v>476</v>
      </c>
      <c r="B492" t="s">
        <v>70</v>
      </c>
      <c r="C492" t="s">
        <v>166</v>
      </c>
      <c r="D492" t="s">
        <v>71</v>
      </c>
      <c r="E492">
        <v>0.67305044530937741</v>
      </c>
      <c r="F492">
        <v>0.1209306602003638</v>
      </c>
      <c r="G492">
        <v>0.20601889449025881</v>
      </c>
      <c r="H492">
        <v>1.47</v>
      </c>
      <c r="I492">
        <v>6.75</v>
      </c>
      <c r="J492">
        <v>4.25</v>
      </c>
      <c r="K492" t="s">
        <v>30</v>
      </c>
      <c r="L492" t="s">
        <v>43</v>
      </c>
      <c r="M492" t="s">
        <v>43</v>
      </c>
      <c r="N492">
        <v>1</v>
      </c>
      <c r="O492">
        <v>0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5">
      <c r="A493" t="s">
        <v>476</v>
      </c>
      <c r="B493" t="s">
        <v>411</v>
      </c>
      <c r="C493" t="s">
        <v>68</v>
      </c>
      <c r="D493" t="s">
        <v>66</v>
      </c>
      <c r="E493">
        <v>0.33965824108590709</v>
      </c>
      <c r="F493">
        <v>0.34298187807278591</v>
      </c>
      <c r="G493">
        <v>0.31735988084130701</v>
      </c>
      <c r="H493">
        <v>2.52</v>
      </c>
      <c r="I493">
        <v>2.85</v>
      </c>
      <c r="J493">
        <v>3.15</v>
      </c>
      <c r="K493" t="s">
        <v>30</v>
      </c>
      <c r="L493" t="s">
        <v>43</v>
      </c>
      <c r="M493" t="s">
        <v>30</v>
      </c>
      <c r="N493">
        <v>1</v>
      </c>
      <c r="O493">
        <v>0</v>
      </c>
      <c r="P493">
        <v>0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5">
      <c r="A494" t="s">
        <v>476</v>
      </c>
      <c r="B494" t="s">
        <v>460</v>
      </c>
      <c r="C494" t="s">
        <v>464</v>
      </c>
      <c r="D494" t="s">
        <v>261</v>
      </c>
      <c r="E494">
        <v>7.5113326998829874E-2</v>
      </c>
      <c r="F494">
        <v>0.81936203097016891</v>
      </c>
      <c r="G494">
        <v>0.1055246420310014</v>
      </c>
      <c r="H494">
        <v>16</v>
      </c>
      <c r="I494">
        <v>1.0900000000000001</v>
      </c>
      <c r="J494">
        <v>9.25</v>
      </c>
      <c r="K494" t="s">
        <v>43</v>
      </c>
      <c r="L494" t="s">
        <v>43</v>
      </c>
      <c r="M494" t="s">
        <v>43</v>
      </c>
      <c r="N494">
        <v>0</v>
      </c>
      <c r="O494">
        <v>0</v>
      </c>
      <c r="P494">
        <v>1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5">
      <c r="A495" t="s">
        <v>476</v>
      </c>
      <c r="B495" t="s">
        <v>287</v>
      </c>
      <c r="C495" t="s">
        <v>289</v>
      </c>
      <c r="D495" t="s">
        <v>135</v>
      </c>
      <c r="E495">
        <v>0.59654210093889759</v>
      </c>
      <c r="F495">
        <v>0.15735814757231251</v>
      </c>
      <c r="G495">
        <v>0.2460997514887899</v>
      </c>
      <c r="H495">
        <v>1.55</v>
      </c>
      <c r="I495">
        <v>5.75</v>
      </c>
      <c r="J495">
        <v>4</v>
      </c>
      <c r="K495" t="s">
        <v>30</v>
      </c>
      <c r="L495" t="s">
        <v>43</v>
      </c>
      <c r="M495" t="s">
        <v>43</v>
      </c>
      <c r="N495">
        <v>1</v>
      </c>
      <c r="O495">
        <v>0</v>
      </c>
      <c r="P495">
        <v>0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5">
      <c r="A496" t="s">
        <v>476</v>
      </c>
      <c r="B496" t="s">
        <v>300</v>
      </c>
      <c r="C496" t="s">
        <v>398</v>
      </c>
      <c r="D496" t="s">
        <v>135</v>
      </c>
      <c r="E496">
        <v>0.40451957670762251</v>
      </c>
      <c r="F496">
        <v>0.28022382442082622</v>
      </c>
      <c r="G496">
        <v>0.31525659887155139</v>
      </c>
      <c r="H496">
        <v>2.2000000000000002</v>
      </c>
      <c r="I496">
        <v>3.05</v>
      </c>
      <c r="J496">
        <v>3.35</v>
      </c>
      <c r="K496" t="s">
        <v>43</v>
      </c>
      <c r="L496" t="s">
        <v>43</v>
      </c>
      <c r="M496" t="s">
        <v>30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5">
      <c r="A497" t="s">
        <v>476</v>
      </c>
      <c r="B497" t="s">
        <v>397</v>
      </c>
      <c r="C497" t="s">
        <v>298</v>
      </c>
      <c r="D497" t="s">
        <v>135</v>
      </c>
      <c r="E497">
        <v>0.47068841364807551</v>
      </c>
      <c r="F497">
        <v>0.23382098658044079</v>
      </c>
      <c r="G497">
        <v>0.29549059977148379</v>
      </c>
      <c r="H497">
        <v>1.93</v>
      </c>
      <c r="I497">
        <v>3.75</v>
      </c>
      <c r="J497">
        <v>3.35</v>
      </c>
      <c r="K497" t="s">
        <v>30</v>
      </c>
      <c r="L497" t="s">
        <v>43</v>
      </c>
      <c r="M497" t="s">
        <v>43</v>
      </c>
      <c r="N497">
        <v>0</v>
      </c>
      <c r="O497">
        <v>0</v>
      </c>
      <c r="P497">
        <v>1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5">
      <c r="A498" t="s">
        <v>476</v>
      </c>
      <c r="B498" t="s">
        <v>100</v>
      </c>
      <c r="C498" t="s">
        <v>254</v>
      </c>
      <c r="D498" t="s">
        <v>79</v>
      </c>
      <c r="E498">
        <v>0.27040091001257532</v>
      </c>
      <c r="F498">
        <v>0.4583158117432819</v>
      </c>
      <c r="G498">
        <v>0.27128327824414272</v>
      </c>
      <c r="H498">
        <v>3.25</v>
      </c>
      <c r="I498">
        <v>2.2000000000000002</v>
      </c>
      <c r="J498">
        <v>3.1</v>
      </c>
      <c r="K498" t="s">
        <v>43</v>
      </c>
      <c r="L498" t="s">
        <v>43</v>
      </c>
      <c r="M498" t="s">
        <v>43</v>
      </c>
      <c r="N498">
        <v>0</v>
      </c>
      <c r="O498">
        <v>1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5">
      <c r="A499" t="s">
        <v>476</v>
      </c>
      <c r="B499" t="s">
        <v>385</v>
      </c>
      <c r="C499" t="s">
        <v>436</v>
      </c>
      <c r="D499" t="s">
        <v>179</v>
      </c>
      <c r="E499">
        <v>0.32653975024420101</v>
      </c>
      <c r="F499">
        <v>0.35353803212663482</v>
      </c>
      <c r="G499">
        <v>0.31992221762916417</v>
      </c>
      <c r="H499">
        <v>2.8</v>
      </c>
      <c r="I499">
        <v>2.7</v>
      </c>
      <c r="J499">
        <v>2.82</v>
      </c>
      <c r="K499" t="s">
        <v>43</v>
      </c>
      <c r="L499" t="s">
        <v>43</v>
      </c>
      <c r="M499" t="s">
        <v>30</v>
      </c>
      <c r="N499">
        <v>0</v>
      </c>
      <c r="O499">
        <v>1</v>
      </c>
      <c r="P499">
        <v>0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5">
      <c r="A500" t="s">
        <v>476</v>
      </c>
      <c r="B500" t="s">
        <v>226</v>
      </c>
      <c r="C500" t="s">
        <v>399</v>
      </c>
      <c r="D500" t="s">
        <v>50</v>
      </c>
      <c r="E500">
        <v>0.32203905188077159</v>
      </c>
      <c r="F500">
        <v>0.36962773856634779</v>
      </c>
      <c r="G500">
        <v>0.30833320955288052</v>
      </c>
      <c r="H500">
        <v>2.65</v>
      </c>
      <c r="I500">
        <v>2.6</v>
      </c>
      <c r="J500">
        <v>3.1</v>
      </c>
      <c r="K500" t="s">
        <v>43</v>
      </c>
      <c r="L500" t="s">
        <v>43</v>
      </c>
      <c r="M500" t="s">
        <v>43</v>
      </c>
      <c r="N500">
        <v>0</v>
      </c>
      <c r="O500">
        <v>0</v>
      </c>
      <c r="P500">
        <v>1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5">
      <c r="A501" t="s">
        <v>476</v>
      </c>
      <c r="B501" t="s">
        <v>130</v>
      </c>
      <c r="C501" t="s">
        <v>270</v>
      </c>
      <c r="D501" t="s">
        <v>50</v>
      </c>
      <c r="E501">
        <v>0.29536849634790108</v>
      </c>
      <c r="F501">
        <v>0.41891423203438122</v>
      </c>
      <c r="G501">
        <v>0.28571727161771759</v>
      </c>
      <c r="H501">
        <v>2.95</v>
      </c>
      <c r="I501">
        <v>2.3199999999999998</v>
      </c>
      <c r="J501">
        <v>3.2</v>
      </c>
      <c r="K501" t="s">
        <v>43</v>
      </c>
      <c r="L501" t="s">
        <v>30</v>
      </c>
      <c r="M501" t="s">
        <v>43</v>
      </c>
      <c r="N501">
        <v>0</v>
      </c>
      <c r="O501">
        <v>1</v>
      </c>
      <c r="P501">
        <v>0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5">
      <c r="A502" t="s">
        <v>476</v>
      </c>
      <c r="B502" t="s">
        <v>469</v>
      </c>
      <c r="C502" t="s">
        <v>457</v>
      </c>
      <c r="D502" t="s">
        <v>450</v>
      </c>
      <c r="E502">
        <v>0.41228207050269972</v>
      </c>
      <c r="F502">
        <v>0.28195382800806917</v>
      </c>
      <c r="G502">
        <v>0.30576410148923111</v>
      </c>
      <c r="H502">
        <v>2.25</v>
      </c>
      <c r="I502">
        <v>2.85</v>
      </c>
      <c r="J502">
        <v>3.45</v>
      </c>
      <c r="K502" t="s">
        <v>43</v>
      </c>
      <c r="L502" t="s">
        <v>43</v>
      </c>
      <c r="M502" t="s">
        <v>43</v>
      </c>
      <c r="N502">
        <v>0</v>
      </c>
      <c r="O502">
        <v>1</v>
      </c>
      <c r="P502">
        <v>0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5">
      <c r="A503" t="s">
        <v>476</v>
      </c>
      <c r="B503" t="s">
        <v>387</v>
      </c>
      <c r="C503" t="s">
        <v>172</v>
      </c>
      <c r="D503" t="s">
        <v>174</v>
      </c>
      <c r="E503">
        <v>0.63610187882313696</v>
      </c>
      <c r="F503">
        <v>0.13857773555711159</v>
      </c>
      <c r="G503">
        <v>0.22532038561975151</v>
      </c>
      <c r="H503">
        <v>1.5</v>
      </c>
      <c r="I503">
        <v>7.5</v>
      </c>
      <c r="J503">
        <v>4.1500000000000004</v>
      </c>
      <c r="K503" t="s">
        <v>30</v>
      </c>
      <c r="L503" t="s">
        <v>43</v>
      </c>
      <c r="M503" t="s">
        <v>43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5">
      <c r="A504" t="s">
        <v>476</v>
      </c>
      <c r="B504" t="s">
        <v>467</v>
      </c>
      <c r="C504" t="s">
        <v>451</v>
      </c>
      <c r="D504" t="s">
        <v>450</v>
      </c>
      <c r="E504">
        <v>0.43796307887239022</v>
      </c>
      <c r="F504">
        <v>0.25976193583991503</v>
      </c>
      <c r="G504">
        <v>0.30227498528769492</v>
      </c>
      <c r="H504">
        <v>2.2000000000000002</v>
      </c>
      <c r="I504">
        <v>3.25</v>
      </c>
      <c r="J504">
        <v>3.15</v>
      </c>
      <c r="K504" t="s">
        <v>43</v>
      </c>
      <c r="L504" t="s">
        <v>43</v>
      </c>
      <c r="M504" t="s">
        <v>43</v>
      </c>
      <c r="N504">
        <v>0</v>
      </c>
      <c r="O504">
        <v>1</v>
      </c>
      <c r="P504">
        <v>0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5">
      <c r="A505" t="s">
        <v>476</v>
      </c>
      <c r="B505" t="s">
        <v>354</v>
      </c>
      <c r="C505" t="s">
        <v>421</v>
      </c>
      <c r="D505" t="s">
        <v>66</v>
      </c>
      <c r="E505">
        <v>0.55454483609242378</v>
      </c>
      <c r="F505">
        <v>0.17862844033291769</v>
      </c>
      <c r="G505">
        <v>0.26682672357465842</v>
      </c>
      <c r="H505">
        <v>1.72</v>
      </c>
      <c r="I505">
        <v>4.8499999999999996</v>
      </c>
      <c r="J505">
        <v>3.6</v>
      </c>
      <c r="K505" t="s">
        <v>30</v>
      </c>
      <c r="L505" t="s">
        <v>43</v>
      </c>
      <c r="M505" t="s">
        <v>43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5">
      <c r="A506" t="s">
        <v>476</v>
      </c>
      <c r="B506" t="s">
        <v>334</v>
      </c>
      <c r="C506" t="s">
        <v>213</v>
      </c>
      <c r="D506" t="s">
        <v>71</v>
      </c>
      <c r="E506">
        <v>0.24924322862354689</v>
      </c>
      <c r="F506">
        <v>0.48133910946759523</v>
      </c>
      <c r="G506">
        <v>0.26941766190885791</v>
      </c>
      <c r="H506">
        <v>3.65</v>
      </c>
      <c r="I506">
        <v>2.1</v>
      </c>
      <c r="J506">
        <v>3.35</v>
      </c>
      <c r="K506" t="s">
        <v>43</v>
      </c>
      <c r="L506" t="s">
        <v>43</v>
      </c>
      <c r="M506" t="s">
        <v>43</v>
      </c>
      <c r="N506">
        <v>0</v>
      </c>
      <c r="O506">
        <v>0</v>
      </c>
      <c r="P506">
        <v>1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5">
      <c r="A507" t="s">
        <v>476</v>
      </c>
      <c r="B507" t="s">
        <v>224</v>
      </c>
      <c r="C507" t="s">
        <v>430</v>
      </c>
      <c r="D507" t="s">
        <v>58</v>
      </c>
      <c r="E507">
        <v>0.34527988748484523</v>
      </c>
      <c r="F507">
        <v>0.34321775864458592</v>
      </c>
      <c r="G507">
        <v>0.31150235387056868</v>
      </c>
      <c r="H507">
        <v>2.4</v>
      </c>
      <c r="I507">
        <v>3.25</v>
      </c>
      <c r="J507">
        <v>3.1</v>
      </c>
      <c r="K507" t="s">
        <v>43</v>
      </c>
      <c r="L507" t="s">
        <v>43</v>
      </c>
      <c r="M507" t="s">
        <v>30</v>
      </c>
      <c r="N507">
        <v>1</v>
      </c>
      <c r="O507">
        <v>0</v>
      </c>
      <c r="P507">
        <v>0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5">
      <c r="A508" t="s">
        <v>476</v>
      </c>
      <c r="B508" t="s">
        <v>67</v>
      </c>
      <c r="C508" t="s">
        <v>406</v>
      </c>
      <c r="D508" t="s">
        <v>66</v>
      </c>
      <c r="E508">
        <v>0.33201225136938239</v>
      </c>
      <c r="F508">
        <v>0.35185471344975588</v>
      </c>
      <c r="G508">
        <v>0.31613303518086172</v>
      </c>
      <c r="H508">
        <v>2.7</v>
      </c>
      <c r="I508">
        <v>2.7</v>
      </c>
      <c r="J508">
        <v>3.05</v>
      </c>
      <c r="K508" t="s">
        <v>43</v>
      </c>
      <c r="L508" t="s">
        <v>43</v>
      </c>
      <c r="M508" t="s">
        <v>30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5">
      <c r="A509" t="s">
        <v>476</v>
      </c>
      <c r="B509" t="s">
        <v>137</v>
      </c>
      <c r="C509" t="s">
        <v>56</v>
      </c>
      <c r="D509" t="s">
        <v>58</v>
      </c>
      <c r="E509">
        <v>0.77878700273730195</v>
      </c>
      <c r="F509">
        <v>7.4454325809482094E-2</v>
      </c>
      <c r="G509">
        <v>0.14675867145321589</v>
      </c>
      <c r="H509">
        <v>1.22</v>
      </c>
      <c r="I509">
        <v>12.5</v>
      </c>
      <c r="J509">
        <v>6.75</v>
      </c>
      <c r="K509" t="s">
        <v>30</v>
      </c>
      <c r="L509" t="s">
        <v>30</v>
      </c>
      <c r="M509" t="s">
        <v>43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5">
      <c r="A510" t="s">
        <v>476</v>
      </c>
      <c r="B510" t="s">
        <v>407</v>
      </c>
      <c r="C510" t="s">
        <v>431</v>
      </c>
      <c r="D510" t="s">
        <v>66</v>
      </c>
      <c r="E510">
        <v>0.1269882918981301</v>
      </c>
      <c r="F510">
        <v>0.71027763715568815</v>
      </c>
      <c r="G510">
        <v>0.16273407094618181</v>
      </c>
      <c r="H510">
        <v>7.75</v>
      </c>
      <c r="I510">
        <v>1.39</v>
      </c>
      <c r="J510">
        <v>4.75</v>
      </c>
      <c r="K510" t="s">
        <v>43</v>
      </c>
      <c r="L510" t="s">
        <v>30</v>
      </c>
      <c r="M510" t="s">
        <v>43</v>
      </c>
      <c r="N510">
        <v>0</v>
      </c>
      <c r="O510">
        <v>1</v>
      </c>
      <c r="P510">
        <v>0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5">
      <c r="A511" t="s">
        <v>476</v>
      </c>
      <c r="B511" t="s">
        <v>65</v>
      </c>
      <c r="C511" t="s">
        <v>117</v>
      </c>
      <c r="D511" t="s">
        <v>66</v>
      </c>
      <c r="E511">
        <v>0.40326207569064532</v>
      </c>
      <c r="F511">
        <v>0.2808503570371505</v>
      </c>
      <c r="G511">
        <v>0.31588756727220418</v>
      </c>
      <c r="H511">
        <v>2.2200000000000002</v>
      </c>
      <c r="I511">
        <v>3.4</v>
      </c>
      <c r="J511">
        <v>3.05</v>
      </c>
      <c r="K511" t="s">
        <v>30</v>
      </c>
      <c r="L511" t="s">
        <v>43</v>
      </c>
      <c r="M511" t="s">
        <v>43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5">
      <c r="A512" t="s">
        <v>476</v>
      </c>
      <c r="B512" t="s">
        <v>206</v>
      </c>
      <c r="C512" t="s">
        <v>96</v>
      </c>
      <c r="D512" t="s">
        <v>76</v>
      </c>
      <c r="E512">
        <v>0.26454971761109031</v>
      </c>
      <c r="F512">
        <v>0.46424352150017512</v>
      </c>
      <c r="G512">
        <v>0.27120676088873458</v>
      </c>
      <c r="H512">
        <v>2.9</v>
      </c>
      <c r="I512">
        <v>2.25</v>
      </c>
      <c r="J512">
        <v>3.7</v>
      </c>
      <c r="K512" t="s">
        <v>43</v>
      </c>
      <c r="L512" t="s">
        <v>43</v>
      </c>
      <c r="M512" t="s">
        <v>43</v>
      </c>
      <c r="N512">
        <v>0</v>
      </c>
      <c r="O512">
        <v>1</v>
      </c>
      <c r="P512">
        <v>0</v>
      </c>
      <c r="Q512">
        <f t="shared" si="84"/>
        <v>0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0</v>
      </c>
      <c r="AM512">
        <f t="shared" si="91"/>
        <v>0</v>
      </c>
      <c r="AN512">
        <f t="shared" si="92"/>
        <v>0</v>
      </c>
      <c r="AO512" t="str">
        <f t="shared" si="93"/>
        <v/>
      </c>
      <c r="AP512" t="str">
        <f t="shared" si="94"/>
        <v/>
      </c>
      <c r="AQ512" t="str">
        <f t="shared" si="95"/>
        <v/>
      </c>
    </row>
    <row r="513" spans="1:43" x14ac:dyDescent="0.35">
      <c r="A513" t="s">
        <v>476</v>
      </c>
      <c r="B513" t="s">
        <v>449</v>
      </c>
      <c r="C513" t="s">
        <v>463</v>
      </c>
      <c r="D513" t="s">
        <v>450</v>
      </c>
      <c r="E513">
        <v>0.1670235326070241</v>
      </c>
      <c r="F513">
        <v>0.63539174545164723</v>
      </c>
      <c r="G513">
        <v>0.1975847219413287</v>
      </c>
      <c r="H513">
        <v>6.5</v>
      </c>
      <c r="I513">
        <v>1.45</v>
      </c>
      <c r="J513">
        <v>4.05</v>
      </c>
      <c r="K513" t="s">
        <v>43</v>
      </c>
      <c r="L513" t="s">
        <v>43</v>
      </c>
      <c r="M513" t="s">
        <v>43</v>
      </c>
      <c r="N513">
        <v>0</v>
      </c>
      <c r="O513">
        <v>1</v>
      </c>
      <c r="P513">
        <v>0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5">
      <c r="A514" t="s">
        <v>476</v>
      </c>
      <c r="B514" t="s">
        <v>229</v>
      </c>
      <c r="C514" t="s">
        <v>416</v>
      </c>
      <c r="D514" t="s">
        <v>82</v>
      </c>
      <c r="E514">
        <v>0.6837774659331034</v>
      </c>
      <c r="F514">
        <v>0.11723814311290311</v>
      </c>
      <c r="G514">
        <v>0.19898439095399359</v>
      </c>
      <c r="H514">
        <v>1.38</v>
      </c>
      <c r="I514">
        <v>4.9000000000000004</v>
      </c>
      <c r="J514">
        <v>4</v>
      </c>
      <c r="K514" t="s">
        <v>30</v>
      </c>
      <c r="L514" t="s">
        <v>30</v>
      </c>
      <c r="M514" t="s">
        <v>30</v>
      </c>
      <c r="N514">
        <v>1</v>
      </c>
      <c r="O514">
        <v>0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51" si="99">H514*Q514*N514</f>
        <v>0</v>
      </c>
      <c r="U514">
        <f t="shared" ref="U514:U551" si="100">I514*R514*O514</f>
        <v>0</v>
      </c>
      <c r="V514">
        <f t="shared" ref="V514:V551" si="101">J514*S514*P514</f>
        <v>0</v>
      </c>
      <c r="AL514">
        <f t="shared" ref="AL514:AL551" si="102">Q514*COUNT(N514)</f>
        <v>0</v>
      </c>
      <c r="AM514">
        <f t="shared" ref="AM514:AM551" si="103">R514*COUNT(O514)</f>
        <v>0</v>
      </c>
      <c r="AN514">
        <f t="shared" ref="AN514:AN551" si="104">S514*COUNT(P514)</f>
        <v>0</v>
      </c>
      <c r="AO514" t="str">
        <f t="shared" ref="AO514:AO551" si="105">IF(AL514=0,"",T514-AL514)</f>
        <v/>
      </c>
      <c r="AP514" t="str">
        <f t="shared" ref="AP514:AP551" si="106">IF(AM514=0,"",U514-AM514)</f>
        <v/>
      </c>
      <c r="AQ514" t="str">
        <f t="shared" ref="AQ514:AQ551" si="107">IF(AN514=0,"",V514-AN514)</f>
        <v/>
      </c>
    </row>
    <row r="515" spans="1:43" x14ac:dyDescent="0.35">
      <c r="A515" t="s">
        <v>476</v>
      </c>
      <c r="B515" t="s">
        <v>362</v>
      </c>
      <c r="C515" t="s">
        <v>295</v>
      </c>
      <c r="D515" t="s">
        <v>179</v>
      </c>
      <c r="E515">
        <v>0.35476118903663312</v>
      </c>
      <c r="F515">
        <v>0.32313788895462647</v>
      </c>
      <c r="G515">
        <v>0.32210092200874052</v>
      </c>
      <c r="H515">
        <v>2.8</v>
      </c>
      <c r="I515">
        <v>2.9</v>
      </c>
      <c r="J515">
        <v>2.77</v>
      </c>
      <c r="K515" t="s">
        <v>43</v>
      </c>
      <c r="L515" t="s">
        <v>43</v>
      </c>
      <c r="M515" t="s">
        <v>30</v>
      </c>
      <c r="N515">
        <v>0</v>
      </c>
      <c r="O515">
        <v>1</v>
      </c>
      <c r="P515"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5">
      <c r="A516" t="s">
        <v>476</v>
      </c>
      <c r="B516" t="s">
        <v>212</v>
      </c>
      <c r="C516" t="s">
        <v>271</v>
      </c>
      <c r="D516" t="s">
        <v>79</v>
      </c>
      <c r="E516">
        <v>0.59080920103308288</v>
      </c>
      <c r="F516">
        <v>0.16470988724244229</v>
      </c>
      <c r="G516">
        <v>0.24448091172447489</v>
      </c>
      <c r="H516">
        <v>1.75</v>
      </c>
      <c r="I516">
        <v>4.1500000000000004</v>
      </c>
      <c r="J516">
        <v>3.8</v>
      </c>
      <c r="K516" t="s">
        <v>30</v>
      </c>
      <c r="L516" t="s">
        <v>43</v>
      </c>
      <c r="M516" t="s">
        <v>43</v>
      </c>
      <c r="N516">
        <v>0</v>
      </c>
      <c r="O516">
        <v>0</v>
      </c>
      <c r="P516">
        <v>1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5">
      <c r="A517" t="s">
        <v>476</v>
      </c>
      <c r="B517" t="s">
        <v>433</v>
      </c>
      <c r="C517" t="s">
        <v>272</v>
      </c>
      <c r="D517" t="s">
        <v>174</v>
      </c>
      <c r="E517">
        <v>0.46640777394651167</v>
      </c>
      <c r="F517">
        <v>0.23790175506410391</v>
      </c>
      <c r="G517">
        <v>0.29569047098938439</v>
      </c>
      <c r="H517">
        <v>2.12</v>
      </c>
      <c r="I517">
        <v>3.5</v>
      </c>
      <c r="J517">
        <v>3.3</v>
      </c>
      <c r="K517" t="s">
        <v>30</v>
      </c>
      <c r="L517" t="s">
        <v>43</v>
      </c>
      <c r="M517" t="s">
        <v>43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5">
      <c r="A518" t="s">
        <v>476</v>
      </c>
      <c r="B518" t="s">
        <v>72</v>
      </c>
      <c r="C518" t="s">
        <v>90</v>
      </c>
      <c r="D518" t="s">
        <v>66</v>
      </c>
      <c r="E518">
        <v>0.19518269027707011</v>
      </c>
      <c r="F518">
        <v>0.58041560316061513</v>
      </c>
      <c r="G518">
        <v>0.2244017065623147</v>
      </c>
      <c r="H518">
        <v>4.7</v>
      </c>
      <c r="I518">
        <v>1.78</v>
      </c>
      <c r="J518">
        <v>3.45</v>
      </c>
      <c r="K518" t="s">
        <v>30</v>
      </c>
      <c r="L518" t="s">
        <v>30</v>
      </c>
      <c r="M518" t="s">
        <v>43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5">
      <c r="A519" t="s">
        <v>476</v>
      </c>
      <c r="B519" t="s">
        <v>92</v>
      </c>
      <c r="C519" t="s">
        <v>157</v>
      </c>
      <c r="D519" t="s">
        <v>50</v>
      </c>
      <c r="E519">
        <v>0.67116603744428982</v>
      </c>
      <c r="F519">
        <v>0.123649214332288</v>
      </c>
      <c r="G519">
        <v>0.2051847482234222</v>
      </c>
      <c r="H519">
        <v>1.5</v>
      </c>
      <c r="I519">
        <v>6</v>
      </c>
      <c r="J519">
        <v>4.55</v>
      </c>
      <c r="K519" t="s">
        <v>30</v>
      </c>
      <c r="L519" t="s">
        <v>43</v>
      </c>
      <c r="M519" t="s">
        <v>43</v>
      </c>
      <c r="N519">
        <v>1</v>
      </c>
      <c r="O519">
        <v>0</v>
      </c>
      <c r="P519">
        <v>0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5">
      <c r="A520" t="s">
        <v>476</v>
      </c>
      <c r="B520" t="s">
        <v>94</v>
      </c>
      <c r="C520" t="s">
        <v>110</v>
      </c>
      <c r="D520" t="s">
        <v>71</v>
      </c>
      <c r="E520">
        <v>0.25524603102982379</v>
      </c>
      <c r="F520">
        <v>0.47716865032396227</v>
      </c>
      <c r="G520">
        <v>0.26758531864621382</v>
      </c>
      <c r="H520">
        <v>3.7</v>
      </c>
      <c r="I520">
        <v>2.14</v>
      </c>
      <c r="J520">
        <v>3.81</v>
      </c>
      <c r="K520" t="s">
        <v>30</v>
      </c>
      <c r="L520" t="s">
        <v>30</v>
      </c>
      <c r="M520" t="s">
        <v>30</v>
      </c>
      <c r="N520">
        <v>0</v>
      </c>
      <c r="O520">
        <v>1</v>
      </c>
      <c r="P520">
        <v>0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5">
      <c r="A521" t="s">
        <v>476</v>
      </c>
      <c r="B521" t="s">
        <v>60</v>
      </c>
      <c r="C521" t="s">
        <v>314</v>
      </c>
      <c r="D521" t="s">
        <v>58</v>
      </c>
      <c r="E521">
        <v>0.25498811532644278</v>
      </c>
      <c r="F521">
        <v>0.48343631046017588</v>
      </c>
      <c r="G521">
        <v>0.26157557421338118</v>
      </c>
      <c r="H521">
        <v>3.2</v>
      </c>
      <c r="I521">
        <v>2.2999999999999998</v>
      </c>
      <c r="J521">
        <v>3.3</v>
      </c>
      <c r="K521" t="s">
        <v>43</v>
      </c>
      <c r="L521" t="s">
        <v>43</v>
      </c>
      <c r="M521" t="s">
        <v>30</v>
      </c>
      <c r="N521">
        <v>0</v>
      </c>
      <c r="O521">
        <v>1</v>
      </c>
      <c r="P521">
        <v>0</v>
      </c>
      <c r="Q521">
        <f t="shared" si="96"/>
        <v>0</v>
      </c>
      <c r="R521">
        <f t="shared" si="97"/>
        <v>5.730730474664214E-3</v>
      </c>
      <c r="S521">
        <f t="shared" si="98"/>
        <v>0</v>
      </c>
      <c r="T521">
        <f t="shared" si="99"/>
        <v>0</v>
      </c>
      <c r="U521">
        <f t="shared" si="100"/>
        <v>1.3180680091727692E-2</v>
      </c>
      <c r="V521">
        <f t="shared" si="101"/>
        <v>0</v>
      </c>
      <c r="AL521">
        <f t="shared" si="102"/>
        <v>0</v>
      </c>
      <c r="AM521">
        <f t="shared" si="103"/>
        <v>5.730730474664214E-3</v>
      </c>
      <c r="AN521">
        <f t="shared" si="104"/>
        <v>0</v>
      </c>
      <c r="AO521" t="str">
        <f t="shared" si="105"/>
        <v/>
      </c>
      <c r="AP521">
        <f t="shared" si="106"/>
        <v>7.4499496170634776E-3</v>
      </c>
      <c r="AQ521" t="str">
        <f t="shared" si="107"/>
        <v/>
      </c>
    </row>
    <row r="522" spans="1:43" x14ac:dyDescent="0.35">
      <c r="A522" t="s">
        <v>476</v>
      </c>
      <c r="B522" t="s">
        <v>452</v>
      </c>
      <c r="C522" t="s">
        <v>458</v>
      </c>
      <c r="D522" t="s">
        <v>450</v>
      </c>
      <c r="E522">
        <v>0.67737099374316245</v>
      </c>
      <c r="F522">
        <v>0.1200918906480776</v>
      </c>
      <c r="G522">
        <v>0.20253711560876</v>
      </c>
      <c r="H522">
        <v>1.44</v>
      </c>
      <c r="I522">
        <v>6</v>
      </c>
      <c r="J522">
        <v>4.25</v>
      </c>
      <c r="K522" t="s">
        <v>30</v>
      </c>
      <c r="L522" t="s">
        <v>43</v>
      </c>
      <c r="M522" t="s">
        <v>43</v>
      </c>
      <c r="N522">
        <v>1</v>
      </c>
      <c r="O522">
        <v>0</v>
      </c>
      <c r="P522">
        <v>0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5">
      <c r="A523" t="s">
        <v>476</v>
      </c>
      <c r="B523" t="s">
        <v>248</v>
      </c>
      <c r="C523" t="s">
        <v>159</v>
      </c>
      <c r="D523" t="s">
        <v>76</v>
      </c>
      <c r="E523">
        <v>0.26423448949137068</v>
      </c>
      <c r="F523">
        <v>0.4581957098187911</v>
      </c>
      <c r="G523">
        <v>0.27756980068983822</v>
      </c>
      <c r="H523">
        <v>3.2</v>
      </c>
      <c r="I523">
        <v>2.35</v>
      </c>
      <c r="J523">
        <v>3.1</v>
      </c>
      <c r="K523" t="s">
        <v>43</v>
      </c>
      <c r="L523" t="s">
        <v>43</v>
      </c>
      <c r="M523" t="s">
        <v>43</v>
      </c>
      <c r="Q523">
        <f t="shared" si="96"/>
        <v>0</v>
      </c>
      <c r="R523">
        <f t="shared" si="97"/>
        <v>0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0</v>
      </c>
      <c r="AN523">
        <f t="shared" si="104"/>
        <v>0</v>
      </c>
      <c r="AO523" t="str">
        <f t="shared" si="105"/>
        <v/>
      </c>
      <c r="AP523" t="str">
        <f t="shared" si="106"/>
        <v/>
      </c>
      <c r="AQ523" t="str">
        <f t="shared" si="107"/>
        <v/>
      </c>
    </row>
    <row r="524" spans="1:43" x14ac:dyDescent="0.35">
      <c r="A524" t="s">
        <v>476</v>
      </c>
      <c r="B524" t="s">
        <v>390</v>
      </c>
      <c r="C524" t="s">
        <v>177</v>
      </c>
      <c r="D524" t="s">
        <v>179</v>
      </c>
      <c r="E524">
        <v>0.3118089597431557</v>
      </c>
      <c r="F524">
        <v>0.38483306538802659</v>
      </c>
      <c r="G524">
        <v>0.3033579748688176</v>
      </c>
      <c r="H524">
        <v>3.05</v>
      </c>
      <c r="I524">
        <v>2.4500000000000002</v>
      </c>
      <c r="J524">
        <v>2.92</v>
      </c>
      <c r="K524" t="s">
        <v>43</v>
      </c>
      <c r="L524" t="s">
        <v>43</v>
      </c>
      <c r="M524" t="s">
        <v>30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5">
      <c r="A525" t="s">
        <v>476</v>
      </c>
      <c r="B525" t="s">
        <v>274</v>
      </c>
      <c r="C525" t="s">
        <v>211</v>
      </c>
      <c r="D525" t="s">
        <v>79</v>
      </c>
      <c r="E525">
        <v>0.37362002896733132</v>
      </c>
      <c r="F525">
        <v>0.3315806501167245</v>
      </c>
      <c r="G525">
        <v>0.29479932091594419</v>
      </c>
      <c r="H525">
        <v>2.35</v>
      </c>
      <c r="I525">
        <v>2.85</v>
      </c>
      <c r="J525">
        <v>3.4</v>
      </c>
      <c r="K525" t="s">
        <v>43</v>
      </c>
      <c r="L525" t="s">
        <v>43</v>
      </c>
      <c r="M525" t="s">
        <v>30</v>
      </c>
      <c r="N525">
        <v>0</v>
      </c>
      <c r="O525">
        <v>1</v>
      </c>
      <c r="P525">
        <v>0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5">
      <c r="A526" t="s">
        <v>476</v>
      </c>
      <c r="B526" t="s">
        <v>178</v>
      </c>
      <c r="C526" t="s">
        <v>427</v>
      </c>
      <c r="D526" t="s">
        <v>179</v>
      </c>
      <c r="E526">
        <v>0.54756365848844568</v>
      </c>
      <c r="F526">
        <v>0.18373784816281899</v>
      </c>
      <c r="G526">
        <v>0.26869849334873541</v>
      </c>
      <c r="H526">
        <v>1.82</v>
      </c>
      <c r="I526">
        <v>4.95</v>
      </c>
      <c r="J526">
        <v>3.1</v>
      </c>
      <c r="K526" t="s">
        <v>30</v>
      </c>
      <c r="L526" t="s">
        <v>43</v>
      </c>
      <c r="M526" t="s">
        <v>30</v>
      </c>
      <c r="N526">
        <v>0</v>
      </c>
      <c r="O526">
        <v>1</v>
      </c>
      <c r="P526">
        <v>0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5">
      <c r="A527" t="s">
        <v>476</v>
      </c>
      <c r="B527" t="s">
        <v>273</v>
      </c>
      <c r="C527" t="s">
        <v>278</v>
      </c>
      <c r="D527" t="s">
        <v>174</v>
      </c>
      <c r="E527">
        <v>0.33498324947325542</v>
      </c>
      <c r="F527">
        <v>0.35095886050074582</v>
      </c>
      <c r="G527">
        <v>0.31405789002599888</v>
      </c>
      <c r="H527">
        <v>2.6</v>
      </c>
      <c r="I527">
        <v>3</v>
      </c>
      <c r="J527">
        <v>2.9</v>
      </c>
      <c r="K527" t="s">
        <v>43</v>
      </c>
      <c r="L527" t="s">
        <v>43</v>
      </c>
      <c r="M527" t="s">
        <v>43</v>
      </c>
      <c r="N527">
        <v>1</v>
      </c>
      <c r="O527">
        <v>0</v>
      </c>
      <c r="P527">
        <v>0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5">
      <c r="A528" t="s">
        <v>476</v>
      </c>
      <c r="B528" t="s">
        <v>45</v>
      </c>
      <c r="C528" t="s">
        <v>105</v>
      </c>
      <c r="D528" t="s">
        <v>46</v>
      </c>
      <c r="E528">
        <v>0.50523559318016442</v>
      </c>
      <c r="F528">
        <v>0.21941721590012739</v>
      </c>
      <c r="G528">
        <v>0.27534719091970822</v>
      </c>
      <c r="H528">
        <v>1.95</v>
      </c>
      <c r="I528">
        <v>3.6</v>
      </c>
      <c r="J528">
        <v>3.3</v>
      </c>
      <c r="K528" t="s">
        <v>43</v>
      </c>
      <c r="L528" t="s">
        <v>43</v>
      </c>
      <c r="M528" t="s">
        <v>43</v>
      </c>
      <c r="N528">
        <v>1</v>
      </c>
      <c r="O528">
        <v>0</v>
      </c>
      <c r="P528">
        <v>0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5">
      <c r="A529" t="s">
        <v>476</v>
      </c>
      <c r="B529" t="s">
        <v>470</v>
      </c>
      <c r="C529" t="s">
        <v>462</v>
      </c>
      <c r="D529" t="s">
        <v>450</v>
      </c>
      <c r="E529">
        <v>0.47876724778131119</v>
      </c>
      <c r="F529">
        <v>0.24715611907529511</v>
      </c>
      <c r="G529">
        <v>0.2740766331433937</v>
      </c>
      <c r="H529">
        <v>1.9</v>
      </c>
      <c r="I529">
        <v>3.75</v>
      </c>
      <c r="J529">
        <v>3.45</v>
      </c>
      <c r="K529" t="s">
        <v>43</v>
      </c>
      <c r="L529" t="s">
        <v>43</v>
      </c>
      <c r="M529" t="s">
        <v>43</v>
      </c>
      <c r="N529">
        <v>0</v>
      </c>
      <c r="O529">
        <v>0</v>
      </c>
      <c r="P529">
        <v>1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5">
      <c r="A530" t="s">
        <v>476</v>
      </c>
      <c r="B530" t="s">
        <v>69</v>
      </c>
      <c r="C530" t="s">
        <v>214</v>
      </c>
      <c r="D530" t="s">
        <v>71</v>
      </c>
      <c r="E530">
        <v>0.13714591519228769</v>
      </c>
      <c r="F530">
        <v>0.68767177111553068</v>
      </c>
      <c r="G530">
        <v>0.1751823136921816</v>
      </c>
      <c r="H530">
        <v>7</v>
      </c>
      <c r="I530">
        <v>1.47</v>
      </c>
      <c r="J530">
        <v>4.3</v>
      </c>
      <c r="K530" t="s">
        <v>43</v>
      </c>
      <c r="L530" t="s">
        <v>30</v>
      </c>
      <c r="M530" t="s">
        <v>43</v>
      </c>
      <c r="N530">
        <v>0</v>
      </c>
      <c r="O530">
        <v>1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5">
      <c r="A531" t="s">
        <v>476</v>
      </c>
      <c r="B531" t="s">
        <v>423</v>
      </c>
      <c r="C531" t="s">
        <v>443</v>
      </c>
      <c r="D531" t="s">
        <v>179</v>
      </c>
      <c r="E531">
        <v>0.54089208505099196</v>
      </c>
      <c r="F531">
        <v>0.1877158948086621</v>
      </c>
      <c r="G531">
        <v>0.27139202014034608</v>
      </c>
      <c r="H531">
        <v>2</v>
      </c>
      <c r="I531">
        <v>4.25</v>
      </c>
      <c r="J531">
        <v>2.95</v>
      </c>
      <c r="K531" t="s">
        <v>43</v>
      </c>
      <c r="L531" t="s">
        <v>43</v>
      </c>
      <c r="M531" t="s">
        <v>30</v>
      </c>
      <c r="Q531">
        <f t="shared" si="96"/>
        <v>5.1312535019865102E-4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5">
      <c r="A532" t="s">
        <v>476</v>
      </c>
      <c r="B532" t="s">
        <v>405</v>
      </c>
      <c r="C532" t="s">
        <v>136</v>
      </c>
      <c r="D532" t="s">
        <v>58</v>
      </c>
      <c r="E532">
        <v>0.73600513343029017</v>
      </c>
      <c r="F532">
        <v>9.2709599926238243E-2</v>
      </c>
      <c r="G532">
        <v>0.17128526664347141</v>
      </c>
      <c r="H532">
        <v>1.36</v>
      </c>
      <c r="I532">
        <v>7.75</v>
      </c>
      <c r="J532">
        <v>5.25</v>
      </c>
      <c r="K532" t="s">
        <v>30</v>
      </c>
      <c r="L532" t="s">
        <v>43</v>
      </c>
      <c r="M532" t="s">
        <v>43</v>
      </c>
      <c r="N532">
        <v>1</v>
      </c>
      <c r="O532">
        <v>0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5">
      <c r="A533" t="s">
        <v>476</v>
      </c>
      <c r="B533" t="s">
        <v>275</v>
      </c>
      <c r="C533" t="s">
        <v>232</v>
      </c>
      <c r="D533" t="s">
        <v>79</v>
      </c>
      <c r="E533">
        <v>0.63412229779760199</v>
      </c>
      <c r="F533">
        <v>0.1404062696809735</v>
      </c>
      <c r="G533">
        <v>0.22547143252142471</v>
      </c>
      <c r="H533">
        <v>1.65</v>
      </c>
      <c r="I533">
        <v>4.5999999999999996</v>
      </c>
      <c r="J533">
        <v>3.95</v>
      </c>
      <c r="K533" t="s">
        <v>30</v>
      </c>
      <c r="L533" t="s">
        <v>43</v>
      </c>
      <c r="M533" t="s">
        <v>43</v>
      </c>
      <c r="Q533">
        <f t="shared" si="96"/>
        <v>0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5">
      <c r="A534" t="s">
        <v>476</v>
      </c>
      <c r="B534" t="s">
        <v>141</v>
      </c>
      <c r="C534" t="s">
        <v>305</v>
      </c>
      <c r="D534" t="s">
        <v>63</v>
      </c>
      <c r="E534">
        <v>0.37271937545213168</v>
      </c>
      <c r="F534">
        <v>0.328029176629968</v>
      </c>
      <c r="G534">
        <v>0.29925144791790043</v>
      </c>
      <c r="H534">
        <v>2.37</v>
      </c>
      <c r="I534">
        <v>2.95</v>
      </c>
      <c r="J534">
        <v>2.92</v>
      </c>
      <c r="K534" t="s">
        <v>30</v>
      </c>
      <c r="L534" t="s">
        <v>30</v>
      </c>
      <c r="M534" t="s">
        <v>30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5">
      <c r="A535" t="s">
        <v>476</v>
      </c>
      <c r="B535" t="s">
        <v>255</v>
      </c>
      <c r="C535" t="s">
        <v>409</v>
      </c>
      <c r="D535" t="s">
        <v>66</v>
      </c>
      <c r="E535">
        <v>0.14448289783277071</v>
      </c>
      <c r="F535">
        <v>0.67495526786871252</v>
      </c>
      <c r="G535">
        <v>0.1805618342985168</v>
      </c>
      <c r="H535">
        <v>6.5</v>
      </c>
      <c r="I535">
        <v>1.44</v>
      </c>
      <c r="J535">
        <v>4.8</v>
      </c>
      <c r="K535" t="s">
        <v>43</v>
      </c>
      <c r="L535" t="s">
        <v>30</v>
      </c>
      <c r="M535" t="s">
        <v>43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5">
      <c r="A536" t="s">
        <v>476</v>
      </c>
      <c r="B536" t="s">
        <v>256</v>
      </c>
      <c r="C536" t="s">
        <v>432</v>
      </c>
      <c r="D536" t="s">
        <v>174</v>
      </c>
      <c r="E536">
        <v>0.16188668756356431</v>
      </c>
      <c r="F536">
        <v>0.64509127736149885</v>
      </c>
      <c r="G536">
        <v>0.1930220350749369</v>
      </c>
      <c r="H536">
        <v>6</v>
      </c>
      <c r="I536">
        <v>1.52</v>
      </c>
      <c r="J536">
        <v>4.5</v>
      </c>
      <c r="K536" t="s">
        <v>43</v>
      </c>
      <c r="L536" t="s">
        <v>30</v>
      </c>
      <c r="M536" t="s">
        <v>43</v>
      </c>
      <c r="Q536">
        <f t="shared" si="96"/>
        <v>0</v>
      </c>
      <c r="R536">
        <f t="shared" si="97"/>
        <v>0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0</v>
      </c>
      <c r="AN536">
        <f t="shared" si="104"/>
        <v>0</v>
      </c>
      <c r="AO536" t="str">
        <f t="shared" si="105"/>
        <v/>
      </c>
      <c r="AP536" t="str">
        <f t="shared" si="106"/>
        <v/>
      </c>
      <c r="AQ536" t="str">
        <f t="shared" si="107"/>
        <v/>
      </c>
    </row>
    <row r="537" spans="1:43" x14ac:dyDescent="0.35">
      <c r="A537" t="s">
        <v>476</v>
      </c>
      <c r="B537" t="s">
        <v>441</v>
      </c>
      <c r="C537" t="s">
        <v>438</v>
      </c>
      <c r="D537" t="s">
        <v>29</v>
      </c>
      <c r="E537">
        <v>0.23925601611054439</v>
      </c>
      <c r="F537">
        <v>0.51285218437945179</v>
      </c>
      <c r="G537">
        <v>0.2478917995100039</v>
      </c>
      <c r="H537">
        <v>3.35</v>
      </c>
      <c r="I537">
        <v>2.2000000000000002</v>
      </c>
      <c r="J537">
        <v>3.3</v>
      </c>
      <c r="K537" t="s">
        <v>43</v>
      </c>
      <c r="L537" t="s">
        <v>43</v>
      </c>
      <c r="M537" t="s">
        <v>30</v>
      </c>
      <c r="Q537">
        <f t="shared" si="96"/>
        <v>0</v>
      </c>
      <c r="R537">
        <f t="shared" si="97"/>
        <v>2.7828636488062497E-2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5">
      <c r="A538" t="s">
        <v>476</v>
      </c>
      <c r="B538" t="s">
        <v>125</v>
      </c>
      <c r="C538" t="s">
        <v>147</v>
      </c>
      <c r="D538" t="s">
        <v>42</v>
      </c>
      <c r="E538">
        <v>0.25666694300388943</v>
      </c>
      <c r="F538">
        <v>0.47974979390759642</v>
      </c>
      <c r="G538">
        <v>0.26358326308851421</v>
      </c>
      <c r="H538">
        <v>3.4</v>
      </c>
      <c r="I538">
        <v>2</v>
      </c>
      <c r="J538">
        <v>3.5</v>
      </c>
      <c r="K538" t="s">
        <v>43</v>
      </c>
      <c r="L538" t="s">
        <v>43</v>
      </c>
      <c r="M538" t="s">
        <v>30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5">
      <c r="A539" t="s">
        <v>477</v>
      </c>
      <c r="B539" t="s">
        <v>222</v>
      </c>
      <c r="C539" t="s">
        <v>152</v>
      </c>
      <c r="D539" t="s">
        <v>50</v>
      </c>
      <c r="E539">
        <v>0.40311371467202067</v>
      </c>
      <c r="F539">
        <v>0.27821736029400462</v>
      </c>
      <c r="G539">
        <v>0.3186689250339747</v>
      </c>
      <c r="H539">
        <v>2.2200000000000002</v>
      </c>
      <c r="I539">
        <v>3.15</v>
      </c>
      <c r="J539">
        <v>3.2</v>
      </c>
      <c r="K539" t="s">
        <v>30</v>
      </c>
      <c r="L539" t="s">
        <v>43</v>
      </c>
      <c r="M539" t="s">
        <v>30</v>
      </c>
      <c r="N539">
        <v>1</v>
      </c>
      <c r="O539">
        <v>0</v>
      </c>
      <c r="P539">
        <v>0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5">
      <c r="A540" t="s">
        <v>477</v>
      </c>
      <c r="B540" t="s">
        <v>48</v>
      </c>
      <c r="C540" t="s">
        <v>156</v>
      </c>
      <c r="D540" t="s">
        <v>50</v>
      </c>
      <c r="E540">
        <v>0.27922259678563682</v>
      </c>
      <c r="F540">
        <v>0.43145776545169268</v>
      </c>
      <c r="G540">
        <v>0.2893196377626705</v>
      </c>
      <c r="H540">
        <v>3.25</v>
      </c>
      <c r="I540">
        <v>2.1800000000000002</v>
      </c>
      <c r="J540">
        <v>3.3</v>
      </c>
      <c r="K540" t="s">
        <v>43</v>
      </c>
      <c r="L540" t="s">
        <v>30</v>
      </c>
      <c r="M540" t="s">
        <v>43</v>
      </c>
      <c r="N540">
        <v>0</v>
      </c>
      <c r="O540">
        <v>1</v>
      </c>
      <c r="P540">
        <v>0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5">
      <c r="A541" t="s">
        <v>477</v>
      </c>
      <c r="B541" t="s">
        <v>379</v>
      </c>
      <c r="C541" t="s">
        <v>84</v>
      </c>
      <c r="D541" t="s">
        <v>29</v>
      </c>
      <c r="E541">
        <v>0.34567461568485419</v>
      </c>
      <c r="F541">
        <v>0.34444306136855352</v>
      </c>
      <c r="G541">
        <v>0.30988232294659218</v>
      </c>
      <c r="H541">
        <v>2.35</v>
      </c>
      <c r="I541">
        <v>3.2</v>
      </c>
      <c r="J541">
        <v>3.2</v>
      </c>
      <c r="K541" t="s">
        <v>30</v>
      </c>
      <c r="L541" t="s">
        <v>43</v>
      </c>
      <c r="M541" t="s">
        <v>43</v>
      </c>
      <c r="N541">
        <v>0</v>
      </c>
      <c r="O541">
        <v>1</v>
      </c>
      <c r="P541">
        <v>0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5">
      <c r="A542" t="s">
        <v>477</v>
      </c>
      <c r="B542" t="s">
        <v>448</v>
      </c>
      <c r="C542" t="s">
        <v>466</v>
      </c>
      <c r="D542" t="s">
        <v>450</v>
      </c>
      <c r="E542">
        <v>0.20703906154239449</v>
      </c>
      <c r="F542">
        <v>0.56133193345286225</v>
      </c>
      <c r="G542">
        <v>0.23162900500474329</v>
      </c>
      <c r="H542">
        <v>4.4000000000000004</v>
      </c>
      <c r="I542">
        <v>1.71</v>
      </c>
      <c r="J542">
        <v>3.6</v>
      </c>
      <c r="K542" t="s">
        <v>43</v>
      </c>
      <c r="L542" t="s">
        <v>43</v>
      </c>
      <c r="M542" t="s">
        <v>43</v>
      </c>
      <c r="N542">
        <v>0</v>
      </c>
      <c r="O542">
        <v>1</v>
      </c>
      <c r="P542">
        <v>0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5">
      <c r="A543" t="s">
        <v>477</v>
      </c>
      <c r="B543" t="s">
        <v>296</v>
      </c>
      <c r="C543" t="s">
        <v>361</v>
      </c>
      <c r="D543" t="s">
        <v>179</v>
      </c>
      <c r="E543">
        <v>0.34385374310259809</v>
      </c>
      <c r="F543">
        <v>0.33189147421585252</v>
      </c>
      <c r="G543">
        <v>0.32425478268154939</v>
      </c>
      <c r="H543">
        <v>2.65</v>
      </c>
      <c r="I543">
        <v>2.9</v>
      </c>
      <c r="J543">
        <v>2.85</v>
      </c>
      <c r="K543" t="s">
        <v>43</v>
      </c>
      <c r="L543" t="s">
        <v>43</v>
      </c>
      <c r="M543" t="s">
        <v>30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5">
      <c r="A544" t="s">
        <v>477</v>
      </c>
      <c r="B544" t="s">
        <v>119</v>
      </c>
      <c r="C544" t="s">
        <v>102</v>
      </c>
      <c r="D544" t="s">
        <v>29</v>
      </c>
      <c r="E544">
        <v>0.33923548712977952</v>
      </c>
      <c r="F544">
        <v>0.35051809556870073</v>
      </c>
      <c r="G544">
        <v>0.31024641730151992</v>
      </c>
      <c r="H544">
        <v>2.5</v>
      </c>
      <c r="I544">
        <v>2.92</v>
      </c>
      <c r="J544">
        <v>3.1</v>
      </c>
      <c r="K544" t="s">
        <v>43</v>
      </c>
      <c r="L544" t="s">
        <v>30</v>
      </c>
      <c r="M544" t="s">
        <v>43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5">
      <c r="A545" t="s">
        <v>477</v>
      </c>
      <c r="B545" t="s">
        <v>446</v>
      </c>
      <c r="C545" t="s">
        <v>103</v>
      </c>
      <c r="D545" t="s">
        <v>29</v>
      </c>
      <c r="E545">
        <v>0.75673403182844723</v>
      </c>
      <c r="F545">
        <v>8.3815833813355931E-2</v>
      </c>
      <c r="G545">
        <v>0.15945013435819691</v>
      </c>
      <c r="H545">
        <v>1.28</v>
      </c>
      <c r="I545">
        <v>10.25</v>
      </c>
      <c r="J545">
        <v>6</v>
      </c>
      <c r="K545" t="s">
        <v>30</v>
      </c>
      <c r="L545" t="s">
        <v>43</v>
      </c>
      <c r="M545" t="s">
        <v>43</v>
      </c>
      <c r="N545">
        <v>1</v>
      </c>
      <c r="O545">
        <v>0</v>
      </c>
      <c r="P545">
        <v>0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5">
      <c r="A546" t="s">
        <v>477</v>
      </c>
      <c r="B546" t="s">
        <v>290</v>
      </c>
      <c r="C546" t="s">
        <v>301</v>
      </c>
      <c r="D546" t="s">
        <v>135</v>
      </c>
      <c r="E546">
        <v>0.37508236659837318</v>
      </c>
      <c r="F546">
        <v>0.30784814546172679</v>
      </c>
      <c r="G546">
        <v>0.31706948793989997</v>
      </c>
      <c r="H546">
        <v>2.25</v>
      </c>
      <c r="I546">
        <v>3</v>
      </c>
      <c r="J546">
        <v>3.25</v>
      </c>
      <c r="K546" t="s">
        <v>43</v>
      </c>
      <c r="L546" t="s">
        <v>43</v>
      </c>
      <c r="M546" t="s">
        <v>30</v>
      </c>
      <c r="N546">
        <v>0</v>
      </c>
      <c r="O546">
        <v>1</v>
      </c>
      <c r="P546">
        <v>0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5">
      <c r="A547" t="s">
        <v>477</v>
      </c>
      <c r="B547" t="s">
        <v>410</v>
      </c>
      <c r="C547" t="s">
        <v>111</v>
      </c>
      <c r="D547" t="s">
        <v>71</v>
      </c>
      <c r="E547">
        <v>0.53119019020879898</v>
      </c>
      <c r="F547">
        <v>0.1927185762679359</v>
      </c>
      <c r="G547">
        <v>0.27609123352326498</v>
      </c>
      <c r="H547">
        <v>1.83</v>
      </c>
      <c r="I547">
        <v>4</v>
      </c>
      <c r="J547">
        <v>3.8</v>
      </c>
      <c r="K547" t="s">
        <v>43</v>
      </c>
      <c r="L547" t="s">
        <v>43</v>
      </c>
      <c r="M547" t="s">
        <v>43</v>
      </c>
      <c r="N547">
        <v>1</v>
      </c>
      <c r="O547">
        <v>0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5">
      <c r="A548" t="s">
        <v>477</v>
      </c>
      <c r="B548" t="s">
        <v>279</v>
      </c>
      <c r="C548" t="s">
        <v>257</v>
      </c>
      <c r="D548" t="s">
        <v>174</v>
      </c>
      <c r="E548">
        <v>0.58455189840211996</v>
      </c>
      <c r="F548">
        <v>0.1652317561494023</v>
      </c>
      <c r="G548">
        <v>0.25021634544847771</v>
      </c>
      <c r="H548">
        <v>1.6</v>
      </c>
      <c r="I548">
        <v>6.25</v>
      </c>
      <c r="J548">
        <v>3.55</v>
      </c>
      <c r="K548" t="s">
        <v>43</v>
      </c>
      <c r="L548" t="s">
        <v>43</v>
      </c>
      <c r="M548" t="s">
        <v>43</v>
      </c>
      <c r="N548">
        <v>0</v>
      </c>
      <c r="O548">
        <v>0</v>
      </c>
      <c r="P548">
        <v>1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5">
      <c r="A549" t="s">
        <v>477</v>
      </c>
      <c r="B549" t="s">
        <v>437</v>
      </c>
      <c r="C549" t="s">
        <v>413</v>
      </c>
      <c r="D549" t="s">
        <v>179</v>
      </c>
      <c r="E549">
        <v>0.2216265501390938</v>
      </c>
      <c r="F549">
        <v>0.53151480084605363</v>
      </c>
      <c r="G549">
        <v>0.24685864901485269</v>
      </c>
      <c r="H549">
        <v>4.7</v>
      </c>
      <c r="I549">
        <v>1.9</v>
      </c>
      <c r="J549">
        <v>2.95</v>
      </c>
      <c r="K549" t="s">
        <v>43</v>
      </c>
      <c r="L549" t="s">
        <v>43</v>
      </c>
      <c r="M549" t="s">
        <v>30</v>
      </c>
      <c r="N549">
        <v>0</v>
      </c>
      <c r="O549">
        <v>0</v>
      </c>
      <c r="P549">
        <v>1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5">
      <c r="A550" t="s">
        <v>477</v>
      </c>
      <c r="B550" t="s">
        <v>143</v>
      </c>
      <c r="C550" t="s">
        <v>277</v>
      </c>
      <c r="D550" t="s">
        <v>29</v>
      </c>
      <c r="E550">
        <v>0.27507428479463358</v>
      </c>
      <c r="F550">
        <v>0.43646766878912607</v>
      </c>
      <c r="G550">
        <v>0.28845804641624018</v>
      </c>
      <c r="H550">
        <v>3.1</v>
      </c>
      <c r="I550">
        <v>2.4</v>
      </c>
      <c r="J550">
        <v>3.1</v>
      </c>
      <c r="K550" t="s">
        <v>43</v>
      </c>
      <c r="L550" t="s">
        <v>43</v>
      </c>
      <c r="M550" t="s">
        <v>43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5">
      <c r="A551" t="s">
        <v>477</v>
      </c>
      <c r="B551" t="s">
        <v>107</v>
      </c>
      <c r="C551" t="s">
        <v>265</v>
      </c>
      <c r="D551" t="s">
        <v>42</v>
      </c>
      <c r="E551">
        <v>0.24630478815542939</v>
      </c>
      <c r="F551">
        <v>0.50246453607151231</v>
      </c>
      <c r="G551">
        <v>0.25123067577305841</v>
      </c>
      <c r="H551">
        <v>5.9</v>
      </c>
      <c r="I551">
        <v>1.55</v>
      </c>
      <c r="J551">
        <v>4.05</v>
      </c>
      <c r="K551" t="s">
        <v>30</v>
      </c>
      <c r="L551" t="s">
        <v>30</v>
      </c>
      <c r="M551" t="s">
        <v>43</v>
      </c>
      <c r="N551">
        <v>0</v>
      </c>
      <c r="O551">
        <v>1</v>
      </c>
      <c r="P551">
        <v>0</v>
      </c>
      <c r="Q551">
        <f t="shared" si="96"/>
        <v>3.3431052631626657E-2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3.3431052631626657E-2</v>
      </c>
      <c r="AM551">
        <f t="shared" si="103"/>
        <v>0</v>
      </c>
      <c r="AN551">
        <f t="shared" si="104"/>
        <v>0</v>
      </c>
      <c r="AO551">
        <f t="shared" si="105"/>
        <v>-3.3431052631626657E-2</v>
      </c>
      <c r="AP551" t="str">
        <f t="shared" si="106"/>
        <v/>
      </c>
      <c r="AQ551" t="str">
        <f t="shared" si="107"/>
        <v/>
      </c>
    </row>
    <row r="552" spans="1:43" x14ac:dyDescent="0.35">
      <c r="A552" t="s">
        <v>478</v>
      </c>
      <c r="B552" t="s">
        <v>454</v>
      </c>
      <c r="C552" t="s">
        <v>142</v>
      </c>
      <c r="D552" t="s">
        <v>29</v>
      </c>
      <c r="E552">
        <v>0.38967411113635692</v>
      </c>
      <c r="F552">
        <v>0.29589023349073051</v>
      </c>
      <c r="G552">
        <v>0.31443565537291263</v>
      </c>
      <c r="H552">
        <v>2.1</v>
      </c>
      <c r="I552">
        <v>4.0999999999999996</v>
      </c>
      <c r="J552">
        <v>3.15</v>
      </c>
      <c r="K552" t="s">
        <v>43</v>
      </c>
      <c r="L552" t="s">
        <v>30</v>
      </c>
      <c r="M552" t="s">
        <v>30</v>
      </c>
      <c r="Q552">
        <f t="shared" si="96"/>
        <v>0</v>
      </c>
      <c r="R552">
        <f t="shared" si="97"/>
        <v>1.5269612340571281E-3</v>
      </c>
      <c r="S552">
        <f t="shared" si="98"/>
        <v>0</v>
      </c>
    </row>
    <row r="553" spans="1:43" x14ac:dyDescent="0.35">
      <c r="A553" t="s">
        <v>478</v>
      </c>
      <c r="B553" t="s">
        <v>439</v>
      </c>
      <c r="C553" t="s">
        <v>27</v>
      </c>
      <c r="D553" t="s">
        <v>29</v>
      </c>
      <c r="E553">
        <v>0.45530121485592939</v>
      </c>
      <c r="F553">
        <v>0.24569117078195191</v>
      </c>
      <c r="G553">
        <v>0.29900761436211881</v>
      </c>
      <c r="H553">
        <v>1.88</v>
      </c>
      <c r="I553">
        <v>4.5</v>
      </c>
      <c r="J553">
        <v>3.45</v>
      </c>
      <c r="K553" t="s">
        <v>30</v>
      </c>
      <c r="L553" t="s">
        <v>43</v>
      </c>
      <c r="M553" t="s">
        <v>30</v>
      </c>
      <c r="Q553">
        <f t="shared" si="96"/>
        <v>0</v>
      </c>
      <c r="R553">
        <f t="shared" si="97"/>
        <v>0</v>
      </c>
      <c r="S553">
        <f t="shared" si="98"/>
        <v>0</v>
      </c>
    </row>
    <row r="554" spans="1:43" x14ac:dyDescent="0.35">
      <c r="A554" t="s">
        <v>478</v>
      </c>
      <c r="B554" t="s">
        <v>88</v>
      </c>
      <c r="C554" t="s">
        <v>355</v>
      </c>
      <c r="D554" t="s">
        <v>89</v>
      </c>
      <c r="E554">
        <v>0.48245333062955348</v>
      </c>
      <c r="F554">
        <v>0.24663053727149331</v>
      </c>
      <c r="G554">
        <v>0.27091613209895321</v>
      </c>
      <c r="H554">
        <v>1.51</v>
      </c>
      <c r="I554">
        <v>5.75</v>
      </c>
      <c r="J554">
        <v>3.95</v>
      </c>
      <c r="K554" t="s">
        <v>43</v>
      </c>
      <c r="L554" t="s">
        <v>43</v>
      </c>
      <c r="M554" t="s">
        <v>43</v>
      </c>
      <c r="Q554">
        <f t="shared" si="96"/>
        <v>0</v>
      </c>
      <c r="R554">
        <f t="shared" si="97"/>
        <v>2.8631267433182617E-2</v>
      </c>
      <c r="S554">
        <f t="shared" si="98"/>
        <v>0</v>
      </c>
    </row>
    <row r="555" spans="1:43" x14ac:dyDescent="0.35">
      <c r="A555" t="s">
        <v>478</v>
      </c>
      <c r="B555" t="s">
        <v>326</v>
      </c>
      <c r="C555" t="s">
        <v>189</v>
      </c>
      <c r="D555" t="s">
        <v>190</v>
      </c>
      <c r="E555">
        <v>0.38671170643009872</v>
      </c>
      <c r="F555">
        <v>0.29426965105999769</v>
      </c>
      <c r="G555">
        <v>0.31901864250990353</v>
      </c>
      <c r="H555">
        <v>1.0009999999999999</v>
      </c>
      <c r="I555">
        <v>1.0009999999999999</v>
      </c>
      <c r="J555">
        <v>1.0009999999999999</v>
      </c>
      <c r="Q555">
        <f t="shared" si="96"/>
        <v>0</v>
      </c>
      <c r="R555">
        <f t="shared" si="97"/>
        <v>0</v>
      </c>
      <c r="S555">
        <f t="shared" si="98"/>
        <v>0</v>
      </c>
    </row>
    <row r="556" spans="1:43" x14ac:dyDescent="0.35">
      <c r="A556" t="s">
        <v>478</v>
      </c>
      <c r="B556" t="s">
        <v>161</v>
      </c>
      <c r="C556" t="s">
        <v>183</v>
      </c>
      <c r="D556" t="s">
        <v>162</v>
      </c>
      <c r="E556">
        <v>0.42009541344731061</v>
      </c>
      <c r="F556">
        <v>0.29060879128172368</v>
      </c>
      <c r="G556">
        <v>0.28929579527096588</v>
      </c>
      <c r="H556">
        <v>2.2000000000000002</v>
      </c>
      <c r="I556">
        <v>3</v>
      </c>
      <c r="J556">
        <v>3.35</v>
      </c>
      <c r="K556" t="s">
        <v>43</v>
      </c>
      <c r="L556" t="s">
        <v>43</v>
      </c>
      <c r="M556" t="s">
        <v>43</v>
      </c>
      <c r="Q556">
        <f t="shared" si="96"/>
        <v>0</v>
      </c>
      <c r="R556">
        <f t="shared" si="97"/>
        <v>0</v>
      </c>
      <c r="S556">
        <f t="shared" si="98"/>
        <v>0</v>
      </c>
    </row>
    <row r="557" spans="1:43" x14ac:dyDescent="0.35">
      <c r="A557" t="s">
        <v>478</v>
      </c>
      <c r="B557" t="s">
        <v>140</v>
      </c>
      <c r="C557" t="s">
        <v>312</v>
      </c>
      <c r="D557" t="s">
        <v>63</v>
      </c>
      <c r="E557">
        <v>0.41081421027494641</v>
      </c>
      <c r="F557">
        <v>0.28046169538275029</v>
      </c>
      <c r="G557">
        <v>0.30872409434230319</v>
      </c>
      <c r="H557">
        <v>2.02</v>
      </c>
      <c r="I557">
        <v>3.65</v>
      </c>
      <c r="J557">
        <v>3</v>
      </c>
      <c r="K557" t="s">
        <v>30</v>
      </c>
      <c r="L557" t="s">
        <v>30</v>
      </c>
      <c r="M557" t="s">
        <v>30</v>
      </c>
      <c r="Q557">
        <f t="shared" si="96"/>
        <v>0</v>
      </c>
      <c r="R557">
        <f t="shared" si="97"/>
        <v>0</v>
      </c>
      <c r="S557">
        <f t="shared" si="98"/>
        <v>0</v>
      </c>
    </row>
    <row r="558" spans="1:43" x14ac:dyDescent="0.35">
      <c r="A558" t="s">
        <v>478</v>
      </c>
      <c r="B558" t="s">
        <v>434</v>
      </c>
      <c r="C558" t="s">
        <v>306</v>
      </c>
      <c r="D558" t="s">
        <v>63</v>
      </c>
      <c r="E558">
        <v>0.56944309766224965</v>
      </c>
      <c r="F558">
        <v>0.17193498073836699</v>
      </c>
      <c r="G558">
        <v>0.25862192159938319</v>
      </c>
      <c r="H558">
        <v>1.7</v>
      </c>
      <c r="I558">
        <v>4.5999999999999996</v>
      </c>
      <c r="J558">
        <v>3.45</v>
      </c>
      <c r="K558" t="s">
        <v>30</v>
      </c>
      <c r="L558" t="s">
        <v>30</v>
      </c>
      <c r="M558" t="s">
        <v>30</v>
      </c>
      <c r="Q558">
        <f t="shared" si="96"/>
        <v>0</v>
      </c>
      <c r="R558">
        <f t="shared" si="97"/>
        <v>0</v>
      </c>
      <c r="S558">
        <f t="shared" si="98"/>
        <v>0</v>
      </c>
    </row>
    <row r="559" spans="1:43" x14ac:dyDescent="0.35">
      <c r="A559" t="s">
        <v>478</v>
      </c>
      <c r="B559" t="s">
        <v>120</v>
      </c>
      <c r="C559" t="s">
        <v>61</v>
      </c>
      <c r="D559" t="s">
        <v>63</v>
      </c>
      <c r="E559">
        <v>0.63055229427185722</v>
      </c>
      <c r="F559">
        <v>0.14355865916663429</v>
      </c>
      <c r="G559">
        <v>0.22588904656150849</v>
      </c>
      <c r="H559">
        <v>1.52</v>
      </c>
      <c r="I559">
        <v>5.7</v>
      </c>
      <c r="J559">
        <v>3.8</v>
      </c>
      <c r="K559" t="s">
        <v>30</v>
      </c>
      <c r="L559" t="s">
        <v>30</v>
      </c>
      <c r="M559" t="s">
        <v>30</v>
      </c>
      <c r="Q559">
        <f t="shared" si="96"/>
        <v>0</v>
      </c>
      <c r="R559">
        <f t="shared" si="97"/>
        <v>0</v>
      </c>
      <c r="S559">
        <f t="shared" si="98"/>
        <v>0</v>
      </c>
    </row>
    <row r="560" spans="1:43" x14ac:dyDescent="0.35">
      <c r="A560" t="s">
        <v>478</v>
      </c>
      <c r="B560" t="s">
        <v>479</v>
      </c>
      <c r="C560" t="s">
        <v>62</v>
      </c>
      <c r="D560" t="s">
        <v>63</v>
      </c>
      <c r="E560">
        <v>0.37907927756945609</v>
      </c>
      <c r="F560">
        <v>0.30318559979419241</v>
      </c>
      <c r="G560">
        <v>0.3177351226363514</v>
      </c>
      <c r="H560">
        <v>2.25</v>
      </c>
      <c r="I560">
        <v>3.3</v>
      </c>
      <c r="J560">
        <v>2.85</v>
      </c>
      <c r="K560" t="s">
        <v>30</v>
      </c>
      <c r="L560" t="s">
        <v>30</v>
      </c>
      <c r="M560" t="s">
        <v>30</v>
      </c>
      <c r="Q560">
        <f t="shared" si="96"/>
        <v>0</v>
      </c>
      <c r="R560">
        <f t="shared" si="97"/>
        <v>0</v>
      </c>
      <c r="S560">
        <f t="shared" si="98"/>
        <v>0</v>
      </c>
    </row>
    <row r="561" spans="1:19" x14ac:dyDescent="0.35">
      <c r="A561" t="s">
        <v>478</v>
      </c>
      <c r="B561" t="s">
        <v>343</v>
      </c>
      <c r="C561" t="s">
        <v>121</v>
      </c>
      <c r="D561" t="s">
        <v>63</v>
      </c>
      <c r="E561">
        <v>0.44376879786668488</v>
      </c>
      <c r="F561">
        <v>0.25075689182012573</v>
      </c>
      <c r="G561">
        <v>0.30547431031318939</v>
      </c>
      <c r="H561">
        <v>1.0009999999999999</v>
      </c>
      <c r="I561">
        <v>1.0009999999999999</v>
      </c>
      <c r="J561">
        <v>1.0009999999999999</v>
      </c>
      <c r="Q561">
        <f t="shared" si="96"/>
        <v>0</v>
      </c>
      <c r="R561">
        <f t="shared" si="97"/>
        <v>0</v>
      </c>
      <c r="S561">
        <f t="shared" si="98"/>
        <v>0</v>
      </c>
    </row>
    <row r="562" spans="1:19" x14ac:dyDescent="0.35">
      <c r="A562" t="s">
        <v>478</v>
      </c>
      <c r="B562" t="s">
        <v>313</v>
      </c>
      <c r="C562" t="s">
        <v>311</v>
      </c>
      <c r="D562" t="s">
        <v>63</v>
      </c>
      <c r="E562">
        <v>0.58733905338800507</v>
      </c>
      <c r="F562">
        <v>0.16492171982242779</v>
      </c>
      <c r="G562">
        <v>0.2477392267895672</v>
      </c>
      <c r="H562">
        <v>1.7</v>
      </c>
      <c r="I562">
        <v>4.25</v>
      </c>
      <c r="J562">
        <v>3.6</v>
      </c>
      <c r="K562" t="s">
        <v>30</v>
      </c>
      <c r="L562" t="s">
        <v>30</v>
      </c>
      <c r="M562" t="s">
        <v>30</v>
      </c>
      <c r="Q562">
        <f t="shared" si="96"/>
        <v>0</v>
      </c>
      <c r="R562">
        <f t="shared" si="97"/>
        <v>0</v>
      </c>
      <c r="S562">
        <f t="shared" si="98"/>
        <v>0</v>
      </c>
    </row>
    <row r="563" spans="1:19" x14ac:dyDescent="0.35">
      <c r="A563" t="s">
        <v>478</v>
      </c>
      <c r="B563" t="s">
        <v>200</v>
      </c>
      <c r="C563" t="s">
        <v>188</v>
      </c>
      <c r="D563" t="s">
        <v>190</v>
      </c>
      <c r="E563">
        <v>0.57417762090377278</v>
      </c>
      <c r="F563">
        <v>0.1685082408649535</v>
      </c>
      <c r="G563">
        <v>0.25731413823127358</v>
      </c>
      <c r="H563">
        <v>1.0009999999999999</v>
      </c>
      <c r="I563">
        <v>1.0009999999999999</v>
      </c>
      <c r="J563">
        <v>1.0009999999999999</v>
      </c>
      <c r="Q563">
        <f t="shared" si="96"/>
        <v>0</v>
      </c>
      <c r="R563">
        <f t="shared" si="97"/>
        <v>0</v>
      </c>
      <c r="S563">
        <f t="shared" si="98"/>
        <v>0</v>
      </c>
    </row>
    <row r="564" spans="1:19" x14ac:dyDescent="0.35">
      <c r="A564" t="s">
        <v>478</v>
      </c>
      <c r="B564" t="s">
        <v>336</v>
      </c>
      <c r="C564" t="s">
        <v>191</v>
      </c>
      <c r="D564" t="s">
        <v>190</v>
      </c>
      <c r="E564">
        <v>0.47254307314941829</v>
      </c>
      <c r="F564">
        <v>0.22889395971392029</v>
      </c>
      <c r="G564">
        <v>0.29856296713666147</v>
      </c>
      <c r="H564">
        <v>1.0009999999999999</v>
      </c>
      <c r="I564">
        <v>1.0009999999999999</v>
      </c>
      <c r="J564">
        <v>1.0009999999999999</v>
      </c>
      <c r="Q564">
        <f t="shared" si="96"/>
        <v>0</v>
      </c>
      <c r="R564">
        <f t="shared" si="97"/>
        <v>0</v>
      </c>
      <c r="S564">
        <f t="shared" si="98"/>
        <v>0</v>
      </c>
    </row>
    <row r="565" spans="1:19" x14ac:dyDescent="0.35">
      <c r="A565" t="s">
        <v>478</v>
      </c>
      <c r="B565" t="s">
        <v>194</v>
      </c>
      <c r="C565" t="s">
        <v>335</v>
      </c>
      <c r="D565" t="s">
        <v>162</v>
      </c>
      <c r="E565">
        <v>0.24664657590563441</v>
      </c>
      <c r="F565">
        <v>0.50746742998834249</v>
      </c>
      <c r="G565">
        <v>0.2458859941060233</v>
      </c>
      <c r="H565">
        <v>3.8</v>
      </c>
      <c r="I565">
        <v>1.8</v>
      </c>
      <c r="J565">
        <v>3.65</v>
      </c>
      <c r="K565" t="s">
        <v>43</v>
      </c>
      <c r="L565" t="s">
        <v>43</v>
      </c>
      <c r="M565" t="s">
        <v>43</v>
      </c>
      <c r="Q565">
        <f t="shared" si="96"/>
        <v>0</v>
      </c>
      <c r="R565">
        <f t="shared" si="97"/>
        <v>0</v>
      </c>
      <c r="S565">
        <f t="shared" si="98"/>
        <v>0</v>
      </c>
    </row>
    <row r="566" spans="1:19" x14ac:dyDescent="0.35">
      <c r="A566" t="s">
        <v>478</v>
      </c>
      <c r="B566" t="s">
        <v>321</v>
      </c>
      <c r="C566" t="s">
        <v>322</v>
      </c>
      <c r="D566" t="s">
        <v>162</v>
      </c>
      <c r="E566">
        <v>0.3825010978564275</v>
      </c>
      <c r="F566">
        <v>0.31472512370652228</v>
      </c>
      <c r="G566">
        <v>0.30277377843705011</v>
      </c>
      <c r="H566">
        <v>2.25</v>
      </c>
      <c r="I566">
        <v>2.95</v>
      </c>
      <c r="J566">
        <v>3.25</v>
      </c>
      <c r="K566" t="s">
        <v>43</v>
      </c>
      <c r="L566" t="s">
        <v>43</v>
      </c>
      <c r="M566" t="s">
        <v>43</v>
      </c>
      <c r="Q566">
        <f t="shared" si="96"/>
        <v>0</v>
      </c>
      <c r="R566">
        <f t="shared" si="97"/>
        <v>0</v>
      </c>
      <c r="S566">
        <f t="shared" si="98"/>
        <v>0</v>
      </c>
    </row>
    <row r="567" spans="1:19" x14ac:dyDescent="0.35">
      <c r="A567" t="s">
        <v>478</v>
      </c>
      <c r="B567" t="s">
        <v>292</v>
      </c>
      <c r="C567" t="s">
        <v>341</v>
      </c>
      <c r="D567" t="s">
        <v>190</v>
      </c>
      <c r="E567">
        <v>0.35196694939088591</v>
      </c>
      <c r="F567">
        <v>0.3226939756688349</v>
      </c>
      <c r="G567">
        <v>0.32533907494027908</v>
      </c>
      <c r="H567">
        <v>1.0009999999999999</v>
      </c>
      <c r="I567">
        <v>1.0009999999999999</v>
      </c>
      <c r="J567">
        <v>1.0009999999999999</v>
      </c>
      <c r="Q567">
        <f t="shared" si="96"/>
        <v>0</v>
      </c>
      <c r="R567">
        <f t="shared" si="97"/>
        <v>0</v>
      </c>
      <c r="S567">
        <f t="shared" si="98"/>
        <v>0</v>
      </c>
    </row>
    <row r="568" spans="1:19" x14ac:dyDescent="0.35">
      <c r="A568" t="s">
        <v>478</v>
      </c>
      <c r="B568" t="s">
        <v>320</v>
      </c>
      <c r="C568" t="s">
        <v>338</v>
      </c>
      <c r="D568" t="s">
        <v>169</v>
      </c>
      <c r="E568">
        <v>0.47124259735377161</v>
      </c>
      <c r="F568">
        <v>0.2358918718839727</v>
      </c>
      <c r="G568">
        <v>0.29286553076225569</v>
      </c>
      <c r="H568">
        <v>1.91</v>
      </c>
      <c r="I568">
        <v>3.9</v>
      </c>
      <c r="J568">
        <v>3.4</v>
      </c>
      <c r="K568" t="s">
        <v>30</v>
      </c>
      <c r="L568" t="s">
        <v>43</v>
      </c>
      <c r="M568" t="s">
        <v>43</v>
      </c>
      <c r="Q568">
        <f t="shared" si="96"/>
        <v>0</v>
      </c>
      <c r="R568">
        <f t="shared" si="97"/>
        <v>0</v>
      </c>
      <c r="S568">
        <f t="shared" si="98"/>
        <v>0</v>
      </c>
    </row>
    <row r="569" spans="1:19" x14ac:dyDescent="0.35">
      <c r="A569" t="s">
        <v>478</v>
      </c>
      <c r="B569" t="s">
        <v>180</v>
      </c>
      <c r="C569" t="s">
        <v>340</v>
      </c>
      <c r="D569" t="s">
        <v>162</v>
      </c>
      <c r="E569">
        <v>0.40087951602271032</v>
      </c>
      <c r="F569">
        <v>0.29021574848001591</v>
      </c>
      <c r="G569">
        <v>0.30890473549727387</v>
      </c>
      <c r="H569">
        <v>2.15</v>
      </c>
      <c r="I569">
        <v>3.3</v>
      </c>
      <c r="J569">
        <v>3.2</v>
      </c>
      <c r="K569" t="s">
        <v>43</v>
      </c>
      <c r="L569" t="s">
        <v>43</v>
      </c>
      <c r="M569" t="s">
        <v>43</v>
      </c>
      <c r="Q569">
        <f t="shared" si="96"/>
        <v>0</v>
      </c>
      <c r="R569">
        <f t="shared" si="97"/>
        <v>0</v>
      </c>
      <c r="S569">
        <f t="shared" si="98"/>
        <v>0</v>
      </c>
    </row>
    <row r="570" spans="1:19" x14ac:dyDescent="0.35">
      <c r="A570" t="s">
        <v>478</v>
      </c>
      <c r="B570" t="s">
        <v>453</v>
      </c>
      <c r="C570" t="s">
        <v>473</v>
      </c>
      <c r="D570" t="s">
        <v>162</v>
      </c>
      <c r="E570">
        <v>0.60056670190231931</v>
      </c>
      <c r="F570">
        <v>0.15657733739344051</v>
      </c>
      <c r="G570">
        <v>0.24285596070424009</v>
      </c>
      <c r="H570">
        <v>1.68</v>
      </c>
      <c r="I570">
        <v>4.8499999999999996</v>
      </c>
      <c r="J570">
        <v>3.45</v>
      </c>
      <c r="K570" t="s">
        <v>43</v>
      </c>
      <c r="L570" t="s">
        <v>43</v>
      </c>
      <c r="M570" t="s">
        <v>43</v>
      </c>
      <c r="Q570">
        <f t="shared" si="96"/>
        <v>0</v>
      </c>
      <c r="R570">
        <f t="shared" si="97"/>
        <v>0</v>
      </c>
      <c r="S570">
        <f t="shared" si="98"/>
        <v>0</v>
      </c>
    </row>
    <row r="571" spans="1:19" x14ac:dyDescent="0.35">
      <c r="A571" t="s">
        <v>478</v>
      </c>
      <c r="B571" t="s">
        <v>209</v>
      </c>
      <c r="C571" t="s">
        <v>238</v>
      </c>
      <c r="D571" t="s">
        <v>169</v>
      </c>
      <c r="E571">
        <v>0.28530457220989203</v>
      </c>
      <c r="F571">
        <v>0.42534359856313703</v>
      </c>
      <c r="G571">
        <v>0.28935182922697111</v>
      </c>
      <c r="H571">
        <v>2.9</v>
      </c>
      <c r="I571">
        <v>2.4500000000000002</v>
      </c>
      <c r="J571">
        <v>3.2</v>
      </c>
      <c r="K571" t="s">
        <v>43</v>
      </c>
      <c r="L571" t="s">
        <v>43</v>
      </c>
      <c r="M571" t="s">
        <v>30</v>
      </c>
      <c r="Q571">
        <f t="shared" si="96"/>
        <v>0</v>
      </c>
      <c r="R571">
        <f t="shared" si="97"/>
        <v>0</v>
      </c>
      <c r="S571">
        <f t="shared" si="98"/>
        <v>0</v>
      </c>
    </row>
    <row r="572" spans="1:19" x14ac:dyDescent="0.35">
      <c r="A572" t="s">
        <v>478</v>
      </c>
      <c r="B572" t="s">
        <v>195</v>
      </c>
      <c r="C572" t="s">
        <v>329</v>
      </c>
      <c r="D572" t="s">
        <v>190</v>
      </c>
      <c r="E572">
        <v>0.47098389357380738</v>
      </c>
      <c r="F572">
        <v>0.2324007204839178</v>
      </c>
      <c r="G572">
        <v>0.29661538594227482</v>
      </c>
      <c r="H572">
        <v>1.0009999999999999</v>
      </c>
      <c r="I572">
        <v>1.0009999999999999</v>
      </c>
      <c r="J572">
        <v>1.0009999999999999</v>
      </c>
      <c r="Q572">
        <f t="shared" si="96"/>
        <v>0</v>
      </c>
      <c r="R572">
        <f t="shared" si="97"/>
        <v>0</v>
      </c>
      <c r="S572">
        <f t="shared" si="98"/>
        <v>0</v>
      </c>
    </row>
    <row r="573" spans="1:19" x14ac:dyDescent="0.35">
      <c r="A573" t="s">
        <v>478</v>
      </c>
      <c r="B573" t="s">
        <v>198</v>
      </c>
      <c r="C573" t="s">
        <v>184</v>
      </c>
      <c r="D573" t="s">
        <v>162</v>
      </c>
      <c r="E573">
        <v>0.26168060723059872</v>
      </c>
      <c r="F573">
        <v>0.49827442803718902</v>
      </c>
      <c r="G573">
        <v>0.2400449647322124</v>
      </c>
      <c r="H573">
        <v>4.05</v>
      </c>
      <c r="I573">
        <v>1.74</v>
      </c>
      <c r="J573">
        <v>3.75</v>
      </c>
      <c r="K573" t="s">
        <v>43</v>
      </c>
      <c r="L573" t="s">
        <v>43</v>
      </c>
      <c r="M573" t="s">
        <v>43</v>
      </c>
      <c r="Q573">
        <f t="shared" si="96"/>
        <v>0</v>
      </c>
      <c r="R573">
        <f t="shared" si="97"/>
        <v>0</v>
      </c>
      <c r="S573">
        <f t="shared" si="98"/>
        <v>0</v>
      </c>
    </row>
    <row r="574" spans="1:19" x14ac:dyDescent="0.35">
      <c r="A574" t="s">
        <v>478</v>
      </c>
      <c r="B574" t="s">
        <v>28</v>
      </c>
      <c r="C574" t="s">
        <v>83</v>
      </c>
      <c r="D574" t="s">
        <v>29</v>
      </c>
      <c r="E574">
        <v>0.37038144359096242</v>
      </c>
      <c r="F574">
        <v>0.31871107645918112</v>
      </c>
      <c r="G574">
        <v>0.31090747994985662</v>
      </c>
      <c r="H574">
        <v>2.2999999999999998</v>
      </c>
      <c r="I574">
        <v>3.25</v>
      </c>
      <c r="J574">
        <v>3.15</v>
      </c>
      <c r="K574" t="s">
        <v>43</v>
      </c>
      <c r="L574" t="s">
        <v>43</v>
      </c>
      <c r="M574" t="s">
        <v>43</v>
      </c>
      <c r="Q574">
        <f t="shared" si="96"/>
        <v>0</v>
      </c>
      <c r="R574">
        <f t="shared" si="97"/>
        <v>0</v>
      </c>
      <c r="S574">
        <f t="shared" si="98"/>
        <v>0</v>
      </c>
    </row>
    <row r="575" spans="1:19" x14ac:dyDescent="0.35">
      <c r="A575" t="s">
        <v>478</v>
      </c>
      <c r="B575" t="s">
        <v>186</v>
      </c>
      <c r="C575" t="s">
        <v>323</v>
      </c>
      <c r="D575" t="s">
        <v>162</v>
      </c>
      <c r="E575">
        <v>0.68617630593287748</v>
      </c>
      <c r="F575">
        <v>0.1159789921201374</v>
      </c>
      <c r="G575">
        <v>0.19784470194698511</v>
      </c>
      <c r="H575">
        <v>1.4</v>
      </c>
      <c r="I575">
        <v>6.5</v>
      </c>
      <c r="J575">
        <v>4.5999999999999996</v>
      </c>
      <c r="K575" t="s">
        <v>30</v>
      </c>
      <c r="L575" t="s">
        <v>43</v>
      </c>
      <c r="M575" t="s">
        <v>43</v>
      </c>
      <c r="Q575">
        <f t="shared" si="96"/>
        <v>0</v>
      </c>
      <c r="R575">
        <f t="shared" si="97"/>
        <v>0</v>
      </c>
      <c r="S575">
        <f t="shared" si="98"/>
        <v>0</v>
      </c>
    </row>
    <row r="576" spans="1:19" x14ac:dyDescent="0.35">
      <c r="A576" t="s">
        <v>478</v>
      </c>
      <c r="B576" t="s">
        <v>332</v>
      </c>
      <c r="C576" t="s">
        <v>182</v>
      </c>
      <c r="D576" t="s">
        <v>162</v>
      </c>
      <c r="E576">
        <v>0.27353141140104709</v>
      </c>
      <c r="F576">
        <v>0.4407156225931253</v>
      </c>
      <c r="G576">
        <v>0.28575296600582772</v>
      </c>
      <c r="H576">
        <v>3.65</v>
      </c>
      <c r="I576">
        <v>2.1</v>
      </c>
      <c r="J576">
        <v>3</v>
      </c>
      <c r="K576" t="s">
        <v>43</v>
      </c>
      <c r="L576" t="s">
        <v>43</v>
      </c>
      <c r="M576" t="s">
        <v>43</v>
      </c>
      <c r="Q576">
        <f t="shared" si="96"/>
        <v>0</v>
      </c>
      <c r="R576">
        <f t="shared" si="97"/>
        <v>0</v>
      </c>
      <c r="S576">
        <f t="shared" si="98"/>
        <v>0</v>
      </c>
    </row>
    <row r="577" spans="1:19" x14ac:dyDescent="0.35">
      <c r="A577" t="s">
        <v>478</v>
      </c>
      <c r="B577" t="s">
        <v>160</v>
      </c>
      <c r="C577" t="s">
        <v>327</v>
      </c>
      <c r="D577" t="s">
        <v>162</v>
      </c>
      <c r="E577">
        <v>0.32731863045045267</v>
      </c>
      <c r="F577">
        <v>0.38203036075331259</v>
      </c>
      <c r="G577">
        <v>0.29065100879623462</v>
      </c>
      <c r="H577">
        <v>2.4</v>
      </c>
      <c r="I577">
        <v>2.9</v>
      </c>
      <c r="J577">
        <v>3.1</v>
      </c>
      <c r="K577" t="s">
        <v>43</v>
      </c>
      <c r="L577" t="s">
        <v>43</v>
      </c>
      <c r="M577" t="s">
        <v>43</v>
      </c>
      <c r="Q577">
        <f t="shared" si="96"/>
        <v>0</v>
      </c>
      <c r="R577">
        <f t="shared" si="97"/>
        <v>0</v>
      </c>
      <c r="S577">
        <f t="shared" si="98"/>
        <v>0</v>
      </c>
    </row>
    <row r="578" spans="1:19" x14ac:dyDescent="0.35">
      <c r="A578" t="s">
        <v>478</v>
      </c>
      <c r="B578" t="s">
        <v>342</v>
      </c>
      <c r="C578" t="s">
        <v>309</v>
      </c>
      <c r="D578" t="s">
        <v>190</v>
      </c>
      <c r="E578">
        <v>0.30802881591090242</v>
      </c>
      <c r="F578">
        <v>0.39923688524243112</v>
      </c>
      <c r="G578">
        <v>0.29273429884666657</v>
      </c>
      <c r="H578">
        <v>1.0009999999999999</v>
      </c>
      <c r="I578">
        <v>1.0009999999999999</v>
      </c>
      <c r="J578">
        <v>1.0009999999999999</v>
      </c>
      <c r="Q578">
        <f t="shared" ref="Q578:Q584" si="108">IF((($AC$1*E578)^($AB$1))-(1-(($AC$1*E578)^($AB$1)))/(H578-1)&lt;0, 0,(($AC$1*E578)^($AB$1))-(1-(($AC$1*E578)^($AB$1)))/(H578-1))</f>
        <v>0</v>
      </c>
      <c r="R578">
        <f t="shared" ref="R578:R584" si="109">IF((($AC$1*F578)^($AB$1))-(1-(($AC$1*F578)^($AB$1)))/(I578-1)&lt;0, 0,(($AC$1*F578)^($AB$1))-(1-(($AC$1*F578)^($AB$1)))/(I578-1))</f>
        <v>0</v>
      </c>
      <c r="S578">
        <f t="shared" ref="S578:S584" si="110">IF((($AC$1*G578)^($AB$1))-(1-(($AC$1*G578)^($AB$1)))/(J578-1)&lt;0, 0,(($AC$1*G578)^($AB$1))-(1-(($AC$1*G578)^($AB$1)))/(J578-1))</f>
        <v>0</v>
      </c>
    </row>
    <row r="579" spans="1:19" x14ac:dyDescent="0.35">
      <c r="A579" t="s">
        <v>478</v>
      </c>
      <c r="B579" t="s">
        <v>192</v>
      </c>
      <c r="C579" t="s">
        <v>333</v>
      </c>
      <c r="D579" t="s">
        <v>190</v>
      </c>
      <c r="E579">
        <v>0.33996885439018948</v>
      </c>
      <c r="F579">
        <v>0.34468586379532901</v>
      </c>
      <c r="G579">
        <v>0.31534528181448152</v>
      </c>
      <c r="H579">
        <v>1.0009999999999999</v>
      </c>
      <c r="I579">
        <v>1.0009999999999999</v>
      </c>
      <c r="J579">
        <v>1.0009999999999999</v>
      </c>
      <c r="Q579">
        <f t="shared" si="108"/>
        <v>0</v>
      </c>
      <c r="R579">
        <f t="shared" si="109"/>
        <v>0</v>
      </c>
      <c r="S579">
        <f t="shared" si="110"/>
        <v>0</v>
      </c>
    </row>
    <row r="580" spans="1:19" x14ac:dyDescent="0.35">
      <c r="A580" t="s">
        <v>478</v>
      </c>
      <c r="B580" t="s">
        <v>420</v>
      </c>
      <c r="C580" t="s">
        <v>87</v>
      </c>
      <c r="D580" t="s">
        <v>89</v>
      </c>
      <c r="E580">
        <v>0.37890588777599138</v>
      </c>
      <c r="F580">
        <v>0.34525778055935719</v>
      </c>
      <c r="G580">
        <v>0.27583633166465149</v>
      </c>
      <c r="H580">
        <v>1.66</v>
      </c>
      <c r="I580">
        <v>4.2</v>
      </c>
      <c r="J580">
        <v>4</v>
      </c>
      <c r="K580" t="s">
        <v>43</v>
      </c>
      <c r="L580" t="s">
        <v>43</v>
      </c>
      <c r="M580" t="s">
        <v>43</v>
      </c>
      <c r="Q580">
        <f t="shared" si="108"/>
        <v>0</v>
      </c>
      <c r="R580">
        <f t="shared" si="109"/>
        <v>7.3549892992715665E-2</v>
      </c>
      <c r="S580">
        <f t="shared" si="110"/>
        <v>0</v>
      </c>
    </row>
    <row r="581" spans="1:19" x14ac:dyDescent="0.35">
      <c r="A581" t="s">
        <v>478</v>
      </c>
      <c r="B581" t="s">
        <v>185</v>
      </c>
      <c r="C581" t="s">
        <v>197</v>
      </c>
      <c r="D581" t="s">
        <v>162</v>
      </c>
      <c r="E581">
        <v>0.33834936623984962</v>
      </c>
      <c r="F581">
        <v>0.34732014238340431</v>
      </c>
      <c r="G581">
        <v>0.31433049137674618</v>
      </c>
      <c r="H581">
        <v>2.7</v>
      </c>
      <c r="I581">
        <v>2.5499999999999998</v>
      </c>
      <c r="J581">
        <v>3.1</v>
      </c>
      <c r="K581" t="s">
        <v>43</v>
      </c>
      <c r="L581" t="s">
        <v>43</v>
      </c>
      <c r="M581" t="s">
        <v>43</v>
      </c>
      <c r="Q581">
        <f t="shared" si="108"/>
        <v>0</v>
      </c>
      <c r="R581">
        <f t="shared" si="109"/>
        <v>0</v>
      </c>
      <c r="S581">
        <f t="shared" si="110"/>
        <v>0</v>
      </c>
    </row>
    <row r="582" spans="1:19" x14ac:dyDescent="0.35">
      <c r="A582" t="s">
        <v>478</v>
      </c>
      <c r="B582" t="s">
        <v>310</v>
      </c>
      <c r="C582" t="s">
        <v>304</v>
      </c>
      <c r="D582" t="s">
        <v>63</v>
      </c>
      <c r="E582">
        <v>0.30414296609049818</v>
      </c>
      <c r="F582">
        <v>0.40458687295036849</v>
      </c>
      <c r="G582">
        <v>0.29127016095913322</v>
      </c>
      <c r="H582">
        <v>2.8</v>
      </c>
      <c r="I582">
        <v>2.5</v>
      </c>
      <c r="J582">
        <v>2.95</v>
      </c>
      <c r="K582" t="s">
        <v>30</v>
      </c>
      <c r="L582" t="s">
        <v>30</v>
      </c>
      <c r="M582" t="s">
        <v>30</v>
      </c>
      <c r="Q582">
        <f t="shared" si="108"/>
        <v>0</v>
      </c>
      <c r="R582">
        <f t="shared" si="109"/>
        <v>0</v>
      </c>
      <c r="S582">
        <f t="shared" si="110"/>
        <v>0</v>
      </c>
    </row>
    <row r="583" spans="1:19" x14ac:dyDescent="0.35">
      <c r="A583" t="s">
        <v>478</v>
      </c>
      <c r="B583" t="s">
        <v>352</v>
      </c>
      <c r="C583" t="s">
        <v>236</v>
      </c>
      <c r="D583" t="s">
        <v>174</v>
      </c>
      <c r="E583">
        <v>0.62430098997846295</v>
      </c>
      <c r="F583">
        <v>0.14470272262239431</v>
      </c>
      <c r="G583">
        <v>0.23099628739914271</v>
      </c>
      <c r="H583">
        <v>1.55</v>
      </c>
      <c r="I583">
        <v>6.75</v>
      </c>
      <c r="J583">
        <v>4.05</v>
      </c>
      <c r="K583" t="s">
        <v>30</v>
      </c>
      <c r="L583" t="s">
        <v>43</v>
      </c>
      <c r="M583" t="s">
        <v>43</v>
      </c>
      <c r="Q583">
        <f t="shared" si="108"/>
        <v>0</v>
      </c>
      <c r="R583">
        <f t="shared" si="109"/>
        <v>0</v>
      </c>
      <c r="S583">
        <f t="shared" si="110"/>
        <v>0</v>
      </c>
    </row>
    <row r="584" spans="1:19" x14ac:dyDescent="0.35">
      <c r="A584" t="s">
        <v>478</v>
      </c>
      <c r="B584" t="s">
        <v>118</v>
      </c>
      <c r="C584" t="s">
        <v>445</v>
      </c>
      <c r="D584" t="s">
        <v>29</v>
      </c>
      <c r="E584">
        <v>0.14350920672342249</v>
      </c>
      <c r="F584">
        <v>0.67464251305181278</v>
      </c>
      <c r="G584">
        <v>0.18184828022476479</v>
      </c>
      <c r="H584">
        <v>6.8</v>
      </c>
      <c r="I584">
        <v>1.51</v>
      </c>
      <c r="J584">
        <v>3.9</v>
      </c>
      <c r="K584" t="s">
        <v>30</v>
      </c>
      <c r="L584" t="s">
        <v>43</v>
      </c>
      <c r="M584" t="s">
        <v>30</v>
      </c>
      <c r="Q584">
        <f t="shared" si="108"/>
        <v>0</v>
      </c>
      <c r="R584">
        <f t="shared" si="109"/>
        <v>0</v>
      </c>
      <c r="S584">
        <f t="shared" si="1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2021-02-09T14:21:36Z</dcterms:modified>
</cp:coreProperties>
</file>