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aos\Desktop\docs\github\soccer_predictor\predictor\"/>
    </mc:Choice>
  </mc:AlternateContent>
  <xr:revisionPtr revIDLastSave="0" documentId="13_ncr:1_{1ED3086A-19A1-4F13-9952-4DB0735372F6}" xr6:coauthVersionLast="46" xr6:coauthVersionMax="46" xr10:uidLastSave="{00000000-0000-0000-0000-000000000000}"/>
  <bookViews>
    <workbookView xWindow="380" yWindow="380" windowWidth="14400" windowHeight="7360" xr2:uid="{00000000-000D-0000-FFFF-FFFF00000000}"/>
  </bookViews>
  <sheets>
    <sheet name="Sheet" sheetId="1" r:id="rId1"/>
  </sheets>
  <definedNames>
    <definedName name="solver_adj" localSheetId="0" hidden="1">Sheet!$AB$1,Sheet!$AC$1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Sheet!$AB$1:$AC$1</definedName>
    <definedName name="solver_lhs2" localSheetId="0" hidden="1">Sheet!$AB$1:$AC$1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"""""""""""""""""""""""""""""""""""""""""""""""""""""""""""""""""""""""""""""""""""""""""""""""""""""""""""""""""""""""""""""""0,1"""""""""""""""""""""""""""""""""""""""""""""""""""""""""""""""""""""""""""""""""""""""""""""""""""""""""""""""""""""""""""""""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Sheet!$AI$2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2</definedName>
    <definedName name="solver_rhs2" localSheetId="0" hidden="1">0.5</definedName>
    <definedName name="solver_rlx" localSheetId="0" hidden="1">2</definedName>
    <definedName name="solver_rsd" localSheetId="0" hidden="1">5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R2" i="1"/>
  <c r="S2" i="1"/>
  <c r="Q3" i="1"/>
  <c r="AL3" i="1" s="1"/>
  <c r="AO3" i="1" s="1"/>
  <c r="R3" i="1"/>
  <c r="S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AL11" i="1" s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AL17" i="1" s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AL23" i="1" s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AL41" i="1" s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Q50" i="1"/>
  <c r="R50" i="1"/>
  <c r="S50" i="1"/>
  <c r="Q51" i="1"/>
  <c r="AL51" i="1" s="1"/>
  <c r="R51" i="1"/>
  <c r="S51" i="1"/>
  <c r="Q52" i="1"/>
  <c r="R52" i="1"/>
  <c r="S52" i="1"/>
  <c r="Q53" i="1"/>
  <c r="R53" i="1"/>
  <c r="S53" i="1"/>
  <c r="Q54" i="1"/>
  <c r="R54" i="1"/>
  <c r="S54" i="1"/>
  <c r="Q55" i="1"/>
  <c r="R55" i="1"/>
  <c r="S55" i="1"/>
  <c r="Q56" i="1"/>
  <c r="R56" i="1"/>
  <c r="S56" i="1"/>
  <c r="Q57" i="1"/>
  <c r="AL57" i="1" s="1"/>
  <c r="AO57" i="1" s="1"/>
  <c r="R57" i="1"/>
  <c r="S57" i="1"/>
  <c r="Q58" i="1"/>
  <c r="R58" i="1"/>
  <c r="S58" i="1"/>
  <c r="Q59" i="1"/>
  <c r="R59" i="1"/>
  <c r="S59" i="1"/>
  <c r="Q60" i="1"/>
  <c r="R60" i="1"/>
  <c r="S60" i="1"/>
  <c r="Q61" i="1"/>
  <c r="R61" i="1"/>
  <c r="S61" i="1"/>
  <c r="Q62" i="1"/>
  <c r="R62" i="1"/>
  <c r="S62" i="1"/>
  <c r="Q63" i="1"/>
  <c r="R63" i="1"/>
  <c r="S63" i="1"/>
  <c r="Q64" i="1"/>
  <c r="R64" i="1"/>
  <c r="S64" i="1"/>
  <c r="Q65" i="1"/>
  <c r="R65" i="1"/>
  <c r="S65" i="1"/>
  <c r="Q66" i="1"/>
  <c r="R66" i="1"/>
  <c r="S66" i="1"/>
  <c r="Q67" i="1"/>
  <c r="R67" i="1"/>
  <c r="S67" i="1"/>
  <c r="Q68" i="1"/>
  <c r="R68" i="1"/>
  <c r="S68" i="1"/>
  <c r="Q69" i="1"/>
  <c r="R69" i="1"/>
  <c r="S69" i="1"/>
  <c r="Q70" i="1"/>
  <c r="R70" i="1"/>
  <c r="S70" i="1"/>
  <c r="Q71" i="1"/>
  <c r="R71" i="1"/>
  <c r="S71" i="1"/>
  <c r="Q72" i="1"/>
  <c r="R72" i="1"/>
  <c r="S72" i="1"/>
  <c r="Q73" i="1"/>
  <c r="R73" i="1"/>
  <c r="S73" i="1"/>
  <c r="Q74" i="1"/>
  <c r="R74" i="1"/>
  <c r="S74" i="1"/>
  <c r="Q75" i="1"/>
  <c r="AL75" i="1" s="1"/>
  <c r="R75" i="1"/>
  <c r="S75" i="1"/>
  <c r="Q76" i="1"/>
  <c r="R76" i="1"/>
  <c r="S76" i="1"/>
  <c r="Q77" i="1"/>
  <c r="R77" i="1"/>
  <c r="S77" i="1"/>
  <c r="Q78" i="1"/>
  <c r="R78" i="1"/>
  <c r="S78" i="1"/>
  <c r="Q79" i="1"/>
  <c r="R79" i="1"/>
  <c r="S79" i="1"/>
  <c r="Q80" i="1"/>
  <c r="R80" i="1"/>
  <c r="S80" i="1"/>
  <c r="Q81" i="1"/>
  <c r="R81" i="1"/>
  <c r="S81" i="1"/>
  <c r="Q82" i="1"/>
  <c r="R82" i="1"/>
  <c r="S82" i="1"/>
  <c r="Q83" i="1"/>
  <c r="AL83" i="1" s="1"/>
  <c r="R83" i="1"/>
  <c r="S83" i="1"/>
  <c r="Q84" i="1"/>
  <c r="R84" i="1"/>
  <c r="S84" i="1"/>
  <c r="Q85" i="1"/>
  <c r="R85" i="1"/>
  <c r="S85" i="1"/>
  <c r="Q86" i="1"/>
  <c r="R86" i="1"/>
  <c r="S86" i="1"/>
  <c r="Q87" i="1"/>
  <c r="AL87" i="1" s="1"/>
  <c r="R87" i="1"/>
  <c r="S87" i="1"/>
  <c r="Q88" i="1"/>
  <c r="R88" i="1"/>
  <c r="S88" i="1"/>
  <c r="Q89" i="1"/>
  <c r="R89" i="1"/>
  <c r="S89" i="1"/>
  <c r="Q90" i="1"/>
  <c r="R90" i="1"/>
  <c r="S90" i="1"/>
  <c r="Q91" i="1"/>
  <c r="R91" i="1"/>
  <c r="S91" i="1"/>
  <c r="Q92" i="1"/>
  <c r="R92" i="1"/>
  <c r="S92" i="1"/>
  <c r="Q93" i="1"/>
  <c r="R93" i="1"/>
  <c r="S93" i="1"/>
  <c r="Q94" i="1"/>
  <c r="R94" i="1"/>
  <c r="S94" i="1"/>
  <c r="Q95" i="1"/>
  <c r="R95" i="1"/>
  <c r="S95" i="1"/>
  <c r="Q96" i="1"/>
  <c r="R96" i="1"/>
  <c r="S96" i="1"/>
  <c r="Q97" i="1"/>
  <c r="R97" i="1"/>
  <c r="S97" i="1"/>
  <c r="Q98" i="1"/>
  <c r="R98" i="1"/>
  <c r="S98" i="1"/>
  <c r="Q99" i="1"/>
  <c r="AL99" i="1" s="1"/>
  <c r="R99" i="1"/>
  <c r="S99" i="1"/>
  <c r="Q100" i="1"/>
  <c r="R100" i="1"/>
  <c r="S100" i="1"/>
  <c r="Q101" i="1"/>
  <c r="R101" i="1"/>
  <c r="S101" i="1"/>
  <c r="Q102" i="1"/>
  <c r="R102" i="1"/>
  <c r="S102" i="1"/>
  <c r="Q103" i="1"/>
  <c r="R103" i="1"/>
  <c r="S103" i="1"/>
  <c r="Q104" i="1"/>
  <c r="R104" i="1"/>
  <c r="S104" i="1"/>
  <c r="Q105" i="1"/>
  <c r="AL105" i="1" s="1"/>
  <c r="R105" i="1"/>
  <c r="S105" i="1"/>
  <c r="Q106" i="1"/>
  <c r="R106" i="1"/>
  <c r="S106" i="1"/>
  <c r="Q107" i="1"/>
  <c r="R107" i="1"/>
  <c r="S107" i="1"/>
  <c r="Q108" i="1"/>
  <c r="R108" i="1"/>
  <c r="S108" i="1"/>
  <c r="Q109" i="1"/>
  <c r="R109" i="1"/>
  <c r="S109" i="1"/>
  <c r="Q110" i="1"/>
  <c r="R110" i="1"/>
  <c r="S110" i="1"/>
  <c r="Q111" i="1"/>
  <c r="R111" i="1"/>
  <c r="S111" i="1"/>
  <c r="Q112" i="1"/>
  <c r="R112" i="1"/>
  <c r="S112" i="1"/>
  <c r="Q113" i="1"/>
  <c r="R113" i="1"/>
  <c r="S113" i="1"/>
  <c r="Q114" i="1"/>
  <c r="R114" i="1"/>
  <c r="S114" i="1"/>
  <c r="Q115" i="1"/>
  <c r="R115" i="1"/>
  <c r="S115" i="1"/>
  <c r="Q116" i="1"/>
  <c r="R116" i="1"/>
  <c r="S116" i="1"/>
  <c r="Q117" i="1"/>
  <c r="R117" i="1"/>
  <c r="S117" i="1"/>
  <c r="Q118" i="1"/>
  <c r="R118" i="1"/>
  <c r="S118" i="1"/>
  <c r="Q119" i="1"/>
  <c r="R119" i="1"/>
  <c r="S119" i="1"/>
  <c r="Q120" i="1"/>
  <c r="R120" i="1"/>
  <c r="S120" i="1"/>
  <c r="Q121" i="1"/>
  <c r="R121" i="1"/>
  <c r="S121" i="1"/>
  <c r="Q122" i="1"/>
  <c r="R122" i="1"/>
  <c r="S122" i="1"/>
  <c r="Q123" i="1"/>
  <c r="R123" i="1"/>
  <c r="S123" i="1"/>
  <c r="V123" i="1" s="1"/>
  <c r="Q124" i="1"/>
  <c r="R124" i="1"/>
  <c r="S124" i="1"/>
  <c r="Q125" i="1"/>
  <c r="R125" i="1"/>
  <c r="S125" i="1"/>
  <c r="Q126" i="1"/>
  <c r="R126" i="1"/>
  <c r="S126" i="1"/>
  <c r="Q127" i="1"/>
  <c r="R127" i="1"/>
  <c r="S127" i="1"/>
  <c r="Q128" i="1"/>
  <c r="R128" i="1"/>
  <c r="S128" i="1"/>
  <c r="Q129" i="1"/>
  <c r="R129" i="1"/>
  <c r="S129" i="1"/>
  <c r="Q130" i="1"/>
  <c r="R130" i="1"/>
  <c r="S130" i="1"/>
  <c r="Q131" i="1"/>
  <c r="R131" i="1"/>
  <c r="S131" i="1"/>
  <c r="Q132" i="1"/>
  <c r="R132" i="1"/>
  <c r="S132" i="1"/>
  <c r="Q133" i="1"/>
  <c r="R133" i="1"/>
  <c r="S133" i="1"/>
  <c r="Q134" i="1"/>
  <c r="R134" i="1"/>
  <c r="S134" i="1"/>
  <c r="Q135" i="1"/>
  <c r="R135" i="1"/>
  <c r="S135" i="1"/>
  <c r="Q136" i="1"/>
  <c r="R136" i="1"/>
  <c r="S136" i="1"/>
  <c r="Q137" i="1"/>
  <c r="R137" i="1"/>
  <c r="S137" i="1"/>
  <c r="Q138" i="1"/>
  <c r="R138" i="1"/>
  <c r="S138" i="1"/>
  <c r="Q139" i="1"/>
  <c r="R139" i="1"/>
  <c r="S139" i="1"/>
  <c r="Q140" i="1"/>
  <c r="R140" i="1"/>
  <c r="S140" i="1"/>
  <c r="Q141" i="1"/>
  <c r="R141" i="1"/>
  <c r="S141" i="1"/>
  <c r="Q142" i="1"/>
  <c r="R142" i="1"/>
  <c r="S142" i="1"/>
  <c r="Q143" i="1"/>
  <c r="R143" i="1"/>
  <c r="S143" i="1"/>
  <c r="Q144" i="1"/>
  <c r="R144" i="1"/>
  <c r="S144" i="1"/>
  <c r="Q145" i="1"/>
  <c r="R145" i="1"/>
  <c r="S145" i="1"/>
  <c r="Q146" i="1"/>
  <c r="R146" i="1"/>
  <c r="S146" i="1"/>
  <c r="Q147" i="1"/>
  <c r="R147" i="1"/>
  <c r="S147" i="1"/>
  <c r="Q148" i="1"/>
  <c r="R148" i="1"/>
  <c r="S148" i="1"/>
  <c r="Q149" i="1"/>
  <c r="R149" i="1"/>
  <c r="S149" i="1"/>
  <c r="Q150" i="1"/>
  <c r="R150" i="1"/>
  <c r="S150" i="1"/>
  <c r="Q151" i="1"/>
  <c r="R151" i="1"/>
  <c r="S151" i="1"/>
  <c r="Q152" i="1"/>
  <c r="R152" i="1"/>
  <c r="S152" i="1"/>
  <c r="Q153" i="1"/>
  <c r="R153" i="1"/>
  <c r="S153" i="1"/>
  <c r="Q154" i="1"/>
  <c r="R154" i="1"/>
  <c r="S154" i="1"/>
  <c r="Q155" i="1"/>
  <c r="R155" i="1"/>
  <c r="S155" i="1"/>
  <c r="Q156" i="1"/>
  <c r="R156" i="1"/>
  <c r="S156" i="1"/>
  <c r="Q157" i="1"/>
  <c r="T157" i="1" s="1"/>
  <c r="R157" i="1"/>
  <c r="S157" i="1"/>
  <c r="Q158" i="1"/>
  <c r="R158" i="1"/>
  <c r="S158" i="1"/>
  <c r="Q159" i="1"/>
  <c r="R159" i="1"/>
  <c r="S159" i="1"/>
  <c r="Q160" i="1"/>
  <c r="R160" i="1"/>
  <c r="S160" i="1"/>
  <c r="Q161" i="1"/>
  <c r="R161" i="1"/>
  <c r="S161" i="1"/>
  <c r="Q162" i="1"/>
  <c r="R162" i="1"/>
  <c r="S162" i="1"/>
  <c r="Q163" i="1"/>
  <c r="R163" i="1"/>
  <c r="S163" i="1"/>
  <c r="Q164" i="1"/>
  <c r="R164" i="1"/>
  <c r="S164" i="1"/>
  <c r="Q165" i="1"/>
  <c r="R165" i="1"/>
  <c r="S165" i="1"/>
  <c r="Q166" i="1"/>
  <c r="R166" i="1"/>
  <c r="S166" i="1"/>
  <c r="Q167" i="1"/>
  <c r="R167" i="1"/>
  <c r="S167" i="1"/>
  <c r="Q168" i="1"/>
  <c r="R168" i="1"/>
  <c r="S168" i="1"/>
  <c r="Q169" i="1"/>
  <c r="R169" i="1"/>
  <c r="S169" i="1"/>
  <c r="Q170" i="1"/>
  <c r="R170" i="1"/>
  <c r="S170" i="1"/>
  <c r="Q171" i="1"/>
  <c r="R171" i="1"/>
  <c r="S171" i="1"/>
  <c r="Q172" i="1"/>
  <c r="R172" i="1"/>
  <c r="S172" i="1"/>
  <c r="Q173" i="1"/>
  <c r="R173" i="1"/>
  <c r="S173" i="1"/>
  <c r="Q174" i="1"/>
  <c r="R174" i="1"/>
  <c r="S174" i="1"/>
  <c r="Q175" i="1"/>
  <c r="R175" i="1"/>
  <c r="S175" i="1"/>
  <c r="Q176" i="1"/>
  <c r="R176" i="1"/>
  <c r="S176" i="1"/>
  <c r="Q177" i="1"/>
  <c r="R177" i="1"/>
  <c r="S177" i="1"/>
  <c r="Q178" i="1"/>
  <c r="R178" i="1"/>
  <c r="S178" i="1"/>
  <c r="Q179" i="1"/>
  <c r="R179" i="1"/>
  <c r="S179" i="1"/>
  <c r="Q180" i="1"/>
  <c r="R180" i="1"/>
  <c r="S180" i="1"/>
  <c r="Q181" i="1"/>
  <c r="R181" i="1"/>
  <c r="S181" i="1"/>
  <c r="Q182" i="1"/>
  <c r="R182" i="1"/>
  <c r="S182" i="1"/>
  <c r="Q183" i="1"/>
  <c r="R183" i="1"/>
  <c r="S183" i="1"/>
  <c r="Q184" i="1"/>
  <c r="R184" i="1"/>
  <c r="S184" i="1"/>
  <c r="Q185" i="1"/>
  <c r="R185" i="1"/>
  <c r="S185" i="1"/>
  <c r="Q186" i="1"/>
  <c r="R186" i="1"/>
  <c r="S186" i="1"/>
  <c r="Q187" i="1"/>
  <c r="R187" i="1"/>
  <c r="S187" i="1"/>
  <c r="Q188" i="1"/>
  <c r="R188" i="1"/>
  <c r="S188" i="1"/>
  <c r="Q189" i="1"/>
  <c r="T189" i="1" s="1"/>
  <c r="R189" i="1"/>
  <c r="S189" i="1"/>
  <c r="Q190" i="1"/>
  <c r="R190" i="1"/>
  <c r="S190" i="1"/>
  <c r="Q191" i="1"/>
  <c r="R191" i="1"/>
  <c r="S191" i="1"/>
  <c r="Q192" i="1"/>
  <c r="R192" i="1"/>
  <c r="S192" i="1"/>
  <c r="Q193" i="1"/>
  <c r="R193" i="1"/>
  <c r="S193" i="1"/>
  <c r="Q194" i="1"/>
  <c r="R194" i="1"/>
  <c r="S194" i="1"/>
  <c r="Q195" i="1"/>
  <c r="R195" i="1"/>
  <c r="S195" i="1"/>
  <c r="Q196" i="1"/>
  <c r="R196" i="1"/>
  <c r="S196" i="1"/>
  <c r="Q197" i="1"/>
  <c r="R197" i="1"/>
  <c r="S197" i="1"/>
  <c r="Q198" i="1"/>
  <c r="R198" i="1"/>
  <c r="S198" i="1"/>
  <c r="Q199" i="1"/>
  <c r="R199" i="1"/>
  <c r="S199" i="1"/>
  <c r="Q200" i="1"/>
  <c r="R200" i="1"/>
  <c r="S200" i="1"/>
  <c r="Q201" i="1"/>
  <c r="R201" i="1"/>
  <c r="S201" i="1"/>
  <c r="Q202" i="1"/>
  <c r="R202" i="1"/>
  <c r="S202" i="1"/>
  <c r="Q203" i="1"/>
  <c r="T203" i="1" s="1"/>
  <c r="R203" i="1"/>
  <c r="S203" i="1"/>
  <c r="Q204" i="1"/>
  <c r="R204" i="1"/>
  <c r="S204" i="1"/>
  <c r="Q205" i="1"/>
  <c r="R205" i="1"/>
  <c r="S205" i="1"/>
  <c r="Q206" i="1"/>
  <c r="R206" i="1"/>
  <c r="S206" i="1"/>
  <c r="Q207" i="1"/>
  <c r="R207" i="1"/>
  <c r="S207" i="1"/>
  <c r="Q208" i="1"/>
  <c r="R208" i="1"/>
  <c r="S208" i="1"/>
  <c r="Q209" i="1"/>
  <c r="R209" i="1"/>
  <c r="S209" i="1"/>
  <c r="Q210" i="1"/>
  <c r="R210" i="1"/>
  <c r="S210" i="1"/>
  <c r="Q211" i="1"/>
  <c r="R211" i="1"/>
  <c r="S211" i="1"/>
  <c r="Q212" i="1"/>
  <c r="R212" i="1"/>
  <c r="S212" i="1"/>
  <c r="Q213" i="1"/>
  <c r="R213" i="1"/>
  <c r="S213" i="1"/>
  <c r="Q214" i="1"/>
  <c r="R214" i="1"/>
  <c r="S214" i="1"/>
  <c r="Q215" i="1"/>
  <c r="R215" i="1"/>
  <c r="S215" i="1"/>
  <c r="Q216" i="1"/>
  <c r="R216" i="1"/>
  <c r="S216" i="1"/>
  <c r="Q217" i="1"/>
  <c r="R217" i="1"/>
  <c r="S217" i="1"/>
  <c r="Q218" i="1"/>
  <c r="R218" i="1"/>
  <c r="S218" i="1"/>
  <c r="Q219" i="1"/>
  <c r="R219" i="1"/>
  <c r="S219" i="1"/>
  <c r="Q220" i="1"/>
  <c r="R220" i="1"/>
  <c r="S220" i="1"/>
  <c r="Q221" i="1"/>
  <c r="R221" i="1"/>
  <c r="S221" i="1"/>
  <c r="Q222" i="1"/>
  <c r="R222" i="1"/>
  <c r="S222" i="1"/>
  <c r="Q223" i="1"/>
  <c r="T223" i="1" s="1"/>
  <c r="R223" i="1"/>
  <c r="S223" i="1"/>
  <c r="Q224" i="1"/>
  <c r="R224" i="1"/>
  <c r="S224" i="1"/>
  <c r="Q225" i="1"/>
  <c r="R225" i="1"/>
  <c r="S225" i="1"/>
  <c r="Q226" i="1"/>
  <c r="R226" i="1"/>
  <c r="S226" i="1"/>
  <c r="Q227" i="1"/>
  <c r="R227" i="1"/>
  <c r="S227" i="1"/>
  <c r="AN227" i="1" s="1"/>
  <c r="Q228" i="1"/>
  <c r="R228" i="1"/>
  <c r="S228" i="1"/>
  <c r="Q229" i="1"/>
  <c r="R229" i="1"/>
  <c r="S229" i="1"/>
  <c r="Q230" i="1"/>
  <c r="R230" i="1"/>
  <c r="S230" i="1"/>
  <c r="Q231" i="1"/>
  <c r="R231" i="1"/>
  <c r="S231" i="1"/>
  <c r="V231" i="1" s="1"/>
  <c r="Q232" i="1"/>
  <c r="R232" i="1"/>
  <c r="S232" i="1"/>
  <c r="Q233" i="1"/>
  <c r="R233" i="1"/>
  <c r="S233" i="1"/>
  <c r="Q234" i="1"/>
  <c r="R234" i="1"/>
  <c r="S234" i="1"/>
  <c r="Q235" i="1"/>
  <c r="R235" i="1"/>
  <c r="S235" i="1"/>
  <c r="Q236" i="1"/>
  <c r="R236" i="1"/>
  <c r="S236" i="1"/>
  <c r="Q237" i="1"/>
  <c r="R237" i="1"/>
  <c r="S237" i="1"/>
  <c r="Q238" i="1"/>
  <c r="R238" i="1"/>
  <c r="S238" i="1"/>
  <c r="Q239" i="1"/>
  <c r="R239" i="1"/>
  <c r="S239" i="1"/>
  <c r="AN239" i="1" s="1"/>
  <c r="Q240" i="1"/>
  <c r="R240" i="1"/>
  <c r="S240" i="1"/>
  <c r="Q241" i="1"/>
  <c r="R241" i="1"/>
  <c r="S241" i="1"/>
  <c r="Q242" i="1"/>
  <c r="R242" i="1"/>
  <c r="S242" i="1"/>
  <c r="Q243" i="1"/>
  <c r="R243" i="1"/>
  <c r="S243" i="1"/>
  <c r="Q244" i="1"/>
  <c r="R244" i="1"/>
  <c r="S244" i="1"/>
  <c r="Q245" i="1"/>
  <c r="R245" i="1"/>
  <c r="S245" i="1"/>
  <c r="Q246" i="1"/>
  <c r="R246" i="1"/>
  <c r="S246" i="1"/>
  <c r="Q247" i="1"/>
  <c r="R247" i="1"/>
  <c r="S247" i="1"/>
  <c r="Q248" i="1"/>
  <c r="R248" i="1"/>
  <c r="S248" i="1"/>
  <c r="Q249" i="1"/>
  <c r="T249" i="1" s="1"/>
  <c r="R249" i="1"/>
  <c r="S249" i="1"/>
  <c r="Q250" i="1"/>
  <c r="R250" i="1"/>
  <c r="S250" i="1"/>
  <c r="Q251" i="1"/>
  <c r="R251" i="1"/>
  <c r="S251" i="1"/>
  <c r="Q252" i="1"/>
  <c r="R252" i="1"/>
  <c r="S252" i="1"/>
  <c r="Q253" i="1"/>
  <c r="R253" i="1"/>
  <c r="S253" i="1"/>
  <c r="Q254" i="1"/>
  <c r="R254" i="1"/>
  <c r="S254" i="1"/>
  <c r="Q255" i="1"/>
  <c r="T255" i="1" s="1"/>
  <c r="R255" i="1"/>
  <c r="S255" i="1"/>
  <c r="Q256" i="1"/>
  <c r="R256" i="1"/>
  <c r="S256" i="1"/>
  <c r="Q257" i="1"/>
  <c r="R257" i="1"/>
  <c r="S257" i="1"/>
  <c r="Q258" i="1"/>
  <c r="R258" i="1"/>
  <c r="S258" i="1"/>
  <c r="Q259" i="1"/>
  <c r="R259" i="1"/>
  <c r="S259" i="1"/>
  <c r="Q260" i="1"/>
  <c r="R260" i="1"/>
  <c r="S260" i="1"/>
  <c r="Q261" i="1"/>
  <c r="R261" i="1"/>
  <c r="S261" i="1"/>
  <c r="Q262" i="1"/>
  <c r="R262" i="1"/>
  <c r="S262" i="1"/>
  <c r="Q263" i="1"/>
  <c r="R263" i="1"/>
  <c r="S263" i="1"/>
  <c r="Q264" i="1"/>
  <c r="R264" i="1"/>
  <c r="S264" i="1"/>
  <c r="Q265" i="1"/>
  <c r="R265" i="1"/>
  <c r="S265" i="1"/>
  <c r="Q266" i="1"/>
  <c r="R266" i="1"/>
  <c r="S266" i="1"/>
  <c r="Q267" i="1"/>
  <c r="R267" i="1"/>
  <c r="S267" i="1"/>
  <c r="Q268" i="1"/>
  <c r="R268" i="1"/>
  <c r="S268" i="1"/>
  <c r="Q269" i="1"/>
  <c r="R269" i="1"/>
  <c r="S269" i="1"/>
  <c r="Q270" i="1"/>
  <c r="R270" i="1"/>
  <c r="S270" i="1"/>
  <c r="Q271" i="1"/>
  <c r="R271" i="1"/>
  <c r="S271" i="1"/>
  <c r="Q272" i="1"/>
  <c r="R272" i="1"/>
  <c r="S272" i="1"/>
  <c r="Q273" i="1"/>
  <c r="R273" i="1"/>
  <c r="S273" i="1"/>
  <c r="Q274" i="1"/>
  <c r="R274" i="1"/>
  <c r="S274" i="1"/>
  <c r="Q275" i="1"/>
  <c r="R275" i="1"/>
  <c r="S275" i="1"/>
  <c r="AN275" i="1" s="1"/>
  <c r="Q276" i="1"/>
  <c r="R276" i="1"/>
  <c r="S276" i="1"/>
  <c r="Q277" i="1"/>
  <c r="R277" i="1"/>
  <c r="S277" i="1"/>
  <c r="Q278" i="1"/>
  <c r="R278" i="1"/>
  <c r="S278" i="1"/>
  <c r="Q279" i="1"/>
  <c r="R279" i="1"/>
  <c r="S279" i="1"/>
  <c r="Q280" i="1"/>
  <c r="R280" i="1"/>
  <c r="S280" i="1"/>
  <c r="Q281" i="1"/>
  <c r="R281" i="1"/>
  <c r="S281" i="1"/>
  <c r="Q282" i="1"/>
  <c r="R282" i="1"/>
  <c r="S282" i="1"/>
  <c r="Q283" i="1"/>
  <c r="R283" i="1"/>
  <c r="S283" i="1"/>
  <c r="Q284" i="1"/>
  <c r="R284" i="1"/>
  <c r="S284" i="1"/>
  <c r="Q285" i="1"/>
  <c r="R285" i="1"/>
  <c r="S285" i="1"/>
  <c r="Q286" i="1"/>
  <c r="R286" i="1"/>
  <c r="S286" i="1"/>
  <c r="Q287" i="1"/>
  <c r="R287" i="1"/>
  <c r="S287" i="1"/>
  <c r="Q288" i="1"/>
  <c r="R288" i="1"/>
  <c r="S288" i="1"/>
  <c r="Q289" i="1"/>
  <c r="R289" i="1"/>
  <c r="S289" i="1"/>
  <c r="Q290" i="1"/>
  <c r="R290" i="1"/>
  <c r="S290" i="1"/>
  <c r="Q291" i="1"/>
  <c r="R291" i="1"/>
  <c r="S291" i="1"/>
  <c r="Q292" i="1"/>
  <c r="R292" i="1"/>
  <c r="S292" i="1"/>
  <c r="Q293" i="1"/>
  <c r="R293" i="1"/>
  <c r="S293" i="1"/>
  <c r="Q294" i="1"/>
  <c r="R294" i="1"/>
  <c r="S294" i="1"/>
  <c r="Q295" i="1"/>
  <c r="R295" i="1"/>
  <c r="S295" i="1"/>
  <c r="Q296" i="1"/>
  <c r="R296" i="1"/>
  <c r="S296" i="1"/>
  <c r="Q297" i="1"/>
  <c r="R297" i="1"/>
  <c r="S297" i="1"/>
  <c r="Q298" i="1"/>
  <c r="R298" i="1"/>
  <c r="S298" i="1"/>
  <c r="Q299" i="1"/>
  <c r="R299" i="1"/>
  <c r="S299" i="1"/>
  <c r="AN299" i="1" s="1"/>
  <c r="Q300" i="1"/>
  <c r="R300" i="1"/>
  <c r="S300" i="1"/>
  <c r="Q301" i="1"/>
  <c r="R301" i="1"/>
  <c r="S301" i="1"/>
  <c r="Q302" i="1"/>
  <c r="R302" i="1"/>
  <c r="S302" i="1"/>
  <c r="Q303" i="1"/>
  <c r="R303" i="1"/>
  <c r="S303" i="1"/>
  <c r="Q304" i="1"/>
  <c r="R304" i="1"/>
  <c r="S304" i="1"/>
  <c r="Q305" i="1"/>
  <c r="R305" i="1"/>
  <c r="S305" i="1"/>
  <c r="Q306" i="1"/>
  <c r="R306" i="1"/>
  <c r="S306" i="1"/>
  <c r="Q307" i="1"/>
  <c r="R307" i="1"/>
  <c r="S307" i="1"/>
  <c r="Q308" i="1"/>
  <c r="R308" i="1"/>
  <c r="S308" i="1"/>
  <c r="Q309" i="1"/>
  <c r="R309" i="1"/>
  <c r="S309" i="1"/>
  <c r="Q310" i="1"/>
  <c r="R310" i="1"/>
  <c r="S310" i="1"/>
  <c r="Q311" i="1"/>
  <c r="R311" i="1"/>
  <c r="S311" i="1"/>
  <c r="Q312" i="1"/>
  <c r="R312" i="1"/>
  <c r="S312" i="1"/>
  <c r="Q313" i="1"/>
  <c r="R313" i="1"/>
  <c r="S313" i="1"/>
  <c r="Q314" i="1"/>
  <c r="R314" i="1"/>
  <c r="S314" i="1"/>
  <c r="Q315" i="1"/>
  <c r="R315" i="1"/>
  <c r="S315" i="1"/>
  <c r="Q316" i="1"/>
  <c r="R316" i="1"/>
  <c r="S316" i="1"/>
  <c r="Q317" i="1"/>
  <c r="R317" i="1"/>
  <c r="S317" i="1"/>
  <c r="Q318" i="1"/>
  <c r="R318" i="1"/>
  <c r="S318" i="1"/>
  <c r="Q319" i="1"/>
  <c r="R319" i="1"/>
  <c r="S319" i="1"/>
  <c r="Q320" i="1"/>
  <c r="R320" i="1"/>
  <c r="S320" i="1"/>
  <c r="Q321" i="1"/>
  <c r="R321" i="1"/>
  <c r="S321" i="1"/>
  <c r="Q322" i="1"/>
  <c r="R322" i="1"/>
  <c r="S322" i="1"/>
  <c r="Q323" i="1"/>
  <c r="R323" i="1"/>
  <c r="S323" i="1"/>
  <c r="AN323" i="1" s="1"/>
  <c r="Q324" i="1"/>
  <c r="R324" i="1"/>
  <c r="S324" i="1"/>
  <c r="Q325" i="1"/>
  <c r="R325" i="1"/>
  <c r="S325" i="1"/>
  <c r="Q326" i="1"/>
  <c r="R326" i="1"/>
  <c r="S326" i="1"/>
  <c r="Q327" i="1"/>
  <c r="R327" i="1"/>
  <c r="S327" i="1"/>
  <c r="Q328" i="1"/>
  <c r="R328" i="1"/>
  <c r="S328" i="1"/>
  <c r="Q329" i="1"/>
  <c r="R329" i="1"/>
  <c r="S329" i="1"/>
  <c r="Q330" i="1"/>
  <c r="R330" i="1"/>
  <c r="S330" i="1"/>
  <c r="Q331" i="1"/>
  <c r="R331" i="1"/>
  <c r="S331" i="1"/>
  <c r="Q332" i="1"/>
  <c r="R332" i="1"/>
  <c r="S332" i="1"/>
  <c r="Q333" i="1"/>
  <c r="R333" i="1"/>
  <c r="S333" i="1"/>
  <c r="Q334" i="1"/>
  <c r="R334" i="1"/>
  <c r="S334" i="1"/>
  <c r="Q335" i="1"/>
  <c r="R335" i="1"/>
  <c r="S335" i="1"/>
  <c r="Q336" i="1"/>
  <c r="R336" i="1"/>
  <c r="S336" i="1"/>
  <c r="Q337" i="1"/>
  <c r="R337" i="1"/>
  <c r="S337" i="1"/>
  <c r="Q338" i="1"/>
  <c r="R338" i="1"/>
  <c r="S338" i="1"/>
  <c r="Q339" i="1"/>
  <c r="R339" i="1"/>
  <c r="S339" i="1"/>
  <c r="Q340" i="1"/>
  <c r="R340" i="1"/>
  <c r="S340" i="1"/>
  <c r="Q341" i="1"/>
  <c r="R341" i="1"/>
  <c r="S341" i="1"/>
  <c r="Q342" i="1"/>
  <c r="R342" i="1"/>
  <c r="S342" i="1"/>
  <c r="Q343" i="1"/>
  <c r="R343" i="1"/>
  <c r="S343" i="1"/>
  <c r="Q344" i="1"/>
  <c r="R344" i="1"/>
  <c r="S344" i="1"/>
  <c r="Q345" i="1"/>
  <c r="R345" i="1"/>
  <c r="S345" i="1"/>
  <c r="Q346" i="1"/>
  <c r="R346" i="1"/>
  <c r="S346" i="1"/>
  <c r="Q347" i="1"/>
  <c r="R347" i="1"/>
  <c r="S347" i="1"/>
  <c r="AN347" i="1" s="1"/>
  <c r="Q348" i="1"/>
  <c r="R348" i="1"/>
  <c r="S348" i="1"/>
  <c r="Q349" i="1"/>
  <c r="R349" i="1"/>
  <c r="S349" i="1"/>
  <c r="Q350" i="1"/>
  <c r="AL350" i="1" s="1"/>
  <c r="R350" i="1"/>
  <c r="S350" i="1"/>
  <c r="Q351" i="1"/>
  <c r="R351" i="1"/>
  <c r="S351" i="1"/>
  <c r="Q352" i="1"/>
  <c r="R352" i="1"/>
  <c r="S352" i="1"/>
  <c r="Q353" i="1"/>
  <c r="R353" i="1"/>
  <c r="S353" i="1"/>
  <c r="Q354" i="1"/>
  <c r="R354" i="1"/>
  <c r="S354" i="1"/>
  <c r="Q355" i="1"/>
  <c r="R355" i="1"/>
  <c r="S355" i="1"/>
  <c r="Q356" i="1"/>
  <c r="R356" i="1"/>
  <c r="S356" i="1"/>
  <c r="Q357" i="1"/>
  <c r="R357" i="1"/>
  <c r="S357" i="1"/>
  <c r="Q358" i="1"/>
  <c r="R358" i="1"/>
  <c r="S358" i="1"/>
  <c r="Q359" i="1"/>
  <c r="R359" i="1"/>
  <c r="S359" i="1"/>
  <c r="AN359" i="1" s="1"/>
  <c r="Q360" i="1"/>
  <c r="R360" i="1"/>
  <c r="S360" i="1"/>
  <c r="Q361" i="1"/>
  <c r="R361" i="1"/>
  <c r="S361" i="1"/>
  <c r="Q362" i="1"/>
  <c r="R362" i="1"/>
  <c r="S362" i="1"/>
  <c r="Q363" i="1"/>
  <c r="R363" i="1"/>
  <c r="S363" i="1"/>
  <c r="Q364" i="1"/>
  <c r="R364" i="1"/>
  <c r="S364" i="1"/>
  <c r="Q365" i="1"/>
  <c r="R365" i="1"/>
  <c r="S365" i="1"/>
  <c r="Q366" i="1"/>
  <c r="R366" i="1"/>
  <c r="S366" i="1"/>
  <c r="Q367" i="1"/>
  <c r="R367" i="1"/>
  <c r="S367" i="1"/>
  <c r="Q368" i="1"/>
  <c r="R368" i="1"/>
  <c r="S368" i="1"/>
  <c r="Q369" i="1"/>
  <c r="R369" i="1"/>
  <c r="S369" i="1"/>
  <c r="Q370" i="1"/>
  <c r="R370" i="1"/>
  <c r="S370" i="1"/>
  <c r="Q371" i="1"/>
  <c r="R371" i="1"/>
  <c r="S371" i="1"/>
  <c r="Q372" i="1"/>
  <c r="R372" i="1"/>
  <c r="S372" i="1"/>
  <c r="Q373" i="1"/>
  <c r="T373" i="1" s="1"/>
  <c r="R373" i="1"/>
  <c r="S373" i="1"/>
  <c r="Q374" i="1"/>
  <c r="R374" i="1"/>
  <c r="S374" i="1"/>
  <c r="Q375" i="1"/>
  <c r="R375" i="1"/>
  <c r="S375" i="1"/>
  <c r="Q376" i="1"/>
  <c r="R376" i="1"/>
  <c r="S376" i="1"/>
  <c r="Q377" i="1"/>
  <c r="R377" i="1"/>
  <c r="S377" i="1"/>
  <c r="Q378" i="1"/>
  <c r="R378" i="1"/>
  <c r="S378" i="1"/>
  <c r="Q379" i="1"/>
  <c r="R379" i="1"/>
  <c r="S379" i="1"/>
  <c r="Q380" i="1"/>
  <c r="R380" i="1"/>
  <c r="S380" i="1"/>
  <c r="Q381" i="1"/>
  <c r="R381" i="1"/>
  <c r="S381" i="1"/>
  <c r="Q382" i="1"/>
  <c r="R382" i="1"/>
  <c r="S382" i="1"/>
  <c r="Q383" i="1"/>
  <c r="R383" i="1"/>
  <c r="S383" i="1"/>
  <c r="AN383" i="1" s="1"/>
  <c r="Q384" i="1"/>
  <c r="R384" i="1"/>
  <c r="S384" i="1"/>
  <c r="Q385" i="1"/>
  <c r="R385" i="1"/>
  <c r="S385" i="1"/>
  <c r="Q386" i="1"/>
  <c r="R386" i="1"/>
  <c r="S386" i="1"/>
  <c r="Q387" i="1"/>
  <c r="R387" i="1"/>
  <c r="S387" i="1"/>
  <c r="Q388" i="1"/>
  <c r="R388" i="1"/>
  <c r="S388" i="1"/>
  <c r="Q389" i="1"/>
  <c r="R389" i="1"/>
  <c r="S389" i="1"/>
  <c r="Q390" i="1"/>
  <c r="R390" i="1"/>
  <c r="S390" i="1"/>
  <c r="Q391" i="1"/>
  <c r="R391" i="1"/>
  <c r="S391" i="1"/>
  <c r="Q392" i="1"/>
  <c r="R392" i="1"/>
  <c r="S392" i="1"/>
  <c r="Q393" i="1"/>
  <c r="T393" i="1" s="1"/>
  <c r="R393" i="1"/>
  <c r="S393" i="1"/>
  <c r="Q394" i="1"/>
  <c r="R394" i="1"/>
  <c r="S394" i="1"/>
  <c r="Q395" i="1"/>
  <c r="R395" i="1"/>
  <c r="S395" i="1"/>
  <c r="AN395" i="1" s="1"/>
  <c r="Q396" i="1"/>
  <c r="R396" i="1"/>
  <c r="S396" i="1"/>
  <c r="Q397" i="1"/>
  <c r="R397" i="1"/>
  <c r="S397" i="1"/>
  <c r="Q398" i="1"/>
  <c r="R398" i="1"/>
  <c r="S398" i="1"/>
  <c r="Q399" i="1"/>
  <c r="R399" i="1"/>
  <c r="S399" i="1"/>
  <c r="Q400" i="1"/>
  <c r="R400" i="1"/>
  <c r="S400" i="1"/>
  <c r="Q401" i="1"/>
  <c r="R401" i="1"/>
  <c r="S401" i="1"/>
  <c r="Q402" i="1"/>
  <c r="R402" i="1"/>
  <c r="S402" i="1"/>
  <c r="Q403" i="1"/>
  <c r="R403" i="1"/>
  <c r="S403" i="1"/>
  <c r="Q404" i="1"/>
  <c r="R404" i="1"/>
  <c r="S404" i="1"/>
  <c r="Q405" i="1"/>
  <c r="R405" i="1"/>
  <c r="S405" i="1"/>
  <c r="Q406" i="1"/>
  <c r="R406" i="1"/>
  <c r="S406" i="1"/>
  <c r="Q407" i="1"/>
  <c r="R407" i="1"/>
  <c r="S407" i="1"/>
  <c r="AN407" i="1" s="1"/>
  <c r="Q408" i="1"/>
  <c r="R408" i="1"/>
  <c r="S408" i="1"/>
  <c r="Q409" i="1"/>
  <c r="R409" i="1"/>
  <c r="S409" i="1"/>
  <c r="Q410" i="1"/>
  <c r="R410" i="1"/>
  <c r="S410" i="1"/>
  <c r="Q411" i="1"/>
  <c r="R411" i="1"/>
  <c r="S411" i="1"/>
  <c r="Q412" i="1"/>
  <c r="R412" i="1"/>
  <c r="S412" i="1"/>
  <c r="Q413" i="1"/>
  <c r="R413" i="1"/>
  <c r="S413" i="1"/>
  <c r="Q414" i="1"/>
  <c r="R414" i="1"/>
  <c r="S414" i="1"/>
  <c r="Q415" i="1"/>
  <c r="R415" i="1"/>
  <c r="S415" i="1"/>
  <c r="Q416" i="1"/>
  <c r="R416" i="1"/>
  <c r="S416" i="1"/>
  <c r="Q417" i="1"/>
  <c r="R417" i="1"/>
  <c r="S417" i="1"/>
  <c r="Q418" i="1"/>
  <c r="R418" i="1"/>
  <c r="S418" i="1"/>
  <c r="Q419" i="1"/>
  <c r="R419" i="1"/>
  <c r="S419" i="1"/>
  <c r="Q420" i="1"/>
  <c r="R420" i="1"/>
  <c r="S420" i="1"/>
  <c r="Q421" i="1"/>
  <c r="R421" i="1"/>
  <c r="S421" i="1"/>
  <c r="Q422" i="1"/>
  <c r="R422" i="1"/>
  <c r="S422" i="1"/>
  <c r="Q423" i="1"/>
  <c r="R423" i="1"/>
  <c r="S423" i="1"/>
  <c r="Q424" i="1"/>
  <c r="R424" i="1"/>
  <c r="S424" i="1"/>
  <c r="Q425" i="1"/>
  <c r="R425" i="1"/>
  <c r="S425" i="1"/>
  <c r="Q426" i="1"/>
  <c r="R426" i="1"/>
  <c r="S426" i="1"/>
  <c r="Q427" i="1"/>
  <c r="R427" i="1"/>
  <c r="S427" i="1"/>
  <c r="Q428" i="1"/>
  <c r="R428" i="1"/>
  <c r="S428" i="1"/>
  <c r="Q429" i="1"/>
  <c r="R429" i="1"/>
  <c r="S429" i="1"/>
  <c r="Q430" i="1"/>
  <c r="R430" i="1"/>
  <c r="S430" i="1"/>
  <c r="Q431" i="1"/>
  <c r="R431" i="1"/>
  <c r="S431" i="1"/>
  <c r="Q432" i="1"/>
  <c r="R432" i="1"/>
  <c r="S432" i="1"/>
  <c r="Q433" i="1"/>
  <c r="R433" i="1"/>
  <c r="S433" i="1"/>
  <c r="Q434" i="1"/>
  <c r="R434" i="1"/>
  <c r="S434" i="1"/>
  <c r="Q435" i="1"/>
  <c r="R435" i="1"/>
  <c r="S435" i="1"/>
  <c r="Q436" i="1"/>
  <c r="R436" i="1"/>
  <c r="S436" i="1"/>
  <c r="Q437" i="1"/>
  <c r="R437" i="1"/>
  <c r="S437" i="1"/>
  <c r="Q438" i="1"/>
  <c r="R438" i="1"/>
  <c r="S438" i="1"/>
  <c r="Q439" i="1"/>
  <c r="R439" i="1"/>
  <c r="S439" i="1"/>
  <c r="Q440" i="1"/>
  <c r="R440" i="1"/>
  <c r="S440" i="1"/>
  <c r="AM2" i="1"/>
  <c r="AP2" i="1" s="1"/>
  <c r="AM3" i="1"/>
  <c r="AP3" i="1" s="1"/>
  <c r="AL5" i="1"/>
  <c r="AN6" i="1"/>
  <c r="AM8" i="1"/>
  <c r="AM9" i="1"/>
  <c r="AN12" i="1"/>
  <c r="AM14" i="1"/>
  <c r="AM15" i="1"/>
  <c r="AN18" i="1"/>
  <c r="AQ18" i="1" s="1"/>
  <c r="T20" i="1"/>
  <c r="AM20" i="1"/>
  <c r="AM21" i="1"/>
  <c r="AN24" i="1"/>
  <c r="AM26" i="1"/>
  <c r="AM27" i="1"/>
  <c r="AL29" i="1"/>
  <c r="AN30" i="1"/>
  <c r="AQ30" i="1" s="1"/>
  <c r="AM32" i="1"/>
  <c r="AP32" i="1" s="1"/>
  <c r="AM33" i="1"/>
  <c r="AL35" i="1"/>
  <c r="AO35" i="1" s="1"/>
  <c r="AN36" i="1"/>
  <c r="AQ36" i="1" s="1"/>
  <c r="AM38" i="1"/>
  <c r="AP38" i="1" s="1"/>
  <c r="AM39" i="1"/>
  <c r="AP39" i="1" s="1"/>
  <c r="AN42" i="1"/>
  <c r="AM44" i="1"/>
  <c r="AP44" i="1" s="1"/>
  <c r="AM45" i="1"/>
  <c r="AP45" i="1" s="1"/>
  <c r="AL47" i="1"/>
  <c r="AN48" i="1"/>
  <c r="AL50" i="1"/>
  <c r="AO50" i="1" s="1"/>
  <c r="AM52" i="1"/>
  <c r="AM53" i="1"/>
  <c r="V54" i="1"/>
  <c r="AL56" i="1"/>
  <c r="AM58" i="1"/>
  <c r="AM59" i="1"/>
  <c r="AN60" i="1"/>
  <c r="AL62" i="1"/>
  <c r="AL63" i="1"/>
  <c r="AM64" i="1"/>
  <c r="AM65" i="1"/>
  <c r="AN66" i="1"/>
  <c r="AL68" i="1"/>
  <c r="AL69" i="1"/>
  <c r="AM70" i="1"/>
  <c r="AM71" i="1"/>
  <c r="AN72" i="1"/>
  <c r="AL74" i="1"/>
  <c r="AL76" i="1"/>
  <c r="AM76" i="1"/>
  <c r="AM77" i="1"/>
  <c r="AM78" i="1"/>
  <c r="AN78" i="1"/>
  <c r="AL80" i="1"/>
  <c r="AN80" i="1"/>
  <c r="AL81" i="1"/>
  <c r="AM82" i="1"/>
  <c r="AM83" i="1"/>
  <c r="AN84" i="1"/>
  <c r="AM85" i="1"/>
  <c r="AL86" i="1"/>
  <c r="AL88" i="1"/>
  <c r="AM88" i="1"/>
  <c r="AM89" i="1"/>
  <c r="AM90" i="1"/>
  <c r="AN90" i="1"/>
  <c r="AL92" i="1"/>
  <c r="AN92" i="1"/>
  <c r="T93" i="1"/>
  <c r="AM94" i="1"/>
  <c r="AL95" i="1"/>
  <c r="AM95" i="1"/>
  <c r="AN96" i="1"/>
  <c r="AM97" i="1"/>
  <c r="AP97" i="1" s="1"/>
  <c r="AL98" i="1"/>
  <c r="AL100" i="1"/>
  <c r="AM100" i="1"/>
  <c r="AM101" i="1"/>
  <c r="T102" i="1"/>
  <c r="AM102" i="1"/>
  <c r="AN102" i="1"/>
  <c r="AL104" i="1"/>
  <c r="AN104" i="1"/>
  <c r="AM106" i="1"/>
  <c r="AL107" i="1"/>
  <c r="AM107" i="1"/>
  <c r="AN108" i="1"/>
  <c r="AM109" i="1"/>
  <c r="AN110" i="1"/>
  <c r="AM111" i="1"/>
  <c r="AN112" i="1"/>
  <c r="AM113" i="1"/>
  <c r="AN114" i="1"/>
  <c r="AM115" i="1"/>
  <c r="AN116" i="1"/>
  <c r="AQ116" i="1" s="1"/>
  <c r="AM117" i="1"/>
  <c r="AN118" i="1"/>
  <c r="AM119" i="1"/>
  <c r="AN120" i="1"/>
  <c r="AM121" i="1"/>
  <c r="AN122" i="1"/>
  <c r="AN124" i="1"/>
  <c r="AN126" i="1"/>
  <c r="AN128" i="1"/>
  <c r="AN130" i="1"/>
  <c r="AN132" i="1"/>
  <c r="AN134" i="1"/>
  <c r="AN136" i="1"/>
  <c r="AN138" i="1"/>
  <c r="T139" i="1"/>
  <c r="AN140" i="1"/>
  <c r="AN142" i="1"/>
  <c r="AN144" i="1"/>
  <c r="AN146" i="1"/>
  <c r="AN148" i="1"/>
  <c r="AQ148" i="1" s="1"/>
  <c r="T150" i="1"/>
  <c r="AN150" i="1"/>
  <c r="AQ150" i="1" s="1"/>
  <c r="AN152" i="1"/>
  <c r="AN154" i="1"/>
  <c r="AN156" i="1"/>
  <c r="AQ156" i="1" s="1"/>
  <c r="AN158" i="1"/>
  <c r="V160" i="1"/>
  <c r="AN162" i="1"/>
  <c r="AQ162" i="1" s="1"/>
  <c r="AN164" i="1"/>
  <c r="AN166" i="1"/>
  <c r="AN168" i="1"/>
  <c r="AN170" i="1"/>
  <c r="AN172" i="1"/>
  <c r="AN174" i="1"/>
  <c r="AN176" i="1"/>
  <c r="AN178" i="1"/>
  <c r="AN180" i="1"/>
  <c r="AQ180" i="1" s="1"/>
  <c r="T182" i="1"/>
  <c r="AN182" i="1"/>
  <c r="AN184" i="1"/>
  <c r="AN186" i="1"/>
  <c r="AN188" i="1"/>
  <c r="AN190" i="1"/>
  <c r="AQ190" i="1" s="1"/>
  <c r="AN192" i="1"/>
  <c r="U193" i="1"/>
  <c r="AN194" i="1"/>
  <c r="AN196" i="1"/>
  <c r="AN198" i="1"/>
  <c r="T200" i="1"/>
  <c r="AN200" i="1"/>
  <c r="AN202" i="1"/>
  <c r="AN204" i="1"/>
  <c r="AQ204" i="1" s="1"/>
  <c r="AN206" i="1"/>
  <c r="AQ206" i="1" s="1"/>
  <c r="V208" i="1"/>
  <c r="AN210" i="1"/>
  <c r="AN212" i="1"/>
  <c r="AN214" i="1"/>
  <c r="AN216" i="1"/>
  <c r="AN218" i="1"/>
  <c r="T220" i="1"/>
  <c r="AN220" i="1"/>
  <c r="AN222" i="1"/>
  <c r="AL224" i="1"/>
  <c r="AN224" i="1"/>
  <c r="AM225" i="1"/>
  <c r="T226" i="1"/>
  <c r="AN226" i="1"/>
  <c r="AL228" i="1"/>
  <c r="AN228" i="1"/>
  <c r="T229" i="1"/>
  <c r="AL230" i="1"/>
  <c r="AN230" i="1"/>
  <c r="AL232" i="1"/>
  <c r="AM232" i="1"/>
  <c r="AN232" i="1"/>
  <c r="AL234" i="1"/>
  <c r="AN234" i="1"/>
  <c r="AL236" i="1"/>
  <c r="AN236" i="1"/>
  <c r="AM237" i="1"/>
  <c r="AL238" i="1"/>
  <c r="AN238" i="1"/>
  <c r="AL240" i="1"/>
  <c r="AN240" i="1"/>
  <c r="AL242" i="1"/>
  <c r="AN242" i="1"/>
  <c r="AL244" i="1"/>
  <c r="AM244" i="1"/>
  <c r="AN244" i="1"/>
  <c r="T246" i="1"/>
  <c r="AN246" i="1"/>
  <c r="AL248" i="1"/>
  <c r="AN248" i="1"/>
  <c r="AM249" i="1"/>
  <c r="AL250" i="1"/>
  <c r="AN250" i="1"/>
  <c r="AN251" i="1"/>
  <c r="AL252" i="1"/>
  <c r="AN252" i="1"/>
  <c r="AL254" i="1"/>
  <c r="AN254" i="1"/>
  <c r="AL256" i="1"/>
  <c r="AM256" i="1"/>
  <c r="AN256" i="1"/>
  <c r="AL258" i="1"/>
  <c r="AN258" i="1"/>
  <c r="AL260" i="1"/>
  <c r="AN260" i="1"/>
  <c r="AM261" i="1"/>
  <c r="AL262" i="1"/>
  <c r="AN262" i="1"/>
  <c r="AN263" i="1"/>
  <c r="AL264" i="1"/>
  <c r="AN264" i="1"/>
  <c r="T266" i="1"/>
  <c r="AN266" i="1"/>
  <c r="AL268" i="1"/>
  <c r="AM268" i="1"/>
  <c r="AN268" i="1"/>
  <c r="AN270" i="1"/>
  <c r="AN272" i="1"/>
  <c r="AM273" i="1"/>
  <c r="AN274" i="1"/>
  <c r="T275" i="1"/>
  <c r="AN276" i="1"/>
  <c r="AL278" i="1"/>
  <c r="AN278" i="1"/>
  <c r="AM280" i="1"/>
  <c r="V280" i="1"/>
  <c r="AN282" i="1"/>
  <c r="V283" i="1"/>
  <c r="AN284" i="1"/>
  <c r="AM285" i="1"/>
  <c r="AN286" i="1"/>
  <c r="AN287" i="1"/>
  <c r="AN288" i="1"/>
  <c r="AL290" i="1"/>
  <c r="AN290" i="1"/>
  <c r="AM292" i="1"/>
  <c r="AN292" i="1"/>
  <c r="AN294" i="1"/>
  <c r="AN296" i="1"/>
  <c r="AM297" i="1"/>
  <c r="AN298" i="1"/>
  <c r="V300" i="1"/>
  <c r="AL302" i="1"/>
  <c r="AN302" i="1"/>
  <c r="AM304" i="1"/>
  <c r="AP304" i="1" s="1"/>
  <c r="AN304" i="1"/>
  <c r="AQ304" i="1" s="1"/>
  <c r="AN306" i="1"/>
  <c r="AN308" i="1"/>
  <c r="AM309" i="1"/>
  <c r="AN310" i="1"/>
  <c r="AN311" i="1"/>
  <c r="V312" i="1"/>
  <c r="AL314" i="1"/>
  <c r="AO314" i="1" s="1"/>
  <c r="AN314" i="1"/>
  <c r="AQ314" i="1" s="1"/>
  <c r="T315" i="1"/>
  <c r="AM316" i="1"/>
  <c r="AN316" i="1"/>
  <c r="AN318" i="1"/>
  <c r="AN320" i="1"/>
  <c r="AM321" i="1"/>
  <c r="AN322" i="1"/>
  <c r="V324" i="1"/>
  <c r="AL326" i="1"/>
  <c r="AN326" i="1"/>
  <c r="AM328" i="1"/>
  <c r="AN328" i="1"/>
  <c r="U329" i="1"/>
  <c r="AN330" i="1"/>
  <c r="AN332" i="1"/>
  <c r="AM333" i="1"/>
  <c r="AN334" i="1"/>
  <c r="AN335" i="1"/>
  <c r="AN336" i="1"/>
  <c r="AL338" i="1"/>
  <c r="AN338" i="1"/>
  <c r="AM340" i="1"/>
  <c r="AN340" i="1"/>
  <c r="T341" i="1"/>
  <c r="AN342" i="1"/>
  <c r="AN344" i="1"/>
  <c r="AM345" i="1"/>
  <c r="AN346" i="1"/>
  <c r="AN348" i="1"/>
  <c r="AN350" i="1"/>
  <c r="U351" i="1"/>
  <c r="AM352" i="1"/>
  <c r="AP352" i="1" s="1"/>
  <c r="AN352" i="1"/>
  <c r="AQ352" i="1" s="1"/>
  <c r="AN354" i="1"/>
  <c r="AN356" i="1"/>
  <c r="AM357" i="1"/>
  <c r="AN358" i="1"/>
  <c r="V360" i="1"/>
  <c r="AL362" i="1"/>
  <c r="V362" i="1"/>
  <c r="AM364" i="1"/>
  <c r="AN364" i="1"/>
  <c r="AN366" i="1"/>
  <c r="AN368" i="1"/>
  <c r="AM369" i="1"/>
  <c r="AN370" i="1"/>
  <c r="AN371" i="1"/>
  <c r="AN372" i="1"/>
  <c r="AL374" i="1"/>
  <c r="AN374" i="1"/>
  <c r="AM376" i="1"/>
  <c r="AN376" i="1"/>
  <c r="AN378" i="1"/>
  <c r="AN380" i="1"/>
  <c r="AM381" i="1"/>
  <c r="AN382" i="1"/>
  <c r="U384" i="1"/>
  <c r="AN384" i="1"/>
  <c r="AL386" i="1"/>
  <c r="AN386" i="1"/>
  <c r="AM388" i="1"/>
  <c r="V388" i="1"/>
  <c r="AN390" i="1"/>
  <c r="AQ390" i="1" s="1"/>
  <c r="AN392" i="1"/>
  <c r="AM393" i="1"/>
  <c r="AP393" i="1" s="1"/>
  <c r="AN394" i="1"/>
  <c r="AQ394" i="1" s="1"/>
  <c r="AN396" i="1"/>
  <c r="AL398" i="1"/>
  <c r="AN398" i="1"/>
  <c r="AM400" i="1"/>
  <c r="V400" i="1"/>
  <c r="U402" i="1"/>
  <c r="AN402" i="1"/>
  <c r="AN404" i="1"/>
  <c r="AM405" i="1"/>
  <c r="AN406" i="1"/>
  <c r="AC4" i="1"/>
  <c r="AB4" i="1"/>
  <c r="T23" i="1" l="1"/>
  <c r="AO23" i="1" s="1"/>
  <c r="V383" i="1"/>
  <c r="AQ383" i="1" s="1"/>
  <c r="V330" i="1"/>
  <c r="AQ330" i="1" s="1"/>
  <c r="V294" i="1"/>
  <c r="AQ294" i="1" s="1"/>
  <c r="V246" i="1"/>
  <c r="AQ246" i="1" s="1"/>
  <c r="V222" i="1"/>
  <c r="AQ222" i="1" s="1"/>
  <c r="V198" i="1"/>
  <c r="AQ198" i="1" s="1"/>
  <c r="V174" i="1"/>
  <c r="AQ174" i="1" s="1"/>
  <c r="V150" i="1"/>
  <c r="V126" i="1"/>
  <c r="AQ126" i="1" s="1"/>
  <c r="U101" i="1"/>
  <c r="AP101" i="1" s="1"/>
  <c r="U71" i="1"/>
  <c r="AP71" i="1" s="1"/>
  <c r="AN300" i="1"/>
  <c r="AQ300" i="1" s="1"/>
  <c r="V378" i="1"/>
  <c r="AQ378" i="1" s="1"/>
  <c r="T326" i="1"/>
  <c r="AO326" i="1" s="1"/>
  <c r="V282" i="1"/>
  <c r="AQ282" i="1" s="1"/>
  <c r="T242" i="1"/>
  <c r="AO242" i="1" s="1"/>
  <c r="V218" i="1"/>
  <c r="AQ218" i="1" s="1"/>
  <c r="V194" i="1"/>
  <c r="AQ194" i="1" s="1"/>
  <c r="V170" i="1"/>
  <c r="AQ170" i="1" s="1"/>
  <c r="V146" i="1"/>
  <c r="AQ146" i="1" s="1"/>
  <c r="V122" i="1"/>
  <c r="AQ122" i="1" s="1"/>
  <c r="V96" i="1"/>
  <c r="AQ96" i="1" s="1"/>
  <c r="U64" i="1"/>
  <c r="AP64" i="1" s="1"/>
  <c r="U14" i="1"/>
  <c r="AP14" i="1" s="1"/>
  <c r="AL266" i="1"/>
  <c r="AO266" i="1" s="1"/>
  <c r="U369" i="1"/>
  <c r="AP369" i="1" s="1"/>
  <c r="V318" i="1"/>
  <c r="AQ318" i="1" s="1"/>
  <c r="V270" i="1"/>
  <c r="AQ270" i="1" s="1"/>
  <c r="V239" i="1"/>
  <c r="AQ239" i="1" s="1"/>
  <c r="V214" i="1"/>
  <c r="AQ214" i="1" s="1"/>
  <c r="V190" i="1"/>
  <c r="V166" i="1"/>
  <c r="AQ166" i="1" s="1"/>
  <c r="V142" i="1"/>
  <c r="AQ142" i="1" s="1"/>
  <c r="V118" i="1"/>
  <c r="AQ118" i="1" s="1"/>
  <c r="T92" i="1"/>
  <c r="AO92" i="1" s="1"/>
  <c r="T57" i="1"/>
  <c r="T5" i="1"/>
  <c r="AO5" i="1" s="1"/>
  <c r="AL249" i="1"/>
  <c r="AO249" i="1" s="1"/>
  <c r="V402" i="1"/>
  <c r="AQ402" i="1" s="1"/>
  <c r="V366" i="1"/>
  <c r="AQ366" i="1" s="1"/>
  <c r="V311" i="1"/>
  <c r="AQ311" i="1" s="1"/>
  <c r="V234" i="1"/>
  <c r="AQ234" i="1" s="1"/>
  <c r="V210" i="1"/>
  <c r="AQ210" i="1" s="1"/>
  <c r="V186" i="1"/>
  <c r="AQ186" i="1" s="1"/>
  <c r="V162" i="1"/>
  <c r="V138" i="1"/>
  <c r="AQ138" i="1" s="1"/>
  <c r="V114" i="1"/>
  <c r="AQ114" i="1" s="1"/>
  <c r="T87" i="1"/>
  <c r="AO87" i="1" s="1"/>
  <c r="T50" i="1"/>
  <c r="AL373" i="1"/>
  <c r="AO373" i="1" s="1"/>
  <c r="T398" i="1"/>
  <c r="AO398" i="1" s="1"/>
  <c r="V354" i="1"/>
  <c r="AQ354" i="1" s="1"/>
  <c r="V306" i="1"/>
  <c r="AQ306" i="1" s="1"/>
  <c r="V258" i="1"/>
  <c r="AQ258" i="1" s="1"/>
  <c r="T230" i="1"/>
  <c r="AO230" i="1" s="1"/>
  <c r="V206" i="1"/>
  <c r="V182" i="1"/>
  <c r="AQ182" i="1" s="1"/>
  <c r="V158" i="1"/>
  <c r="AQ158" i="1" s="1"/>
  <c r="V134" i="1"/>
  <c r="AQ134" i="1" s="1"/>
  <c r="V110" i="1"/>
  <c r="AQ110" i="1" s="1"/>
  <c r="U82" i="1"/>
  <c r="AP82" i="1" s="1"/>
  <c r="T41" i="1"/>
  <c r="AO41" i="1" s="1"/>
  <c r="AN362" i="1"/>
  <c r="AQ362" i="1" s="1"/>
  <c r="AN160" i="1"/>
  <c r="AQ160" i="1" s="1"/>
  <c r="V390" i="1"/>
  <c r="V342" i="1"/>
  <c r="AQ342" i="1" s="1"/>
  <c r="U297" i="1"/>
  <c r="AP297" i="1" s="1"/>
  <c r="T254" i="1"/>
  <c r="AO254" i="1" s="1"/>
  <c r="U225" i="1"/>
  <c r="AP225" i="1" s="1"/>
  <c r="V202" i="1"/>
  <c r="AQ202" i="1" s="1"/>
  <c r="V178" i="1"/>
  <c r="AQ178" i="1" s="1"/>
  <c r="V154" i="1"/>
  <c r="AQ154" i="1" s="1"/>
  <c r="V130" i="1"/>
  <c r="AQ130" i="1" s="1"/>
  <c r="U106" i="1"/>
  <c r="AP106" i="1" s="1"/>
  <c r="U77" i="1"/>
  <c r="AP77" i="1" s="1"/>
  <c r="U32" i="1"/>
  <c r="AL315" i="1"/>
  <c r="AO315" i="1" s="1"/>
  <c r="AN54" i="1"/>
  <c r="AQ54" i="1" s="1"/>
  <c r="AM404" i="1"/>
  <c r="U404" i="1"/>
  <c r="AM398" i="1"/>
  <c r="U398" i="1"/>
  <c r="AM394" i="1"/>
  <c r="AP394" i="1" s="1"/>
  <c r="U394" i="1"/>
  <c r="AM390" i="1"/>
  <c r="AP390" i="1" s="1"/>
  <c r="U390" i="1"/>
  <c r="AM374" i="1"/>
  <c r="U374" i="1"/>
  <c r="AM368" i="1"/>
  <c r="U368" i="1"/>
  <c r="AM362" i="1"/>
  <c r="U362" i="1"/>
  <c r="AM360" i="1"/>
  <c r="U360" i="1"/>
  <c r="AM356" i="1"/>
  <c r="U356" i="1"/>
  <c r="AM350" i="1"/>
  <c r="U350" i="1"/>
  <c r="AM346" i="1"/>
  <c r="U346" i="1"/>
  <c r="AM338" i="1"/>
  <c r="U338" i="1"/>
  <c r="AM336" i="1"/>
  <c r="U336" i="1"/>
  <c r="AM330" i="1"/>
  <c r="U330" i="1"/>
  <c r="AM326" i="1"/>
  <c r="U326" i="1"/>
  <c r="AM322" i="1"/>
  <c r="U322" i="1"/>
  <c r="AM318" i="1"/>
  <c r="U318" i="1"/>
  <c r="AM312" i="1"/>
  <c r="AP312" i="1" s="1"/>
  <c r="U312" i="1"/>
  <c r="AM308" i="1"/>
  <c r="U308" i="1"/>
  <c r="AM302" i="1"/>
  <c r="U302" i="1"/>
  <c r="AM298" i="1"/>
  <c r="U298" i="1"/>
  <c r="AM294" i="1"/>
  <c r="U294" i="1"/>
  <c r="AM288" i="1"/>
  <c r="U288" i="1"/>
  <c r="AM278" i="1"/>
  <c r="U278" i="1"/>
  <c r="AM274" i="1"/>
  <c r="U274" i="1"/>
  <c r="AM266" i="1"/>
  <c r="U266" i="1"/>
  <c r="AM262" i="1"/>
  <c r="U262" i="1"/>
  <c r="AM258" i="1"/>
  <c r="U258" i="1"/>
  <c r="AM254" i="1"/>
  <c r="U254" i="1"/>
  <c r="AM250" i="1"/>
  <c r="U250" i="1"/>
  <c r="AM246" i="1"/>
  <c r="U246" i="1"/>
  <c r="AM240" i="1"/>
  <c r="U240" i="1"/>
  <c r="AM238" i="1"/>
  <c r="U238" i="1"/>
  <c r="AM228" i="1"/>
  <c r="U228" i="1"/>
  <c r="AM224" i="1"/>
  <c r="U224" i="1"/>
  <c r="AM220" i="1"/>
  <c r="U220" i="1"/>
  <c r="AM216" i="1"/>
  <c r="U216" i="1"/>
  <c r="AM214" i="1"/>
  <c r="U214" i="1"/>
  <c r="AM208" i="1"/>
  <c r="AP208" i="1" s="1"/>
  <c r="U208" i="1"/>
  <c r="AM206" i="1"/>
  <c r="AP206" i="1" s="1"/>
  <c r="U206" i="1"/>
  <c r="AM200" i="1"/>
  <c r="U200" i="1"/>
  <c r="U340" i="1"/>
  <c r="AP340" i="1" s="1"/>
  <c r="AL402" i="1"/>
  <c r="T402" i="1"/>
  <c r="AN405" i="1"/>
  <c r="V405" i="1"/>
  <c r="AN403" i="1"/>
  <c r="V403" i="1"/>
  <c r="AN399" i="1"/>
  <c r="V399" i="1"/>
  <c r="AN389" i="1"/>
  <c r="AQ389" i="1" s="1"/>
  <c r="V389" i="1"/>
  <c r="AN387" i="1"/>
  <c r="V387" i="1"/>
  <c r="AN379" i="1"/>
  <c r="AQ379" i="1" s="1"/>
  <c r="V379" i="1"/>
  <c r="AN375" i="1"/>
  <c r="V375" i="1"/>
  <c r="V367" i="1"/>
  <c r="AN367" i="1"/>
  <c r="AN365" i="1"/>
  <c r="V365" i="1"/>
  <c r="AN355" i="1"/>
  <c r="V355" i="1"/>
  <c r="AN353" i="1"/>
  <c r="V353" i="1"/>
  <c r="AN351" i="1"/>
  <c r="V351" i="1"/>
  <c r="AN345" i="1"/>
  <c r="V345" i="1"/>
  <c r="AN343" i="1"/>
  <c r="V343" i="1"/>
  <c r="AN339" i="1"/>
  <c r="V339" i="1"/>
  <c r="AN331" i="1"/>
  <c r="V331" i="1"/>
  <c r="AN329" i="1"/>
  <c r="V329" i="1"/>
  <c r="AN319" i="1"/>
  <c r="V319" i="1"/>
  <c r="AN315" i="1"/>
  <c r="AQ315" i="1" s="1"/>
  <c r="V315" i="1"/>
  <c r="V307" i="1"/>
  <c r="AN307" i="1"/>
  <c r="AN303" i="1"/>
  <c r="V303" i="1"/>
  <c r="AN295" i="1"/>
  <c r="AQ295" i="1" s="1"/>
  <c r="V295" i="1"/>
  <c r="AN293" i="1"/>
  <c r="AQ293" i="1" s="1"/>
  <c r="V293" i="1"/>
  <c r="AN285" i="1"/>
  <c r="V285" i="1"/>
  <c r="AN279" i="1"/>
  <c r="V279" i="1"/>
  <c r="AN271" i="1"/>
  <c r="V271" i="1"/>
  <c r="AN269" i="1"/>
  <c r="V269" i="1"/>
  <c r="AN259" i="1"/>
  <c r="V259" i="1"/>
  <c r="AF1" i="1"/>
  <c r="AF4" i="1" s="1"/>
  <c r="AN257" i="1"/>
  <c r="V257" i="1"/>
  <c r="AN247" i="1"/>
  <c r="V247" i="1"/>
  <c r="AN245" i="1"/>
  <c r="V245" i="1"/>
  <c r="AN195" i="1"/>
  <c r="V195" i="1"/>
  <c r="AM401" i="1"/>
  <c r="U401" i="1"/>
  <c r="AM397" i="1"/>
  <c r="U397" i="1"/>
  <c r="AM389" i="1"/>
  <c r="AP389" i="1" s="1"/>
  <c r="U389" i="1"/>
  <c r="AM387" i="1"/>
  <c r="U387" i="1"/>
  <c r="AM383" i="1"/>
  <c r="U383" i="1"/>
  <c r="AM377" i="1"/>
  <c r="U377" i="1"/>
  <c r="AM375" i="1"/>
  <c r="U375" i="1"/>
  <c r="AM371" i="1"/>
  <c r="U371" i="1"/>
  <c r="AM367" i="1"/>
  <c r="U367" i="1"/>
  <c r="AM363" i="1"/>
  <c r="U363" i="1"/>
  <c r="AM353" i="1"/>
  <c r="U353" i="1"/>
  <c r="AM347" i="1"/>
  <c r="U347" i="1"/>
  <c r="AM343" i="1"/>
  <c r="U343" i="1"/>
  <c r="AM341" i="1"/>
  <c r="U341" i="1"/>
  <c r="AM339" i="1"/>
  <c r="U339" i="1"/>
  <c r="AM335" i="1"/>
  <c r="U335" i="1"/>
  <c r="AM331" i="1"/>
  <c r="U331" i="1"/>
  <c r="AM327" i="1"/>
  <c r="U327" i="1"/>
  <c r="AM323" i="1"/>
  <c r="U323" i="1"/>
  <c r="AM319" i="1"/>
  <c r="U319" i="1"/>
  <c r="AM317" i="1"/>
  <c r="U317" i="1"/>
  <c r="AM313" i="1"/>
  <c r="AP313" i="1" s="1"/>
  <c r="U313" i="1"/>
  <c r="AM305" i="1"/>
  <c r="U305" i="1"/>
  <c r="AM301" i="1"/>
  <c r="U301" i="1"/>
  <c r="AM291" i="1"/>
  <c r="U291" i="1"/>
  <c r="AM289" i="1"/>
  <c r="AP289" i="1" s="1"/>
  <c r="U289" i="1"/>
  <c r="AM281" i="1"/>
  <c r="U281" i="1"/>
  <c r="AM277" i="1"/>
  <c r="U277" i="1"/>
  <c r="AM269" i="1"/>
  <c r="U269" i="1"/>
  <c r="AM257" i="1"/>
  <c r="U257" i="1"/>
  <c r="AM255" i="1"/>
  <c r="U255" i="1"/>
  <c r="AM247" i="1"/>
  <c r="U247" i="1"/>
  <c r="U243" i="1"/>
  <c r="AM243" i="1"/>
  <c r="AM241" i="1"/>
  <c r="U241" i="1"/>
  <c r="AM235" i="1"/>
  <c r="U235" i="1"/>
  <c r="AM233" i="1"/>
  <c r="U233" i="1"/>
  <c r="AM231" i="1"/>
  <c r="U231" i="1"/>
  <c r="AM221" i="1"/>
  <c r="U221" i="1"/>
  <c r="AM217" i="1"/>
  <c r="U217" i="1"/>
  <c r="AM215" i="1"/>
  <c r="U215" i="1"/>
  <c r="AM211" i="1"/>
  <c r="U211" i="1"/>
  <c r="AM207" i="1"/>
  <c r="U207" i="1"/>
  <c r="AM203" i="1"/>
  <c r="U203" i="1"/>
  <c r="AM199" i="1"/>
  <c r="U199" i="1"/>
  <c r="AM195" i="1"/>
  <c r="U195" i="1"/>
  <c r="AM187" i="1"/>
  <c r="U187" i="1"/>
  <c r="AM185" i="1"/>
  <c r="U185" i="1"/>
  <c r="AM183" i="1"/>
  <c r="U183" i="1"/>
  <c r="AM177" i="1"/>
  <c r="U177" i="1"/>
  <c r="AM147" i="1"/>
  <c r="U147" i="1"/>
  <c r="AL407" i="1"/>
  <c r="T407" i="1"/>
  <c r="T405" i="1"/>
  <c r="AL405" i="1"/>
  <c r="AL403" i="1"/>
  <c r="T403" i="1"/>
  <c r="AL401" i="1"/>
  <c r="T401" i="1"/>
  <c r="T399" i="1"/>
  <c r="AL399" i="1"/>
  <c r="AL395" i="1"/>
  <c r="T395" i="1"/>
  <c r="AL391" i="1"/>
  <c r="T391" i="1"/>
  <c r="AL389" i="1"/>
  <c r="AO389" i="1" s="1"/>
  <c r="T389" i="1"/>
  <c r="T387" i="1"/>
  <c r="AL387" i="1"/>
  <c r="AL385" i="1"/>
  <c r="T385" i="1"/>
  <c r="T383" i="1"/>
  <c r="AL383" i="1"/>
  <c r="AL381" i="1"/>
  <c r="T381" i="1"/>
  <c r="AL379" i="1"/>
  <c r="AO379" i="1" s="1"/>
  <c r="T379" i="1"/>
  <c r="T377" i="1"/>
  <c r="AL377" i="1"/>
  <c r="T375" i="1"/>
  <c r="AL375" i="1"/>
  <c r="T371" i="1"/>
  <c r="AL371" i="1"/>
  <c r="AL369" i="1"/>
  <c r="T369" i="1"/>
  <c r="AL367" i="1"/>
  <c r="T367" i="1"/>
  <c r="AL365" i="1"/>
  <c r="T365" i="1"/>
  <c r="AL363" i="1"/>
  <c r="T363" i="1"/>
  <c r="AL361" i="1"/>
  <c r="T361" i="1"/>
  <c r="AL359" i="1"/>
  <c r="T359" i="1"/>
  <c r="AL357" i="1"/>
  <c r="T357" i="1"/>
  <c r="AL355" i="1"/>
  <c r="T355" i="1"/>
  <c r="AL353" i="1"/>
  <c r="T353" i="1"/>
  <c r="T351" i="1"/>
  <c r="AL351" i="1"/>
  <c r="AL349" i="1"/>
  <c r="T349" i="1"/>
  <c r="T347" i="1"/>
  <c r="AL347" i="1"/>
  <c r="AL345" i="1"/>
  <c r="T345" i="1"/>
  <c r="AL343" i="1"/>
  <c r="T343" i="1"/>
  <c r="T339" i="1"/>
  <c r="AL339" i="1"/>
  <c r="T337" i="1"/>
  <c r="AL337" i="1"/>
  <c r="T335" i="1"/>
  <c r="AL335" i="1"/>
  <c r="AL333" i="1"/>
  <c r="T333" i="1"/>
  <c r="AL331" i="1"/>
  <c r="T331" i="1"/>
  <c r="T329" i="1"/>
  <c r="AL329" i="1"/>
  <c r="T327" i="1"/>
  <c r="AL327" i="1"/>
  <c r="AL325" i="1"/>
  <c r="T325" i="1"/>
  <c r="AL323" i="1"/>
  <c r="T323" i="1"/>
  <c r="AL321" i="1"/>
  <c r="T321" i="1"/>
  <c r="AL319" i="1"/>
  <c r="T319" i="1"/>
  <c r="AL317" i="1"/>
  <c r="T317" i="1"/>
  <c r="AL313" i="1"/>
  <c r="AO313" i="1" s="1"/>
  <c r="T313" i="1"/>
  <c r="AL311" i="1"/>
  <c r="T311" i="1"/>
  <c r="AL309" i="1"/>
  <c r="T309" i="1"/>
  <c r="AL307" i="1"/>
  <c r="T307" i="1"/>
  <c r="T305" i="1"/>
  <c r="AL305" i="1"/>
  <c r="T303" i="1"/>
  <c r="AL303" i="1"/>
  <c r="AL301" i="1"/>
  <c r="T301" i="1"/>
  <c r="AL299" i="1"/>
  <c r="T299" i="1"/>
  <c r="AL297" i="1"/>
  <c r="T297" i="1"/>
  <c r="T295" i="1"/>
  <c r="AL295" i="1"/>
  <c r="AL291" i="1"/>
  <c r="T291" i="1"/>
  <c r="T289" i="1"/>
  <c r="AL289" i="1"/>
  <c r="AO289" i="1" s="1"/>
  <c r="AL287" i="1"/>
  <c r="T287" i="1"/>
  <c r="AL285" i="1"/>
  <c r="T285" i="1"/>
  <c r="T283" i="1"/>
  <c r="AL283" i="1"/>
  <c r="U388" i="1"/>
  <c r="AP388" i="1" s="1"/>
  <c r="T374" i="1"/>
  <c r="AO374" i="1" s="1"/>
  <c r="U345" i="1"/>
  <c r="AP345" i="1" s="1"/>
  <c r="U316" i="1"/>
  <c r="AP316" i="1" s="1"/>
  <c r="U400" i="1"/>
  <c r="AP400" i="1" s="1"/>
  <c r="T386" i="1"/>
  <c r="AO386" i="1" s="1"/>
  <c r="V371" i="1"/>
  <c r="AQ371" i="1" s="1"/>
  <c r="U357" i="1"/>
  <c r="AP357" i="1" s="1"/>
  <c r="U328" i="1"/>
  <c r="AP328" i="1" s="1"/>
  <c r="T314" i="1"/>
  <c r="V299" i="1"/>
  <c r="AQ299" i="1" s="1"/>
  <c r="U285" i="1"/>
  <c r="AP285" i="1" s="1"/>
  <c r="U256" i="1"/>
  <c r="AP256" i="1" s="1"/>
  <c r="V227" i="1"/>
  <c r="AQ227" i="1" s="1"/>
  <c r="AL393" i="1"/>
  <c r="AO393" i="1" s="1"/>
  <c r="AM329" i="1"/>
  <c r="AP329" i="1" s="1"/>
  <c r="AN231" i="1"/>
  <c r="AQ231" i="1" s="1"/>
  <c r="AM392" i="1"/>
  <c r="U392" i="1"/>
  <c r="AM380" i="1"/>
  <c r="U380" i="1"/>
  <c r="AM358" i="1"/>
  <c r="U358" i="1"/>
  <c r="U348" i="1"/>
  <c r="AM348" i="1"/>
  <c r="AM342" i="1"/>
  <c r="U342" i="1"/>
  <c r="AM334" i="1"/>
  <c r="U334" i="1"/>
  <c r="AM320" i="1"/>
  <c r="U320" i="1"/>
  <c r="AM284" i="1"/>
  <c r="U284" i="1"/>
  <c r="AM276" i="1"/>
  <c r="U276" i="1"/>
  <c r="AM270" i="1"/>
  <c r="U270" i="1"/>
  <c r="AM264" i="1"/>
  <c r="U264" i="1"/>
  <c r="AM260" i="1"/>
  <c r="U260" i="1"/>
  <c r="AM252" i="1"/>
  <c r="U252" i="1"/>
  <c r="AM242" i="1"/>
  <c r="U242" i="1"/>
  <c r="AM234" i="1"/>
  <c r="U234" i="1"/>
  <c r="AM226" i="1"/>
  <c r="U226" i="1"/>
  <c r="AM218" i="1"/>
  <c r="U218" i="1"/>
  <c r="AM210" i="1"/>
  <c r="U210" i="1"/>
  <c r="AM204" i="1"/>
  <c r="AP204" i="1" s="1"/>
  <c r="U204" i="1"/>
  <c r="U268" i="1"/>
  <c r="AP268" i="1" s="1"/>
  <c r="AL406" i="1"/>
  <c r="T406" i="1"/>
  <c r="AL400" i="1"/>
  <c r="T400" i="1"/>
  <c r="AL396" i="1"/>
  <c r="T396" i="1"/>
  <c r="AL394" i="1"/>
  <c r="AO394" i="1" s="1"/>
  <c r="T394" i="1"/>
  <c r="AL392" i="1"/>
  <c r="T392" i="1"/>
  <c r="AL390" i="1"/>
  <c r="AO390" i="1" s="1"/>
  <c r="T390" i="1"/>
  <c r="AL388" i="1"/>
  <c r="T388" i="1"/>
  <c r="AL384" i="1"/>
  <c r="T384" i="1"/>
  <c r="AL382" i="1"/>
  <c r="T382" i="1"/>
  <c r="AL380" i="1"/>
  <c r="T380" i="1"/>
  <c r="AL378" i="1"/>
  <c r="T378" i="1"/>
  <c r="AL376" i="1"/>
  <c r="T376" i="1"/>
  <c r="AL372" i="1"/>
  <c r="T372" i="1"/>
  <c r="AL370" i="1"/>
  <c r="T370" i="1"/>
  <c r="AL368" i="1"/>
  <c r="T368" i="1"/>
  <c r="AL366" i="1"/>
  <c r="T366" i="1"/>
  <c r="AL364" i="1"/>
  <c r="T364" i="1"/>
  <c r="AL360" i="1"/>
  <c r="T360" i="1"/>
  <c r="AL358" i="1"/>
  <c r="T358" i="1"/>
  <c r="AL356" i="1"/>
  <c r="T356" i="1"/>
  <c r="AL354" i="1"/>
  <c r="T354" i="1"/>
  <c r="AL352" i="1"/>
  <c r="AO352" i="1" s="1"/>
  <c r="T352" i="1"/>
  <c r="AL348" i="1"/>
  <c r="T348" i="1"/>
  <c r="AL346" i="1"/>
  <c r="T346" i="1"/>
  <c r="AL344" i="1"/>
  <c r="T344" i="1"/>
  <c r="AL342" i="1"/>
  <c r="T342" i="1"/>
  <c r="AL340" i="1"/>
  <c r="T340" i="1"/>
  <c r="AL336" i="1"/>
  <c r="T336" i="1"/>
  <c r="AL334" i="1"/>
  <c r="T334" i="1"/>
  <c r="AL332" i="1"/>
  <c r="T332" i="1"/>
  <c r="AL330" i="1"/>
  <c r="T330" i="1"/>
  <c r="AL328" i="1"/>
  <c r="T328" i="1"/>
  <c r="AL324" i="1"/>
  <c r="T324" i="1"/>
  <c r="AL322" i="1"/>
  <c r="T322" i="1"/>
  <c r="AL320" i="1"/>
  <c r="T320" i="1"/>
  <c r="AL318" i="1"/>
  <c r="T318" i="1"/>
  <c r="AL316" i="1"/>
  <c r="T316" i="1"/>
  <c r="AL312" i="1"/>
  <c r="AO312" i="1" s="1"/>
  <c r="T312" i="1"/>
  <c r="AL310" i="1"/>
  <c r="T310" i="1"/>
  <c r="AL308" i="1"/>
  <c r="T308" i="1"/>
  <c r="AL306" i="1"/>
  <c r="T306" i="1"/>
  <c r="AL304" i="1"/>
  <c r="AO304" i="1" s="1"/>
  <c r="T304" i="1"/>
  <c r="AL300" i="1"/>
  <c r="T300" i="1"/>
  <c r="T298" i="1"/>
  <c r="AL298" i="1"/>
  <c r="AL296" i="1"/>
  <c r="T296" i="1"/>
  <c r="AL294" i="1"/>
  <c r="T294" i="1"/>
  <c r="AL292" i="1"/>
  <c r="T292" i="1"/>
  <c r="AL288" i="1"/>
  <c r="T288" i="1"/>
  <c r="AL286" i="1"/>
  <c r="T286" i="1"/>
  <c r="AL284" i="1"/>
  <c r="T284" i="1"/>
  <c r="AL282" i="1"/>
  <c r="T282" i="1"/>
  <c r="AL280" i="1"/>
  <c r="T280" i="1"/>
  <c r="AL276" i="1"/>
  <c r="T276" i="1"/>
  <c r="AL274" i="1"/>
  <c r="T274" i="1"/>
  <c r="AL272" i="1"/>
  <c r="T272" i="1"/>
  <c r="AL270" i="1"/>
  <c r="T270" i="1"/>
  <c r="V395" i="1"/>
  <c r="AQ395" i="1" s="1"/>
  <c r="U381" i="1"/>
  <c r="AP381" i="1" s="1"/>
  <c r="U352" i="1"/>
  <c r="T338" i="1"/>
  <c r="AO338" i="1" s="1"/>
  <c r="V323" i="1"/>
  <c r="AQ323" i="1" s="1"/>
  <c r="U309" i="1"/>
  <c r="AP309" i="1" s="1"/>
  <c r="U280" i="1"/>
  <c r="AP280" i="1" s="1"/>
  <c r="V251" i="1"/>
  <c r="AQ251" i="1" s="1"/>
  <c r="U237" i="1"/>
  <c r="AP237" i="1" s="1"/>
  <c r="AM193" i="1"/>
  <c r="AP193" i="1" s="1"/>
  <c r="AM406" i="1"/>
  <c r="U406" i="1"/>
  <c r="AM378" i="1"/>
  <c r="U378" i="1"/>
  <c r="AM366" i="1"/>
  <c r="U366" i="1"/>
  <c r="AM344" i="1"/>
  <c r="U344" i="1"/>
  <c r="AM332" i="1"/>
  <c r="U332" i="1"/>
  <c r="U310" i="1"/>
  <c r="AM310" i="1"/>
  <c r="AM300" i="1"/>
  <c r="U300" i="1"/>
  <c r="AM290" i="1"/>
  <c r="U290" i="1"/>
  <c r="AM282" i="1"/>
  <c r="U282" i="1"/>
  <c r="AM272" i="1"/>
  <c r="U272" i="1"/>
  <c r="AM236" i="1"/>
  <c r="U236" i="1"/>
  <c r="AM230" i="1"/>
  <c r="U230" i="1"/>
  <c r="AM222" i="1"/>
  <c r="U222" i="1"/>
  <c r="AM212" i="1"/>
  <c r="U212" i="1"/>
  <c r="AM202" i="1"/>
  <c r="U202" i="1"/>
  <c r="AN397" i="1"/>
  <c r="V397" i="1"/>
  <c r="AN391" i="1"/>
  <c r="V391" i="1"/>
  <c r="AN385" i="1"/>
  <c r="V385" i="1"/>
  <c r="AN377" i="1"/>
  <c r="V377" i="1"/>
  <c r="V369" i="1"/>
  <c r="AN369" i="1"/>
  <c r="AN363" i="1"/>
  <c r="V363" i="1"/>
  <c r="AN357" i="1"/>
  <c r="V357" i="1"/>
  <c r="AN349" i="1"/>
  <c r="V349" i="1"/>
  <c r="AN341" i="1"/>
  <c r="V341" i="1"/>
  <c r="V333" i="1"/>
  <c r="AN333" i="1"/>
  <c r="AN325" i="1"/>
  <c r="V325" i="1"/>
  <c r="AN321" i="1"/>
  <c r="V321" i="1"/>
  <c r="AN313" i="1"/>
  <c r="AQ313" i="1" s="1"/>
  <c r="V313" i="1"/>
  <c r="AN305" i="1"/>
  <c r="V305" i="1"/>
  <c r="AN297" i="1"/>
  <c r="V297" i="1"/>
  <c r="AN289" i="1"/>
  <c r="AQ289" i="1" s="1"/>
  <c r="V289" i="1"/>
  <c r="AN277" i="1"/>
  <c r="V277" i="1"/>
  <c r="AN267" i="1"/>
  <c r="V267" i="1"/>
  <c r="AN261" i="1"/>
  <c r="V261" i="1"/>
  <c r="AN255" i="1"/>
  <c r="V255" i="1"/>
  <c r="AN249" i="1"/>
  <c r="V249" i="1"/>
  <c r="AN241" i="1"/>
  <c r="V241" i="1"/>
  <c r="AN235" i="1"/>
  <c r="V235" i="1"/>
  <c r="AN233" i="1"/>
  <c r="V233" i="1"/>
  <c r="AN223" i="1"/>
  <c r="V223" i="1"/>
  <c r="AN219" i="1"/>
  <c r="V219" i="1"/>
  <c r="AN215" i="1"/>
  <c r="V215" i="1"/>
  <c r="AN213" i="1"/>
  <c r="V213" i="1"/>
  <c r="AN209" i="1"/>
  <c r="V209" i="1"/>
  <c r="AN207" i="1"/>
  <c r="V207" i="1"/>
  <c r="AN205" i="1"/>
  <c r="AQ205" i="1" s="1"/>
  <c r="V205" i="1"/>
  <c r="AN203" i="1"/>
  <c r="V203" i="1"/>
  <c r="AN201" i="1"/>
  <c r="V201" i="1"/>
  <c r="AN193" i="1"/>
  <c r="V193" i="1"/>
  <c r="AN191" i="1"/>
  <c r="AQ191" i="1" s="1"/>
  <c r="V191" i="1"/>
  <c r="AN189" i="1"/>
  <c r="AQ189" i="1" s="1"/>
  <c r="V189" i="1"/>
  <c r="AN187" i="1"/>
  <c r="V187" i="1"/>
  <c r="AN185" i="1"/>
  <c r="V185" i="1"/>
  <c r="AN183" i="1"/>
  <c r="V183" i="1"/>
  <c r="AN181" i="1"/>
  <c r="V181" i="1"/>
  <c r="AN179" i="1"/>
  <c r="V179" i="1"/>
  <c r="AN177" i="1"/>
  <c r="V177" i="1"/>
  <c r="AN175" i="1"/>
  <c r="V175" i="1"/>
  <c r="AN173" i="1"/>
  <c r="V173" i="1"/>
  <c r="AN171" i="1"/>
  <c r="V171" i="1"/>
  <c r="AN169" i="1"/>
  <c r="AQ169" i="1" s="1"/>
  <c r="V169" i="1"/>
  <c r="AN167" i="1"/>
  <c r="V167" i="1"/>
  <c r="AN165" i="1"/>
  <c r="V165" i="1"/>
  <c r="AN163" i="1"/>
  <c r="V163" i="1"/>
  <c r="AN161" i="1"/>
  <c r="AQ161" i="1" s="1"/>
  <c r="V161" i="1"/>
  <c r="AN159" i="1"/>
  <c r="AQ159" i="1" s="1"/>
  <c r="V159" i="1"/>
  <c r="AN157" i="1"/>
  <c r="V157" i="1"/>
  <c r="AN155" i="1"/>
  <c r="V155" i="1"/>
  <c r="AN153" i="1"/>
  <c r="V153" i="1"/>
  <c r="AN151" i="1"/>
  <c r="AQ151" i="1" s="1"/>
  <c r="V151" i="1"/>
  <c r="AN149" i="1"/>
  <c r="AQ149" i="1" s="1"/>
  <c r="V149" i="1"/>
  <c r="AN147" i="1"/>
  <c r="V147" i="1"/>
  <c r="AN145" i="1"/>
  <c r="V145" i="1"/>
  <c r="AN143" i="1"/>
  <c r="V143" i="1"/>
  <c r="AN141" i="1"/>
  <c r="V141" i="1"/>
  <c r="AN139" i="1"/>
  <c r="V139" i="1"/>
  <c r="AN137" i="1"/>
  <c r="V137" i="1"/>
  <c r="AN135" i="1"/>
  <c r="V135" i="1"/>
  <c r="AN133" i="1"/>
  <c r="V133" i="1"/>
  <c r="AN131" i="1"/>
  <c r="V131" i="1"/>
  <c r="AN129" i="1"/>
  <c r="V129" i="1"/>
  <c r="AN127" i="1"/>
  <c r="V127" i="1"/>
  <c r="AN125" i="1"/>
  <c r="V125" i="1"/>
  <c r="AN121" i="1"/>
  <c r="V121" i="1"/>
  <c r="AN119" i="1"/>
  <c r="V119" i="1"/>
  <c r="AN117" i="1"/>
  <c r="V117" i="1"/>
  <c r="AN115" i="1"/>
  <c r="V115" i="1"/>
  <c r="AN113" i="1"/>
  <c r="V113" i="1"/>
  <c r="AN111" i="1"/>
  <c r="V111" i="1"/>
  <c r="AN109" i="1"/>
  <c r="V109" i="1"/>
  <c r="AN107" i="1"/>
  <c r="V107" i="1"/>
  <c r="AN105" i="1"/>
  <c r="V105" i="1"/>
  <c r="AN103" i="1"/>
  <c r="V103" i="1"/>
  <c r="AN101" i="1"/>
  <c r="V101" i="1"/>
  <c r="V99" i="1"/>
  <c r="AN99" i="1"/>
  <c r="V97" i="1"/>
  <c r="AN97" i="1"/>
  <c r="AQ97" i="1" s="1"/>
  <c r="AN95" i="1"/>
  <c r="V95" i="1"/>
  <c r="AN93" i="1"/>
  <c r="V93" i="1"/>
  <c r="AN91" i="1"/>
  <c r="V91" i="1"/>
  <c r="AN89" i="1"/>
  <c r="V89" i="1"/>
  <c r="V87" i="1"/>
  <c r="AN87" i="1"/>
  <c r="V85" i="1"/>
  <c r="AN85" i="1"/>
  <c r="AN83" i="1"/>
  <c r="V83" i="1"/>
  <c r="AN81" i="1"/>
  <c r="V81" i="1"/>
  <c r="AN79" i="1"/>
  <c r="V79" i="1"/>
  <c r="V77" i="1"/>
  <c r="AN77" i="1"/>
  <c r="AN75" i="1"/>
  <c r="V75" i="1"/>
  <c r="AN73" i="1"/>
  <c r="V73" i="1"/>
  <c r="AN71" i="1"/>
  <c r="V71" i="1"/>
  <c r="V69" i="1"/>
  <c r="AN69" i="1"/>
  <c r="AN67" i="1"/>
  <c r="V67" i="1"/>
  <c r="AN65" i="1"/>
  <c r="V65" i="1"/>
  <c r="AN63" i="1"/>
  <c r="V63" i="1"/>
  <c r="AN61" i="1"/>
  <c r="V61" i="1"/>
  <c r="AN59" i="1"/>
  <c r="V59" i="1"/>
  <c r="AN57" i="1"/>
  <c r="AQ57" i="1" s="1"/>
  <c r="V57" i="1"/>
  <c r="AN55" i="1"/>
  <c r="V55" i="1"/>
  <c r="AN53" i="1"/>
  <c r="V53" i="1"/>
  <c r="AN51" i="1"/>
  <c r="V51" i="1"/>
  <c r="V49" i="1"/>
  <c r="AN49" i="1"/>
  <c r="AN47" i="1"/>
  <c r="V47" i="1"/>
  <c r="AN45" i="1"/>
  <c r="AQ45" i="1" s="1"/>
  <c r="V45" i="1"/>
  <c r="V43" i="1"/>
  <c r="AN43" i="1"/>
  <c r="AN41" i="1"/>
  <c r="V41" i="1"/>
  <c r="AN39" i="1"/>
  <c r="AQ39" i="1" s="1"/>
  <c r="V39" i="1"/>
  <c r="AN37" i="1"/>
  <c r="V37" i="1"/>
  <c r="AN35" i="1"/>
  <c r="AQ35" i="1" s="1"/>
  <c r="V35" i="1"/>
  <c r="AN33" i="1"/>
  <c r="V33" i="1"/>
  <c r="AN31" i="1"/>
  <c r="V31" i="1"/>
  <c r="V29" i="1"/>
  <c r="AN29" i="1"/>
  <c r="AN27" i="1"/>
  <c r="V27" i="1"/>
  <c r="V25" i="1"/>
  <c r="AN25" i="1"/>
  <c r="AN23" i="1"/>
  <c r="V23" i="1"/>
  <c r="AN21" i="1"/>
  <c r="V21" i="1"/>
  <c r="AN19" i="1"/>
  <c r="V19" i="1"/>
  <c r="AN17" i="1"/>
  <c r="V17" i="1"/>
  <c r="AN15" i="1"/>
  <c r="V15" i="1"/>
  <c r="AN13" i="1"/>
  <c r="V13" i="1"/>
  <c r="AN11" i="1"/>
  <c r="V11" i="1"/>
  <c r="AN9" i="1"/>
  <c r="V9" i="1"/>
  <c r="AN7" i="1"/>
  <c r="V7" i="1"/>
  <c r="V5" i="1"/>
  <c r="AN5" i="1"/>
  <c r="AN3" i="1"/>
  <c r="AQ3" i="1" s="1"/>
  <c r="V3" i="1"/>
  <c r="V407" i="1"/>
  <c r="AQ407" i="1" s="1"/>
  <c r="U393" i="1"/>
  <c r="U364" i="1"/>
  <c r="AP364" i="1" s="1"/>
  <c r="T350" i="1"/>
  <c r="AO350" i="1" s="1"/>
  <c r="V335" i="1"/>
  <c r="AQ335" i="1" s="1"/>
  <c r="U321" i="1"/>
  <c r="AP321" i="1" s="1"/>
  <c r="U292" i="1"/>
  <c r="AP292" i="1" s="1"/>
  <c r="T278" i="1"/>
  <c r="AO278" i="1" s="1"/>
  <c r="V263" i="1"/>
  <c r="AQ263" i="1" s="1"/>
  <c r="U249" i="1"/>
  <c r="AP249" i="1" s="1"/>
  <c r="AN283" i="1"/>
  <c r="AQ283" i="1" s="1"/>
  <c r="AM386" i="1"/>
  <c r="U386" i="1"/>
  <c r="AM370" i="1"/>
  <c r="U370" i="1"/>
  <c r="AM324" i="1"/>
  <c r="U324" i="1"/>
  <c r="AM306" i="1"/>
  <c r="U306" i="1"/>
  <c r="AM286" i="1"/>
  <c r="U286" i="1"/>
  <c r="AM248" i="1"/>
  <c r="U248" i="1"/>
  <c r="AM384" i="1"/>
  <c r="AP384" i="1" s="1"/>
  <c r="AL404" i="1"/>
  <c r="T404" i="1"/>
  <c r="AN401" i="1"/>
  <c r="V401" i="1"/>
  <c r="AN393" i="1"/>
  <c r="AQ393" i="1" s="1"/>
  <c r="V393" i="1"/>
  <c r="AN381" i="1"/>
  <c r="V381" i="1"/>
  <c r="AN373" i="1"/>
  <c r="V373" i="1"/>
  <c r="AN361" i="1"/>
  <c r="V361" i="1"/>
  <c r="AN337" i="1"/>
  <c r="V337" i="1"/>
  <c r="AN327" i="1"/>
  <c r="V327" i="1"/>
  <c r="AN317" i="1"/>
  <c r="V317" i="1"/>
  <c r="AN309" i="1"/>
  <c r="V309" i="1"/>
  <c r="AN301" i="1"/>
  <c r="V301" i="1"/>
  <c r="AN291" i="1"/>
  <c r="V291" i="1"/>
  <c r="AN281" i="1"/>
  <c r="V281" i="1"/>
  <c r="AN273" i="1"/>
  <c r="V273" i="1"/>
  <c r="AN265" i="1"/>
  <c r="V265" i="1"/>
  <c r="AN253" i="1"/>
  <c r="V253" i="1"/>
  <c r="AN243" i="1"/>
  <c r="V243" i="1"/>
  <c r="AN237" i="1"/>
  <c r="V237" i="1"/>
  <c r="AN229" i="1"/>
  <c r="V229" i="1"/>
  <c r="AN225" i="1"/>
  <c r="V225" i="1"/>
  <c r="AN221" i="1"/>
  <c r="V221" i="1"/>
  <c r="AN217" i="1"/>
  <c r="V217" i="1"/>
  <c r="V211" i="1"/>
  <c r="AN211" i="1"/>
  <c r="AN197" i="1"/>
  <c r="AQ197" i="1" s="1"/>
  <c r="V197" i="1"/>
  <c r="AM403" i="1"/>
  <c r="U403" i="1"/>
  <c r="AM395" i="1"/>
  <c r="U395" i="1"/>
  <c r="AM361" i="1"/>
  <c r="U361" i="1"/>
  <c r="U355" i="1"/>
  <c r="AM355" i="1"/>
  <c r="U349" i="1"/>
  <c r="AM349" i="1"/>
  <c r="AM337" i="1"/>
  <c r="U337" i="1"/>
  <c r="AM311" i="1"/>
  <c r="U311" i="1"/>
  <c r="AM303" i="1"/>
  <c r="U303" i="1"/>
  <c r="AM293" i="1"/>
  <c r="AP293" i="1" s="1"/>
  <c r="U293" i="1"/>
  <c r="AM283" i="1"/>
  <c r="U283" i="1"/>
  <c r="AM275" i="1"/>
  <c r="U275" i="1"/>
  <c r="AM267" i="1"/>
  <c r="U267" i="1"/>
  <c r="AM263" i="1"/>
  <c r="U263" i="1"/>
  <c r="AM253" i="1"/>
  <c r="U253" i="1"/>
  <c r="AM227" i="1"/>
  <c r="U227" i="1"/>
  <c r="AM219" i="1"/>
  <c r="U219" i="1"/>
  <c r="AM209" i="1"/>
  <c r="U209" i="1"/>
  <c r="AM201" i="1"/>
  <c r="U201" i="1"/>
  <c r="AM189" i="1"/>
  <c r="AP189" i="1" s="1"/>
  <c r="U189" i="1"/>
  <c r="AM179" i="1"/>
  <c r="U179" i="1"/>
  <c r="AM173" i="1"/>
  <c r="U173" i="1"/>
  <c r="AM171" i="1"/>
  <c r="U171" i="1"/>
  <c r="AM167" i="1"/>
  <c r="U167" i="1"/>
  <c r="AM165" i="1"/>
  <c r="U165" i="1"/>
  <c r="AM163" i="1"/>
  <c r="U163" i="1"/>
  <c r="AM159" i="1"/>
  <c r="AP159" i="1" s="1"/>
  <c r="U159" i="1"/>
  <c r="AM157" i="1"/>
  <c r="U157" i="1"/>
  <c r="AM155" i="1"/>
  <c r="U155" i="1"/>
  <c r="AM153" i="1"/>
  <c r="U153" i="1"/>
  <c r="AM151" i="1"/>
  <c r="AP151" i="1" s="1"/>
  <c r="U151" i="1"/>
  <c r="AM149" i="1"/>
  <c r="AP149" i="1" s="1"/>
  <c r="U149" i="1"/>
  <c r="AM145" i="1"/>
  <c r="U145" i="1"/>
  <c r="AM143" i="1"/>
  <c r="U143" i="1"/>
  <c r="AM141" i="1"/>
  <c r="U141" i="1"/>
  <c r="AM139" i="1"/>
  <c r="U139" i="1"/>
  <c r="AM137" i="1"/>
  <c r="U137" i="1"/>
  <c r="AM135" i="1"/>
  <c r="U135" i="1"/>
  <c r="AM133" i="1"/>
  <c r="U133" i="1"/>
  <c r="AM131" i="1"/>
  <c r="U131" i="1"/>
  <c r="AM129" i="1"/>
  <c r="U129" i="1"/>
  <c r="AM127" i="1"/>
  <c r="U127" i="1"/>
  <c r="AM125" i="1"/>
  <c r="U125" i="1"/>
  <c r="AM123" i="1"/>
  <c r="U123" i="1"/>
  <c r="U405" i="1"/>
  <c r="AP405" i="1" s="1"/>
  <c r="U376" i="1"/>
  <c r="AP376" i="1" s="1"/>
  <c r="T362" i="1"/>
  <c r="AO362" i="1" s="1"/>
  <c r="V347" i="1"/>
  <c r="AQ347" i="1" s="1"/>
  <c r="U333" i="1"/>
  <c r="AP333" i="1" s="1"/>
  <c r="U304" i="1"/>
  <c r="T290" i="1"/>
  <c r="AO290" i="1" s="1"/>
  <c r="V275" i="1"/>
  <c r="AQ275" i="1" s="1"/>
  <c r="U261" i="1"/>
  <c r="AP261" i="1" s="1"/>
  <c r="U232" i="1"/>
  <c r="AP232" i="1" s="1"/>
  <c r="AM351" i="1"/>
  <c r="AP351" i="1" s="1"/>
  <c r="AN123" i="1"/>
  <c r="AQ123" i="1" s="1"/>
  <c r="AM396" i="1"/>
  <c r="U396" i="1"/>
  <c r="U382" i="1"/>
  <c r="AM382" i="1"/>
  <c r="AM372" i="1"/>
  <c r="U372" i="1"/>
  <c r="AM354" i="1"/>
  <c r="U354" i="1"/>
  <c r="AM314" i="1"/>
  <c r="AP314" i="1" s="1"/>
  <c r="U314" i="1"/>
  <c r="AM296" i="1"/>
  <c r="U296" i="1"/>
  <c r="AN199" i="1"/>
  <c r="V199" i="1"/>
  <c r="AM407" i="1"/>
  <c r="U407" i="1"/>
  <c r="AM399" i="1"/>
  <c r="U399" i="1"/>
  <c r="U391" i="1"/>
  <c r="AM391" i="1"/>
  <c r="AM385" i="1"/>
  <c r="U385" i="1"/>
  <c r="AM379" i="1"/>
  <c r="AP379" i="1" s="1"/>
  <c r="U379" i="1"/>
  <c r="AM373" i="1"/>
  <c r="U373" i="1"/>
  <c r="AM365" i="1"/>
  <c r="U365" i="1"/>
  <c r="AM359" i="1"/>
  <c r="U359" i="1"/>
  <c r="AM325" i="1"/>
  <c r="U325" i="1"/>
  <c r="AM315" i="1"/>
  <c r="AP315" i="1" s="1"/>
  <c r="U315" i="1"/>
  <c r="AM307" i="1"/>
  <c r="U307" i="1"/>
  <c r="AM299" i="1"/>
  <c r="U299" i="1"/>
  <c r="AM295" i="1"/>
  <c r="AP295" i="1" s="1"/>
  <c r="U295" i="1"/>
  <c r="AM287" i="1"/>
  <c r="U287" i="1"/>
  <c r="AM279" i="1"/>
  <c r="U279" i="1"/>
  <c r="AM271" i="1"/>
  <c r="U271" i="1"/>
  <c r="AM265" i="1"/>
  <c r="U265" i="1"/>
  <c r="AM259" i="1"/>
  <c r="U259" i="1"/>
  <c r="AM251" i="1"/>
  <c r="U251" i="1"/>
  <c r="AM245" i="1"/>
  <c r="U245" i="1"/>
  <c r="AM239" i="1"/>
  <c r="U239" i="1"/>
  <c r="AM229" i="1"/>
  <c r="U229" i="1"/>
  <c r="AM223" i="1"/>
  <c r="U223" i="1"/>
  <c r="AM213" i="1"/>
  <c r="U213" i="1"/>
  <c r="AM205" i="1"/>
  <c r="AP205" i="1" s="1"/>
  <c r="U205" i="1"/>
  <c r="AM197" i="1"/>
  <c r="AP197" i="1" s="1"/>
  <c r="U197" i="1"/>
  <c r="AM191" i="1"/>
  <c r="AP191" i="1" s="1"/>
  <c r="U191" i="1"/>
  <c r="AM181" i="1"/>
  <c r="U181" i="1"/>
  <c r="AM175" i="1"/>
  <c r="U175" i="1"/>
  <c r="AM169" i="1"/>
  <c r="AP169" i="1" s="1"/>
  <c r="U169" i="1"/>
  <c r="AM161" i="1"/>
  <c r="AP161" i="1" s="1"/>
  <c r="U161" i="1"/>
  <c r="AL397" i="1"/>
  <c r="T397" i="1"/>
  <c r="AL293" i="1"/>
  <c r="AO293" i="1" s="1"/>
  <c r="T293" i="1"/>
  <c r="V359" i="1"/>
  <c r="AQ359" i="1" s="1"/>
  <c r="T302" i="1"/>
  <c r="AO302" i="1" s="1"/>
  <c r="V287" i="1"/>
  <c r="AQ287" i="1" s="1"/>
  <c r="U273" i="1"/>
  <c r="AP273" i="1" s="1"/>
  <c r="U244" i="1"/>
  <c r="AP244" i="1" s="1"/>
  <c r="AM402" i="1"/>
  <c r="AP402" i="1" s="1"/>
  <c r="AL341" i="1"/>
  <c r="AO341" i="1" s="1"/>
  <c r="AM105" i="1"/>
  <c r="U105" i="1"/>
  <c r="AM103" i="1"/>
  <c r="U103" i="1"/>
  <c r="AM99" i="1"/>
  <c r="U99" i="1"/>
  <c r="AM93" i="1"/>
  <c r="U93" i="1"/>
  <c r="AM91" i="1"/>
  <c r="U91" i="1"/>
  <c r="AM87" i="1"/>
  <c r="U87" i="1"/>
  <c r="AM81" i="1"/>
  <c r="U81" i="1"/>
  <c r="AM79" i="1"/>
  <c r="U79" i="1"/>
  <c r="AM75" i="1"/>
  <c r="U75" i="1"/>
  <c r="AM73" i="1"/>
  <c r="U73" i="1"/>
  <c r="AM69" i="1"/>
  <c r="U69" i="1"/>
  <c r="AM67" i="1"/>
  <c r="U67" i="1"/>
  <c r="AM63" i="1"/>
  <c r="U63" i="1"/>
  <c r="AM61" i="1"/>
  <c r="U61" i="1"/>
  <c r="AM57" i="1"/>
  <c r="AP57" i="1" s="1"/>
  <c r="U57" i="1"/>
  <c r="AM55" i="1"/>
  <c r="U55" i="1"/>
  <c r="AM51" i="1"/>
  <c r="U51" i="1"/>
  <c r="AM49" i="1"/>
  <c r="U49" i="1"/>
  <c r="AM47" i="1"/>
  <c r="U47" i="1"/>
  <c r="AM43" i="1"/>
  <c r="U43" i="1"/>
  <c r="AM41" i="1"/>
  <c r="U41" i="1"/>
  <c r="AM37" i="1"/>
  <c r="U37" i="1"/>
  <c r="AM35" i="1"/>
  <c r="AP35" i="1" s="1"/>
  <c r="U35" i="1"/>
  <c r="AM31" i="1"/>
  <c r="U31" i="1"/>
  <c r="AM29" i="1"/>
  <c r="U29" i="1"/>
  <c r="AM25" i="1"/>
  <c r="U25" i="1"/>
  <c r="AM23" i="1"/>
  <c r="U23" i="1"/>
  <c r="AM19" i="1"/>
  <c r="U19" i="1"/>
  <c r="AM17" i="1"/>
  <c r="U17" i="1"/>
  <c r="AM13" i="1"/>
  <c r="U13" i="1"/>
  <c r="AM11" i="1"/>
  <c r="U11" i="1"/>
  <c r="AM7" i="1"/>
  <c r="U7" i="1"/>
  <c r="AM5" i="1"/>
  <c r="U5" i="1"/>
  <c r="V404" i="1"/>
  <c r="AQ404" i="1" s="1"/>
  <c r="V392" i="1"/>
  <c r="AQ392" i="1" s="1"/>
  <c r="V380" i="1"/>
  <c r="AQ380" i="1" s="1"/>
  <c r="V368" i="1"/>
  <c r="AQ368" i="1" s="1"/>
  <c r="V356" i="1"/>
  <c r="AQ356" i="1" s="1"/>
  <c r="V344" i="1"/>
  <c r="AQ344" i="1" s="1"/>
  <c r="V332" i="1"/>
  <c r="AQ332" i="1" s="1"/>
  <c r="V320" i="1"/>
  <c r="AQ320" i="1" s="1"/>
  <c r="V308" i="1"/>
  <c r="AQ308" i="1" s="1"/>
  <c r="V296" i="1"/>
  <c r="AQ296" i="1" s="1"/>
  <c r="V284" i="1"/>
  <c r="AQ284" i="1" s="1"/>
  <c r="V272" i="1"/>
  <c r="AQ272" i="1" s="1"/>
  <c r="T268" i="1"/>
  <c r="AO268" i="1" s="1"/>
  <c r="V260" i="1"/>
  <c r="AQ260" i="1" s="1"/>
  <c r="T256" i="1"/>
  <c r="AO256" i="1" s="1"/>
  <c r="V248" i="1"/>
  <c r="AQ248" i="1" s="1"/>
  <c r="T244" i="1"/>
  <c r="AO244" i="1" s="1"/>
  <c r="V236" i="1"/>
  <c r="AQ236" i="1" s="1"/>
  <c r="T232" i="1"/>
  <c r="AO232" i="1" s="1"/>
  <c r="V224" i="1"/>
  <c r="AQ224" i="1" s="1"/>
  <c r="T105" i="1"/>
  <c r="AO105" i="1" s="1"/>
  <c r="U100" i="1"/>
  <c r="AP100" i="1" s="1"/>
  <c r="U95" i="1"/>
  <c r="AP95" i="1" s="1"/>
  <c r="V90" i="1"/>
  <c r="AQ90" i="1" s="1"/>
  <c r="T86" i="1"/>
  <c r="AO86" i="1" s="1"/>
  <c r="T81" i="1"/>
  <c r="AO81" i="1" s="1"/>
  <c r="U76" i="1"/>
  <c r="AP76" i="1" s="1"/>
  <c r="U70" i="1"/>
  <c r="AP70" i="1" s="1"/>
  <c r="T63" i="1"/>
  <c r="AO63" i="1" s="1"/>
  <c r="T56" i="1"/>
  <c r="AO56" i="1" s="1"/>
  <c r="V48" i="1"/>
  <c r="AQ48" i="1" s="1"/>
  <c r="U39" i="1"/>
  <c r="V30" i="1"/>
  <c r="U21" i="1"/>
  <c r="AP21" i="1" s="1"/>
  <c r="V12" i="1"/>
  <c r="AQ12" i="1" s="1"/>
  <c r="U3" i="1"/>
  <c r="AN400" i="1"/>
  <c r="AQ400" i="1" s="1"/>
  <c r="AN360" i="1"/>
  <c r="AQ360" i="1" s="1"/>
  <c r="AN312" i="1"/>
  <c r="AQ312" i="1" s="1"/>
  <c r="AN280" i="1"/>
  <c r="AQ280" i="1" s="1"/>
  <c r="AL246" i="1"/>
  <c r="AO246" i="1" s="1"/>
  <c r="AL229" i="1"/>
  <c r="AO229" i="1" s="1"/>
  <c r="AL189" i="1"/>
  <c r="AO189" i="1" s="1"/>
  <c r="AL157" i="1"/>
  <c r="AO157" i="1" s="1"/>
  <c r="AL281" i="1"/>
  <c r="T281" i="1"/>
  <c r="AL279" i="1"/>
  <c r="T279" i="1"/>
  <c r="AL277" i="1"/>
  <c r="T277" i="1"/>
  <c r="AL273" i="1"/>
  <c r="T273" i="1"/>
  <c r="AL271" i="1"/>
  <c r="T271" i="1"/>
  <c r="AL269" i="1"/>
  <c r="T269" i="1"/>
  <c r="AL267" i="1"/>
  <c r="T267" i="1"/>
  <c r="AL265" i="1"/>
  <c r="T265" i="1"/>
  <c r="AL263" i="1"/>
  <c r="T263" i="1"/>
  <c r="AL261" i="1"/>
  <c r="T261" i="1"/>
  <c r="AL259" i="1"/>
  <c r="T259" i="1"/>
  <c r="AL257" i="1"/>
  <c r="T257" i="1"/>
  <c r="AL253" i="1"/>
  <c r="T253" i="1"/>
  <c r="AL251" i="1"/>
  <c r="T251" i="1"/>
  <c r="AL247" i="1"/>
  <c r="T247" i="1"/>
  <c r="AL245" i="1"/>
  <c r="T245" i="1"/>
  <c r="T243" i="1"/>
  <c r="AL243" i="1"/>
  <c r="AL241" i="1"/>
  <c r="T241" i="1"/>
  <c r="AL239" i="1"/>
  <c r="T239" i="1"/>
  <c r="T237" i="1"/>
  <c r="AL237" i="1"/>
  <c r="AL235" i="1"/>
  <c r="T235" i="1"/>
  <c r="AL233" i="1"/>
  <c r="T233" i="1"/>
  <c r="AL231" i="1"/>
  <c r="T231" i="1"/>
  <c r="AL227" i="1"/>
  <c r="T227" i="1"/>
  <c r="AL225" i="1"/>
  <c r="T225" i="1"/>
  <c r="AL221" i="1"/>
  <c r="T221" i="1"/>
  <c r="AL219" i="1"/>
  <c r="T219" i="1"/>
  <c r="AL217" i="1"/>
  <c r="T217" i="1"/>
  <c r="AL215" i="1"/>
  <c r="T215" i="1"/>
  <c r="AL213" i="1"/>
  <c r="T213" i="1"/>
  <c r="AL211" i="1"/>
  <c r="T211" i="1"/>
  <c r="AL209" i="1"/>
  <c r="T209" i="1"/>
  <c r="AL207" i="1"/>
  <c r="T207" i="1"/>
  <c r="AL205" i="1"/>
  <c r="AO205" i="1" s="1"/>
  <c r="T205" i="1"/>
  <c r="AL201" i="1"/>
  <c r="T201" i="1"/>
  <c r="AL199" i="1"/>
  <c r="T199" i="1"/>
  <c r="AL197" i="1"/>
  <c r="AO197" i="1" s="1"/>
  <c r="T197" i="1"/>
  <c r="AL195" i="1"/>
  <c r="T195" i="1"/>
  <c r="T193" i="1"/>
  <c r="AL193" i="1"/>
  <c r="AL191" i="1"/>
  <c r="AO191" i="1" s="1"/>
  <c r="T191" i="1"/>
  <c r="AL187" i="1"/>
  <c r="T187" i="1"/>
  <c r="AL185" i="1"/>
  <c r="T185" i="1"/>
  <c r="AL183" i="1"/>
  <c r="T183" i="1"/>
  <c r="AL181" i="1"/>
  <c r="T181" i="1"/>
  <c r="AL179" i="1"/>
  <c r="T179" i="1"/>
  <c r="AL177" i="1"/>
  <c r="T177" i="1"/>
  <c r="AL175" i="1"/>
  <c r="T175" i="1"/>
  <c r="AL173" i="1"/>
  <c r="T173" i="1"/>
  <c r="AL171" i="1"/>
  <c r="T171" i="1"/>
  <c r="AL169" i="1"/>
  <c r="AO169" i="1" s="1"/>
  <c r="T169" i="1"/>
  <c r="AL167" i="1"/>
  <c r="T167" i="1"/>
  <c r="AL165" i="1"/>
  <c r="T165" i="1"/>
  <c r="AL163" i="1"/>
  <c r="T163" i="1"/>
  <c r="AL161" i="1"/>
  <c r="AO161" i="1" s="1"/>
  <c r="T161" i="1"/>
  <c r="AL159" i="1"/>
  <c r="AO159" i="1" s="1"/>
  <c r="T159" i="1"/>
  <c r="AL155" i="1"/>
  <c r="T155" i="1"/>
  <c r="AL153" i="1"/>
  <c r="T153" i="1"/>
  <c r="AL151" i="1"/>
  <c r="AO151" i="1" s="1"/>
  <c r="T151" i="1"/>
  <c r="AL149" i="1"/>
  <c r="AO149" i="1" s="1"/>
  <c r="T149" i="1"/>
  <c r="AL147" i="1"/>
  <c r="T147" i="1"/>
  <c r="AL145" i="1"/>
  <c r="T145" i="1"/>
  <c r="AL143" i="1"/>
  <c r="T143" i="1"/>
  <c r="AL141" i="1"/>
  <c r="T141" i="1"/>
  <c r="AL137" i="1"/>
  <c r="T137" i="1"/>
  <c r="AL135" i="1"/>
  <c r="T135" i="1"/>
  <c r="AL133" i="1"/>
  <c r="T133" i="1"/>
  <c r="AL131" i="1"/>
  <c r="T131" i="1"/>
  <c r="AL129" i="1"/>
  <c r="T129" i="1"/>
  <c r="AL127" i="1"/>
  <c r="T127" i="1"/>
  <c r="AL125" i="1"/>
  <c r="T125" i="1"/>
  <c r="AL123" i="1"/>
  <c r="T123" i="1"/>
  <c r="AL121" i="1"/>
  <c r="T121" i="1"/>
  <c r="AL119" i="1"/>
  <c r="T119" i="1"/>
  <c r="AL117" i="1"/>
  <c r="T117" i="1"/>
  <c r="AL115" i="1"/>
  <c r="T115" i="1"/>
  <c r="AL113" i="1"/>
  <c r="T113" i="1"/>
  <c r="AL111" i="1"/>
  <c r="T111" i="1"/>
  <c r="AL109" i="1"/>
  <c r="T109" i="1"/>
  <c r="AL103" i="1"/>
  <c r="T103" i="1"/>
  <c r="AL101" i="1"/>
  <c r="T101" i="1"/>
  <c r="AL97" i="1"/>
  <c r="AO97" i="1" s="1"/>
  <c r="T97" i="1"/>
  <c r="AL91" i="1"/>
  <c r="T91" i="1"/>
  <c r="AL89" i="1"/>
  <c r="T89" i="1"/>
  <c r="AL85" i="1"/>
  <c r="T85" i="1"/>
  <c r="AL79" i="1"/>
  <c r="T79" i="1"/>
  <c r="AL77" i="1"/>
  <c r="T77" i="1"/>
  <c r="AL73" i="1"/>
  <c r="T73" i="1"/>
  <c r="AL71" i="1"/>
  <c r="T71" i="1"/>
  <c r="AL67" i="1"/>
  <c r="T67" i="1"/>
  <c r="AL65" i="1"/>
  <c r="T65" i="1"/>
  <c r="AL61" i="1"/>
  <c r="T61" i="1"/>
  <c r="AL59" i="1"/>
  <c r="T59" i="1"/>
  <c r="AL55" i="1"/>
  <c r="T55" i="1"/>
  <c r="AL53" i="1"/>
  <c r="T53" i="1"/>
  <c r="AL49" i="1"/>
  <c r="T49" i="1"/>
  <c r="AL45" i="1"/>
  <c r="AO45" i="1" s="1"/>
  <c r="T45" i="1"/>
  <c r="AL43" i="1"/>
  <c r="T43" i="1"/>
  <c r="AL39" i="1"/>
  <c r="AO39" i="1" s="1"/>
  <c r="T39" i="1"/>
  <c r="AL37" i="1"/>
  <c r="T37" i="1"/>
  <c r="AL33" i="1"/>
  <c r="T33" i="1"/>
  <c r="AL31" i="1"/>
  <c r="T31" i="1"/>
  <c r="AL27" i="1"/>
  <c r="T27" i="1"/>
  <c r="AL25" i="1"/>
  <c r="T25" i="1"/>
  <c r="AL21" i="1"/>
  <c r="T21" i="1"/>
  <c r="AL19" i="1"/>
  <c r="T19" i="1"/>
  <c r="AL15" i="1"/>
  <c r="T15" i="1"/>
  <c r="AL13" i="1"/>
  <c r="T13" i="1"/>
  <c r="AL9" i="1"/>
  <c r="T9" i="1"/>
  <c r="AL7" i="1"/>
  <c r="T7" i="1"/>
  <c r="V406" i="1"/>
  <c r="AQ406" i="1" s="1"/>
  <c r="V394" i="1"/>
  <c r="V382" i="1"/>
  <c r="AQ382" i="1" s="1"/>
  <c r="V370" i="1"/>
  <c r="AQ370" i="1" s="1"/>
  <c r="V358" i="1"/>
  <c r="AQ358" i="1" s="1"/>
  <c r="V346" i="1"/>
  <c r="AQ346" i="1" s="1"/>
  <c r="V334" i="1"/>
  <c r="AQ334" i="1" s="1"/>
  <c r="V322" i="1"/>
  <c r="AQ322" i="1" s="1"/>
  <c r="V310" i="1"/>
  <c r="AQ310" i="1" s="1"/>
  <c r="V298" i="1"/>
  <c r="AQ298" i="1" s="1"/>
  <c r="V286" i="1"/>
  <c r="AQ286" i="1" s="1"/>
  <c r="V274" i="1"/>
  <c r="AQ274" i="1" s="1"/>
  <c r="V262" i="1"/>
  <c r="AQ262" i="1" s="1"/>
  <c r="T258" i="1"/>
  <c r="AO258" i="1" s="1"/>
  <c r="V250" i="1"/>
  <c r="AQ250" i="1" s="1"/>
  <c r="V238" i="1"/>
  <c r="AQ238" i="1" s="1"/>
  <c r="T234" i="1"/>
  <c r="AO234" i="1" s="1"/>
  <c r="V226" i="1"/>
  <c r="AQ226" i="1" s="1"/>
  <c r="U121" i="1"/>
  <c r="AP121" i="1" s="1"/>
  <c r="U117" i="1"/>
  <c r="AP117" i="1" s="1"/>
  <c r="U113" i="1"/>
  <c r="AP113" i="1" s="1"/>
  <c r="U109" i="1"/>
  <c r="AP109" i="1" s="1"/>
  <c r="V104" i="1"/>
  <c r="AQ104" i="1" s="1"/>
  <c r="T100" i="1"/>
  <c r="AO100" i="1" s="1"/>
  <c r="T95" i="1"/>
  <c r="AO95" i="1" s="1"/>
  <c r="U90" i="1"/>
  <c r="AP90" i="1" s="1"/>
  <c r="U85" i="1"/>
  <c r="AP85" i="1" s="1"/>
  <c r="V80" i="1"/>
  <c r="AQ80" i="1" s="1"/>
  <c r="T76" i="1"/>
  <c r="AO76" i="1" s="1"/>
  <c r="T69" i="1"/>
  <c r="AO69" i="1" s="1"/>
  <c r="T62" i="1"/>
  <c r="AO62" i="1" s="1"/>
  <c r="T47" i="1"/>
  <c r="AO47" i="1" s="1"/>
  <c r="U38" i="1"/>
  <c r="T29" i="1"/>
  <c r="AO29" i="1" s="1"/>
  <c r="U20" i="1"/>
  <c r="AP20" i="1" s="1"/>
  <c r="T11" i="1"/>
  <c r="AO11" i="1" s="1"/>
  <c r="U2" i="1"/>
  <c r="AN324" i="1"/>
  <c r="AQ324" i="1" s="1"/>
  <c r="AL226" i="1"/>
  <c r="AO226" i="1" s="1"/>
  <c r="AN208" i="1"/>
  <c r="AQ208" i="1" s="1"/>
  <c r="AL182" i="1"/>
  <c r="AO182" i="1" s="1"/>
  <c r="AL150" i="1"/>
  <c r="AO150" i="1" s="1"/>
  <c r="AL102" i="1"/>
  <c r="AO102" i="1" s="1"/>
  <c r="AL20" i="1"/>
  <c r="AO20" i="1" s="1"/>
  <c r="AN106" i="1"/>
  <c r="V106" i="1"/>
  <c r="AN100" i="1"/>
  <c r="V100" i="1"/>
  <c r="AN98" i="1"/>
  <c r="V98" i="1"/>
  <c r="AN94" i="1"/>
  <c r="V94" i="1"/>
  <c r="AN88" i="1"/>
  <c r="V88" i="1"/>
  <c r="AN86" i="1"/>
  <c r="V86" i="1"/>
  <c r="AN82" i="1"/>
  <c r="V82" i="1"/>
  <c r="AN76" i="1"/>
  <c r="V76" i="1"/>
  <c r="AN74" i="1"/>
  <c r="V74" i="1"/>
  <c r="AN70" i="1"/>
  <c r="V70" i="1"/>
  <c r="AN68" i="1"/>
  <c r="V68" i="1"/>
  <c r="AN64" i="1"/>
  <c r="V64" i="1"/>
  <c r="AN62" i="1"/>
  <c r="V62" i="1"/>
  <c r="AN58" i="1"/>
  <c r="V58" i="1"/>
  <c r="AN56" i="1"/>
  <c r="V56" i="1"/>
  <c r="AN52" i="1"/>
  <c r="V52" i="1"/>
  <c r="AN50" i="1"/>
  <c r="AQ50" i="1" s="1"/>
  <c r="V50" i="1"/>
  <c r="AN46" i="1"/>
  <c r="V46" i="1"/>
  <c r="AN44" i="1"/>
  <c r="AQ44" i="1" s="1"/>
  <c r="V44" i="1"/>
  <c r="AN40" i="1"/>
  <c r="AQ40" i="1" s="1"/>
  <c r="V40" i="1"/>
  <c r="AN38" i="1"/>
  <c r="AQ38" i="1" s="1"/>
  <c r="V38" i="1"/>
  <c r="AN34" i="1"/>
  <c r="V34" i="1"/>
  <c r="AN32" i="1"/>
  <c r="AQ32" i="1" s="1"/>
  <c r="V32" i="1"/>
  <c r="AN28" i="1"/>
  <c r="V28" i="1"/>
  <c r="AN26" i="1"/>
  <c r="V26" i="1"/>
  <c r="AN22" i="1"/>
  <c r="V22" i="1"/>
  <c r="AN20" i="1"/>
  <c r="V20" i="1"/>
  <c r="AN16" i="1"/>
  <c r="V16" i="1"/>
  <c r="AN14" i="1"/>
  <c r="V14" i="1"/>
  <c r="AN10" i="1"/>
  <c r="V10" i="1"/>
  <c r="AN8" i="1"/>
  <c r="V8" i="1"/>
  <c r="AN4" i="1"/>
  <c r="AQ4" i="1" s="1"/>
  <c r="V4" i="1"/>
  <c r="AN2" i="1"/>
  <c r="AQ2" i="1" s="1"/>
  <c r="V2" i="1"/>
  <c r="V396" i="1"/>
  <c r="AQ396" i="1" s="1"/>
  <c r="V384" i="1"/>
  <c r="AQ384" i="1" s="1"/>
  <c r="V372" i="1"/>
  <c r="AQ372" i="1" s="1"/>
  <c r="V348" i="1"/>
  <c r="AQ348" i="1" s="1"/>
  <c r="V336" i="1"/>
  <c r="AQ336" i="1" s="1"/>
  <c r="V288" i="1"/>
  <c r="AQ288" i="1" s="1"/>
  <c r="V276" i="1"/>
  <c r="AQ276" i="1" s="1"/>
  <c r="V264" i="1"/>
  <c r="AQ264" i="1" s="1"/>
  <c r="T260" i="1"/>
  <c r="AO260" i="1" s="1"/>
  <c r="V252" i="1"/>
  <c r="AQ252" i="1" s="1"/>
  <c r="T248" i="1"/>
  <c r="AO248" i="1" s="1"/>
  <c r="V240" i="1"/>
  <c r="AQ240" i="1" s="1"/>
  <c r="T236" i="1"/>
  <c r="AO236" i="1" s="1"/>
  <c r="V228" i="1"/>
  <c r="AQ228" i="1" s="1"/>
  <c r="T224" i="1"/>
  <c r="AO224" i="1" s="1"/>
  <c r="V220" i="1"/>
  <c r="AQ220" i="1" s="1"/>
  <c r="V216" i="1"/>
  <c r="AQ216" i="1" s="1"/>
  <c r="V212" i="1"/>
  <c r="AQ212" i="1" s="1"/>
  <c r="V204" i="1"/>
  <c r="V200" i="1"/>
  <c r="AQ200" i="1" s="1"/>
  <c r="V196" i="1"/>
  <c r="AQ196" i="1" s="1"/>
  <c r="V192" i="1"/>
  <c r="AQ192" i="1" s="1"/>
  <c r="V188" i="1"/>
  <c r="AQ188" i="1" s="1"/>
  <c r="V184" i="1"/>
  <c r="AQ184" i="1" s="1"/>
  <c r="V180" i="1"/>
  <c r="V176" i="1"/>
  <c r="AQ176" i="1" s="1"/>
  <c r="V172" i="1"/>
  <c r="AQ172" i="1" s="1"/>
  <c r="V168" i="1"/>
  <c r="AQ168" i="1" s="1"/>
  <c r="V164" i="1"/>
  <c r="AQ164" i="1" s="1"/>
  <c r="V156" i="1"/>
  <c r="V152" i="1"/>
  <c r="AQ152" i="1" s="1"/>
  <c r="V148" i="1"/>
  <c r="V144" i="1"/>
  <c r="AQ144" i="1" s="1"/>
  <c r="V140" i="1"/>
  <c r="AQ140" i="1" s="1"/>
  <c r="V136" i="1"/>
  <c r="AQ136" i="1" s="1"/>
  <c r="V132" i="1"/>
  <c r="AQ132" i="1" s="1"/>
  <c r="V128" i="1"/>
  <c r="AQ128" i="1" s="1"/>
  <c r="V124" i="1"/>
  <c r="AQ124" i="1" s="1"/>
  <c r="V120" i="1"/>
  <c r="AQ120" i="1" s="1"/>
  <c r="V116" i="1"/>
  <c r="V112" i="1"/>
  <c r="AQ112" i="1" s="1"/>
  <c r="V108" i="1"/>
  <c r="AQ108" i="1" s="1"/>
  <c r="T104" i="1"/>
  <c r="AO104" i="1" s="1"/>
  <c r="T99" i="1"/>
  <c r="AO99" i="1" s="1"/>
  <c r="U94" i="1"/>
  <c r="AP94" i="1" s="1"/>
  <c r="U89" i="1"/>
  <c r="AP89" i="1" s="1"/>
  <c r="V84" i="1"/>
  <c r="AQ84" i="1" s="1"/>
  <c r="T80" i="1"/>
  <c r="AO80" i="1" s="1"/>
  <c r="T75" i="1"/>
  <c r="AO75" i="1" s="1"/>
  <c r="T68" i="1"/>
  <c r="AO68" i="1" s="1"/>
  <c r="V60" i="1"/>
  <c r="AQ60" i="1" s="1"/>
  <c r="U53" i="1"/>
  <c r="AP53" i="1" s="1"/>
  <c r="U45" i="1"/>
  <c r="V36" i="1"/>
  <c r="U27" i="1"/>
  <c r="AP27" i="1" s="1"/>
  <c r="V18" i="1"/>
  <c r="U9" i="1"/>
  <c r="AP9" i="1" s="1"/>
  <c r="AN388" i="1"/>
  <c r="AQ388" i="1" s="1"/>
  <c r="AL275" i="1"/>
  <c r="AO275" i="1" s="1"/>
  <c r="AL223" i="1"/>
  <c r="AO223" i="1" s="1"/>
  <c r="AL93" i="1"/>
  <c r="AO93" i="1" s="1"/>
  <c r="AM198" i="1"/>
  <c r="U198" i="1"/>
  <c r="AM196" i="1"/>
  <c r="U196" i="1"/>
  <c r="AM194" i="1"/>
  <c r="U194" i="1"/>
  <c r="AM192" i="1"/>
  <c r="U192" i="1"/>
  <c r="AM190" i="1"/>
  <c r="AP190" i="1" s="1"/>
  <c r="U190" i="1"/>
  <c r="AM188" i="1"/>
  <c r="U188" i="1"/>
  <c r="AM186" i="1"/>
  <c r="U186" i="1"/>
  <c r="AM184" i="1"/>
  <c r="U184" i="1"/>
  <c r="AM182" i="1"/>
  <c r="U182" i="1"/>
  <c r="AM180" i="1"/>
  <c r="AP180" i="1" s="1"/>
  <c r="U180" i="1"/>
  <c r="AM178" i="1"/>
  <c r="U178" i="1"/>
  <c r="AM176" i="1"/>
  <c r="U176" i="1"/>
  <c r="AM174" i="1"/>
  <c r="U174" i="1"/>
  <c r="AM172" i="1"/>
  <c r="U172" i="1"/>
  <c r="AM170" i="1"/>
  <c r="U170" i="1"/>
  <c r="AM168" i="1"/>
  <c r="U168" i="1"/>
  <c r="AM166" i="1"/>
  <c r="U166" i="1"/>
  <c r="AM164" i="1"/>
  <c r="U164" i="1"/>
  <c r="AM162" i="1"/>
  <c r="AP162" i="1" s="1"/>
  <c r="U162" i="1"/>
  <c r="AM160" i="1"/>
  <c r="AP160" i="1" s="1"/>
  <c r="U160" i="1"/>
  <c r="AM158" i="1"/>
  <c r="U158" i="1"/>
  <c r="AM156" i="1"/>
  <c r="AP156" i="1" s="1"/>
  <c r="U156" i="1"/>
  <c r="AM154" i="1"/>
  <c r="U154" i="1"/>
  <c r="AM152" i="1"/>
  <c r="U152" i="1"/>
  <c r="AM150" i="1"/>
  <c r="AP150" i="1" s="1"/>
  <c r="U150" i="1"/>
  <c r="AM148" i="1"/>
  <c r="AP148" i="1" s="1"/>
  <c r="U148" i="1"/>
  <c r="AM146" i="1"/>
  <c r="U146" i="1"/>
  <c r="AM144" i="1"/>
  <c r="U144" i="1"/>
  <c r="AM142" i="1"/>
  <c r="U142" i="1"/>
  <c r="AM140" i="1"/>
  <c r="U140" i="1"/>
  <c r="AM138" i="1"/>
  <c r="U138" i="1"/>
  <c r="AM136" i="1"/>
  <c r="U136" i="1"/>
  <c r="AM134" i="1"/>
  <c r="U134" i="1"/>
  <c r="AM132" i="1"/>
  <c r="U132" i="1"/>
  <c r="AM130" i="1"/>
  <c r="U130" i="1"/>
  <c r="AM128" i="1"/>
  <c r="U128" i="1"/>
  <c r="AM126" i="1"/>
  <c r="U126" i="1"/>
  <c r="AM124" i="1"/>
  <c r="U124" i="1"/>
  <c r="AM122" i="1"/>
  <c r="U122" i="1"/>
  <c r="AM120" i="1"/>
  <c r="U120" i="1"/>
  <c r="AM118" i="1"/>
  <c r="U118" i="1"/>
  <c r="AM116" i="1"/>
  <c r="AP116" i="1" s="1"/>
  <c r="U116" i="1"/>
  <c r="AM114" i="1"/>
  <c r="U114" i="1"/>
  <c r="AM112" i="1"/>
  <c r="U112" i="1"/>
  <c r="AM110" i="1"/>
  <c r="U110" i="1"/>
  <c r="AM108" i="1"/>
  <c r="U108" i="1"/>
  <c r="AM104" i="1"/>
  <c r="U104" i="1"/>
  <c r="AM98" i="1"/>
  <c r="U98" i="1"/>
  <c r="AM96" i="1"/>
  <c r="U96" i="1"/>
  <c r="AM92" i="1"/>
  <c r="U92" i="1"/>
  <c r="AM86" i="1"/>
  <c r="U86" i="1"/>
  <c r="AM84" i="1"/>
  <c r="U84" i="1"/>
  <c r="AM80" i="1"/>
  <c r="U80" i="1"/>
  <c r="AM74" i="1"/>
  <c r="U74" i="1"/>
  <c r="AM72" i="1"/>
  <c r="U72" i="1"/>
  <c r="AM68" i="1"/>
  <c r="U68" i="1"/>
  <c r="AM66" i="1"/>
  <c r="U66" i="1"/>
  <c r="AM62" i="1"/>
  <c r="U62" i="1"/>
  <c r="AM60" i="1"/>
  <c r="U60" i="1"/>
  <c r="AM56" i="1"/>
  <c r="U56" i="1"/>
  <c r="AM54" i="1"/>
  <c r="U54" i="1"/>
  <c r="AM50" i="1"/>
  <c r="AP50" i="1" s="1"/>
  <c r="U50" i="1"/>
  <c r="AM48" i="1"/>
  <c r="U48" i="1"/>
  <c r="AM46" i="1"/>
  <c r="U46" i="1"/>
  <c r="AM42" i="1"/>
  <c r="U42" i="1"/>
  <c r="AM40" i="1"/>
  <c r="AP40" i="1" s="1"/>
  <c r="U40" i="1"/>
  <c r="AM36" i="1"/>
  <c r="AP36" i="1" s="1"/>
  <c r="U36" i="1"/>
  <c r="AM34" i="1"/>
  <c r="U34" i="1"/>
  <c r="AM30" i="1"/>
  <c r="AP30" i="1" s="1"/>
  <c r="U30" i="1"/>
  <c r="AM28" i="1"/>
  <c r="U28" i="1"/>
  <c r="AM24" i="1"/>
  <c r="U24" i="1"/>
  <c r="AM22" i="1"/>
  <c r="U22" i="1"/>
  <c r="AM18" i="1"/>
  <c r="AP18" i="1" s="1"/>
  <c r="U18" i="1"/>
  <c r="AM16" i="1"/>
  <c r="U16" i="1"/>
  <c r="AM12" i="1"/>
  <c r="U12" i="1"/>
  <c r="AM10" i="1"/>
  <c r="U10" i="1"/>
  <c r="AM6" i="1"/>
  <c r="U6" i="1"/>
  <c r="AM4" i="1"/>
  <c r="AP4" i="1" s="1"/>
  <c r="U4" i="1"/>
  <c r="V398" i="1"/>
  <c r="AQ398" i="1" s="1"/>
  <c r="V386" i="1"/>
  <c r="AQ386" i="1" s="1"/>
  <c r="V374" i="1"/>
  <c r="AQ374" i="1" s="1"/>
  <c r="V350" i="1"/>
  <c r="AQ350" i="1" s="1"/>
  <c r="V338" i="1"/>
  <c r="AQ338" i="1" s="1"/>
  <c r="V326" i="1"/>
  <c r="AQ326" i="1" s="1"/>
  <c r="V314" i="1"/>
  <c r="V302" i="1"/>
  <c r="AQ302" i="1" s="1"/>
  <c r="V290" i="1"/>
  <c r="AQ290" i="1" s="1"/>
  <c r="V278" i="1"/>
  <c r="AQ278" i="1" s="1"/>
  <c r="V266" i="1"/>
  <c r="AQ266" i="1" s="1"/>
  <c r="T262" i="1"/>
  <c r="AO262" i="1" s="1"/>
  <c r="V254" i="1"/>
  <c r="AQ254" i="1" s="1"/>
  <c r="T250" i="1"/>
  <c r="AO250" i="1" s="1"/>
  <c r="V242" i="1"/>
  <c r="AQ242" i="1" s="1"/>
  <c r="T238" i="1"/>
  <c r="AO238" i="1" s="1"/>
  <c r="V230" i="1"/>
  <c r="AQ230" i="1" s="1"/>
  <c r="U107" i="1"/>
  <c r="AP107" i="1" s="1"/>
  <c r="V102" i="1"/>
  <c r="AQ102" i="1" s="1"/>
  <c r="T98" i="1"/>
  <c r="AO98" i="1" s="1"/>
  <c r="U88" i="1"/>
  <c r="AP88" i="1" s="1"/>
  <c r="U83" i="1"/>
  <c r="AP83" i="1" s="1"/>
  <c r="V78" i="1"/>
  <c r="AQ78" i="1" s="1"/>
  <c r="T74" i="1"/>
  <c r="AO74" i="1" s="1"/>
  <c r="V66" i="1"/>
  <c r="AQ66" i="1" s="1"/>
  <c r="U59" i="1"/>
  <c r="AP59" i="1" s="1"/>
  <c r="U52" i="1"/>
  <c r="AP52" i="1" s="1"/>
  <c r="U44" i="1"/>
  <c r="T35" i="1"/>
  <c r="U26" i="1"/>
  <c r="AP26" i="1" s="1"/>
  <c r="T17" i="1"/>
  <c r="AO17" i="1" s="1"/>
  <c r="U8" i="1"/>
  <c r="AP8" i="1" s="1"/>
  <c r="AL255" i="1"/>
  <c r="AO255" i="1" s="1"/>
  <c r="AL220" i="1"/>
  <c r="AO220" i="1" s="1"/>
  <c r="AL203" i="1"/>
  <c r="AO203" i="1" s="1"/>
  <c r="AL139" i="1"/>
  <c r="AO139" i="1" s="1"/>
  <c r="AL222" i="1"/>
  <c r="T222" i="1"/>
  <c r="AL218" i="1"/>
  <c r="T218" i="1"/>
  <c r="AL216" i="1"/>
  <c r="T216" i="1"/>
  <c r="T214" i="1"/>
  <c r="AL214" i="1"/>
  <c r="T212" i="1"/>
  <c r="AL212" i="1"/>
  <c r="AL210" i="1"/>
  <c r="T210" i="1"/>
  <c r="T208" i="1"/>
  <c r="AL208" i="1"/>
  <c r="AO208" i="1" s="1"/>
  <c r="T206" i="1"/>
  <c r="AL206" i="1"/>
  <c r="AO206" i="1" s="1"/>
  <c r="AL204" i="1"/>
  <c r="AO204" i="1" s="1"/>
  <c r="T204" i="1"/>
  <c r="AL202" i="1"/>
  <c r="T202" i="1"/>
  <c r="AL198" i="1"/>
  <c r="T198" i="1"/>
  <c r="AL196" i="1"/>
  <c r="T196" i="1"/>
  <c r="AL194" i="1"/>
  <c r="T194" i="1"/>
  <c r="AL192" i="1"/>
  <c r="T192" i="1"/>
  <c r="AL190" i="1"/>
  <c r="AO190" i="1" s="1"/>
  <c r="T190" i="1"/>
  <c r="AL188" i="1"/>
  <c r="T188" i="1"/>
  <c r="T186" i="1"/>
  <c r="AL186" i="1"/>
  <c r="AL184" i="1"/>
  <c r="T184" i="1"/>
  <c r="AL180" i="1"/>
  <c r="AO180" i="1" s="1"/>
  <c r="T180" i="1"/>
  <c r="AL178" i="1"/>
  <c r="T178" i="1"/>
  <c r="AL176" i="1"/>
  <c r="T176" i="1"/>
  <c r="AL174" i="1"/>
  <c r="T174" i="1"/>
  <c r="AL172" i="1"/>
  <c r="T172" i="1"/>
  <c r="AL170" i="1"/>
  <c r="T170" i="1"/>
  <c r="AL168" i="1"/>
  <c r="T168" i="1"/>
  <c r="AL166" i="1"/>
  <c r="T166" i="1"/>
  <c r="AL164" i="1"/>
  <c r="T164" i="1"/>
  <c r="AL162" i="1"/>
  <c r="AO162" i="1" s="1"/>
  <c r="T162" i="1"/>
  <c r="T160" i="1"/>
  <c r="AL160" i="1"/>
  <c r="AO160" i="1" s="1"/>
  <c r="AL158" i="1"/>
  <c r="T158" i="1"/>
  <c r="AL156" i="1"/>
  <c r="AO156" i="1" s="1"/>
  <c r="T156" i="1"/>
  <c r="AL154" i="1"/>
  <c r="T154" i="1"/>
  <c r="AL152" i="1"/>
  <c r="T152" i="1"/>
  <c r="AL148" i="1"/>
  <c r="AO148" i="1" s="1"/>
  <c r="T148" i="1"/>
  <c r="T146" i="1"/>
  <c r="AL146" i="1"/>
  <c r="AL144" i="1"/>
  <c r="T144" i="1"/>
  <c r="AL142" i="1"/>
  <c r="T142" i="1"/>
  <c r="AL140" i="1"/>
  <c r="T140" i="1"/>
  <c r="AL138" i="1"/>
  <c r="T138" i="1"/>
  <c r="AL136" i="1"/>
  <c r="T136" i="1"/>
  <c r="AL134" i="1"/>
  <c r="T134" i="1"/>
  <c r="AL132" i="1"/>
  <c r="T132" i="1"/>
  <c r="AL130" i="1"/>
  <c r="T130" i="1"/>
  <c r="AL128" i="1"/>
  <c r="T128" i="1"/>
  <c r="AL126" i="1"/>
  <c r="T126" i="1"/>
  <c r="AL124" i="1"/>
  <c r="T124" i="1"/>
  <c r="AL122" i="1"/>
  <c r="T122" i="1"/>
  <c r="AL120" i="1"/>
  <c r="T120" i="1"/>
  <c r="AL118" i="1"/>
  <c r="T118" i="1"/>
  <c r="AL116" i="1"/>
  <c r="AO116" i="1" s="1"/>
  <c r="T116" i="1"/>
  <c r="AL114" i="1"/>
  <c r="T114" i="1"/>
  <c r="AL112" i="1"/>
  <c r="T112" i="1"/>
  <c r="AL110" i="1"/>
  <c r="T110" i="1"/>
  <c r="AL108" i="1"/>
  <c r="T108" i="1"/>
  <c r="AL106" i="1"/>
  <c r="T106" i="1"/>
  <c r="AL96" i="1"/>
  <c r="T96" i="1"/>
  <c r="AL94" i="1"/>
  <c r="T94" i="1"/>
  <c r="AL90" i="1"/>
  <c r="T90" i="1"/>
  <c r="AL84" i="1"/>
  <c r="T84" i="1"/>
  <c r="AL82" i="1"/>
  <c r="T82" i="1"/>
  <c r="AL78" i="1"/>
  <c r="T78" i="1"/>
  <c r="T72" i="1"/>
  <c r="AL72" i="1"/>
  <c r="AL70" i="1"/>
  <c r="T70" i="1"/>
  <c r="AL66" i="1"/>
  <c r="T66" i="1"/>
  <c r="AL64" i="1"/>
  <c r="T64" i="1"/>
  <c r="AL60" i="1"/>
  <c r="T60" i="1"/>
  <c r="AL58" i="1"/>
  <c r="T58" i="1"/>
  <c r="AL54" i="1"/>
  <c r="T54" i="1"/>
  <c r="AL52" i="1"/>
  <c r="T52" i="1"/>
  <c r="AL48" i="1"/>
  <c r="T48" i="1"/>
  <c r="T46" i="1"/>
  <c r="AL46" i="1"/>
  <c r="AL44" i="1"/>
  <c r="AO44" i="1" s="1"/>
  <c r="T44" i="1"/>
  <c r="AL42" i="1"/>
  <c r="T42" i="1"/>
  <c r="AL40" i="1"/>
  <c r="T40" i="1"/>
  <c r="AL38" i="1"/>
  <c r="AO38" i="1" s="1"/>
  <c r="T38" i="1"/>
  <c r="AL36" i="1"/>
  <c r="AO36" i="1" s="1"/>
  <c r="T36" i="1"/>
  <c r="AL34" i="1"/>
  <c r="T34" i="1"/>
  <c r="AL32" i="1"/>
  <c r="AO32" i="1" s="1"/>
  <c r="T32" i="1"/>
  <c r="AL30" i="1"/>
  <c r="AO30" i="1" s="1"/>
  <c r="T30" i="1"/>
  <c r="AL28" i="1"/>
  <c r="T28" i="1"/>
  <c r="AL26" i="1"/>
  <c r="T26" i="1"/>
  <c r="AL24" i="1"/>
  <c r="T24" i="1"/>
  <c r="AL22" i="1"/>
  <c r="T22" i="1"/>
  <c r="AL18" i="1"/>
  <c r="AO18" i="1" s="1"/>
  <c r="T18" i="1"/>
  <c r="T16" i="1"/>
  <c r="AL16" i="1"/>
  <c r="AL14" i="1"/>
  <c r="T14" i="1"/>
  <c r="AL12" i="1"/>
  <c r="T12" i="1"/>
  <c r="AL10" i="1"/>
  <c r="T10" i="1"/>
  <c r="AL8" i="1"/>
  <c r="T8" i="1"/>
  <c r="AL6" i="1"/>
  <c r="T6" i="1"/>
  <c r="AL4" i="1"/>
  <c r="AO4" i="1" s="1"/>
  <c r="T4" i="1"/>
  <c r="AL2" i="1"/>
  <c r="AO2" i="1" s="1"/>
  <c r="T2" i="1"/>
  <c r="V376" i="1"/>
  <c r="AQ376" i="1" s="1"/>
  <c r="V364" i="1"/>
  <c r="AQ364" i="1" s="1"/>
  <c r="V352" i="1"/>
  <c r="V340" i="1"/>
  <c r="AQ340" i="1" s="1"/>
  <c r="V328" i="1"/>
  <c r="AQ328" i="1" s="1"/>
  <c r="V316" i="1"/>
  <c r="AQ316" i="1" s="1"/>
  <c r="V304" i="1"/>
  <c r="V292" i="1"/>
  <c r="AQ292" i="1" s="1"/>
  <c r="V268" i="1"/>
  <c r="AQ268" i="1" s="1"/>
  <c r="T264" i="1"/>
  <c r="AO264" i="1" s="1"/>
  <c r="V256" i="1"/>
  <c r="AQ256" i="1" s="1"/>
  <c r="T252" i="1"/>
  <c r="AO252" i="1" s="1"/>
  <c r="V244" i="1"/>
  <c r="AQ244" i="1" s="1"/>
  <c r="T240" i="1"/>
  <c r="AO240" i="1" s="1"/>
  <c r="V232" i="1"/>
  <c r="AQ232" i="1" s="1"/>
  <c r="T228" i="1"/>
  <c r="AO228" i="1" s="1"/>
  <c r="U119" i="1"/>
  <c r="AP119" i="1" s="1"/>
  <c r="U115" i="1"/>
  <c r="AP115" i="1" s="1"/>
  <c r="U111" i="1"/>
  <c r="AP111" i="1" s="1"/>
  <c r="T107" i="1"/>
  <c r="AO107" i="1" s="1"/>
  <c r="U102" i="1"/>
  <c r="AP102" i="1" s="1"/>
  <c r="U97" i="1"/>
  <c r="V92" i="1"/>
  <c r="AQ92" i="1" s="1"/>
  <c r="T88" i="1"/>
  <c r="AO88" i="1" s="1"/>
  <c r="T83" i="1"/>
  <c r="AO83" i="1" s="1"/>
  <c r="U78" i="1"/>
  <c r="AP78" i="1" s="1"/>
  <c r="V72" i="1"/>
  <c r="AQ72" i="1" s="1"/>
  <c r="U65" i="1"/>
  <c r="AP65" i="1" s="1"/>
  <c r="U58" i="1"/>
  <c r="AP58" i="1" s="1"/>
  <c r="T51" i="1"/>
  <c r="AO51" i="1" s="1"/>
  <c r="V42" i="1"/>
  <c r="AQ42" i="1" s="1"/>
  <c r="U33" i="1"/>
  <c r="AP33" i="1" s="1"/>
  <c r="V24" i="1"/>
  <c r="AQ24" i="1" s="1"/>
  <c r="U15" i="1"/>
  <c r="AP15" i="1" s="1"/>
  <c r="V6" i="1"/>
  <c r="AQ6" i="1" s="1"/>
  <c r="AL200" i="1"/>
  <c r="AO200" i="1" s="1"/>
  <c r="T3" i="1"/>
  <c r="AD1" i="1"/>
  <c r="AD4" i="1" s="1"/>
  <c r="AE1" i="1"/>
  <c r="AE4" i="1" s="1"/>
  <c r="AO295" i="1" l="1"/>
  <c r="AO21" i="1"/>
  <c r="AO221" i="1"/>
  <c r="AP248" i="1"/>
  <c r="AO119" i="1"/>
  <c r="AO46" i="1"/>
  <c r="AO72" i="1"/>
  <c r="AO146" i="1"/>
  <c r="AO186" i="1"/>
  <c r="AO212" i="1"/>
  <c r="AP391" i="1"/>
  <c r="AP349" i="1"/>
  <c r="AQ211" i="1"/>
  <c r="AQ5" i="1"/>
  <c r="AQ29" i="1"/>
  <c r="AQ77" i="1"/>
  <c r="AQ333" i="1"/>
  <c r="AO298" i="1"/>
  <c r="AO283" i="1"/>
  <c r="AO303" i="1"/>
  <c r="AO329" i="1"/>
  <c r="AO387" i="1"/>
  <c r="AO233" i="1"/>
  <c r="AO245" i="1"/>
  <c r="AO261" i="1"/>
  <c r="AO273" i="1"/>
  <c r="AP7" i="1"/>
  <c r="AP43" i="1"/>
  <c r="AP61" i="1"/>
  <c r="AP103" i="1"/>
  <c r="AP286" i="1"/>
  <c r="AP210" i="1"/>
  <c r="AP260" i="1"/>
  <c r="AP334" i="1"/>
  <c r="AQ279" i="1"/>
  <c r="AQ345" i="1"/>
  <c r="AQ14" i="1"/>
  <c r="AQ22" i="1"/>
  <c r="AQ58" i="1"/>
  <c r="AQ68" i="1"/>
  <c r="AQ76" i="1"/>
  <c r="AQ88" i="1"/>
  <c r="AQ100" i="1"/>
  <c r="AO15" i="1"/>
  <c r="AO25" i="1"/>
  <c r="AO33" i="1"/>
  <c r="AO53" i="1"/>
  <c r="AO61" i="1"/>
  <c r="AO71" i="1"/>
  <c r="AO79" i="1"/>
  <c r="AO91" i="1"/>
  <c r="AO103" i="1"/>
  <c r="AO113" i="1"/>
  <c r="AO125" i="1"/>
  <c r="AO131" i="1"/>
  <c r="AO145" i="1"/>
  <c r="AO171" i="1"/>
  <c r="AO177" i="1"/>
  <c r="AO183" i="1"/>
  <c r="AO217" i="1"/>
  <c r="AO225" i="1"/>
  <c r="AO239" i="1"/>
  <c r="AO253" i="1"/>
  <c r="AO267" i="1"/>
  <c r="AO281" i="1"/>
  <c r="AP17" i="1"/>
  <c r="AP51" i="1"/>
  <c r="AP69" i="1"/>
  <c r="AP370" i="1"/>
  <c r="AP234" i="1"/>
  <c r="AP276" i="1"/>
  <c r="AP358" i="1"/>
  <c r="AQ259" i="1"/>
  <c r="AQ331" i="1"/>
  <c r="AQ355" i="1"/>
  <c r="AQ375" i="1"/>
  <c r="AQ405" i="1"/>
  <c r="AQ367" i="1"/>
  <c r="AO40" i="1"/>
  <c r="AP144" i="1"/>
  <c r="AP265" i="1"/>
  <c r="AQ31" i="1"/>
  <c r="AQ73" i="1"/>
  <c r="AQ115" i="1"/>
  <c r="AQ341" i="1"/>
  <c r="AP241" i="1"/>
  <c r="AP255" i="1"/>
  <c r="AP375" i="1"/>
  <c r="AP401" i="1"/>
  <c r="AP336" i="1"/>
  <c r="AP404" i="1"/>
  <c r="AP382" i="1"/>
  <c r="AP67" i="1"/>
  <c r="AP6" i="1"/>
  <c r="AO16" i="1"/>
  <c r="AO214" i="1"/>
  <c r="AP355" i="1"/>
  <c r="AQ25" i="1"/>
  <c r="AQ43" i="1"/>
  <c r="AQ49" i="1"/>
  <c r="AQ85" i="1"/>
  <c r="AQ26" i="1"/>
  <c r="AQ52" i="1"/>
  <c r="AQ94" i="1"/>
  <c r="AO9" i="1"/>
  <c r="AO85" i="1"/>
  <c r="AO109" i="1"/>
  <c r="AO121" i="1"/>
  <c r="AO127" i="1"/>
  <c r="AO133" i="1"/>
  <c r="AO141" i="1"/>
  <c r="AO147" i="1"/>
  <c r="AO153" i="1"/>
  <c r="AO167" i="1"/>
  <c r="AO173" i="1"/>
  <c r="AO185" i="1"/>
  <c r="AO199" i="1"/>
  <c r="AO207" i="1"/>
  <c r="AO213" i="1"/>
  <c r="AO219" i="1"/>
  <c r="AO235" i="1"/>
  <c r="AO241" i="1"/>
  <c r="AO247" i="1"/>
  <c r="AO257" i="1"/>
  <c r="AO263" i="1"/>
  <c r="AO269" i="1"/>
  <c r="AO277" i="1"/>
  <c r="AP11" i="1"/>
  <c r="AP19" i="1"/>
  <c r="AP29" i="1"/>
  <c r="AP47" i="1"/>
  <c r="AP55" i="1"/>
  <c r="AP63" i="1"/>
  <c r="AP81" i="1"/>
  <c r="AP93" i="1"/>
  <c r="AP306" i="1"/>
  <c r="AP386" i="1"/>
  <c r="AP218" i="1"/>
  <c r="AP264" i="1"/>
  <c r="AP342" i="1"/>
  <c r="AP380" i="1"/>
  <c r="AQ269" i="1"/>
  <c r="AQ285" i="1"/>
  <c r="AQ303" i="1"/>
  <c r="AQ319" i="1"/>
  <c r="AQ339" i="1"/>
  <c r="AQ351" i="1"/>
  <c r="AQ365" i="1"/>
  <c r="AQ399" i="1"/>
  <c r="AO402" i="1"/>
  <c r="AQ8" i="1"/>
  <c r="AQ16" i="1"/>
  <c r="AQ34" i="1"/>
  <c r="AQ62" i="1"/>
  <c r="AQ70" i="1"/>
  <c r="AQ82" i="1"/>
  <c r="AQ106" i="1"/>
  <c r="AO19" i="1"/>
  <c r="AO27" i="1"/>
  <c r="AO37" i="1"/>
  <c r="AO55" i="1"/>
  <c r="AO73" i="1"/>
  <c r="AO115" i="1"/>
  <c r="AP74" i="1"/>
  <c r="AP158" i="1"/>
  <c r="AO243" i="1"/>
  <c r="AP365" i="1"/>
  <c r="AP165" i="1"/>
  <c r="AP337" i="1"/>
  <c r="AQ221" i="1"/>
  <c r="AQ237" i="1"/>
  <c r="AQ27" i="1"/>
  <c r="AQ33" i="1"/>
  <c r="AQ51" i="1"/>
  <c r="AQ63" i="1"/>
  <c r="AQ75" i="1"/>
  <c r="AQ81" i="1"/>
  <c r="AQ93" i="1"/>
  <c r="AQ105" i="1"/>
  <c r="AQ111" i="1"/>
  <c r="AQ117" i="1"/>
  <c r="AQ125" i="1"/>
  <c r="AQ131" i="1"/>
  <c r="AQ137" i="1"/>
  <c r="AQ143" i="1"/>
  <c r="AQ155" i="1"/>
  <c r="AQ167" i="1"/>
  <c r="AQ173" i="1"/>
  <c r="AQ179" i="1"/>
  <c r="AQ185" i="1"/>
  <c r="AQ203" i="1"/>
  <c r="AQ209" i="1"/>
  <c r="AQ219" i="1"/>
  <c r="AQ235" i="1"/>
  <c r="AQ255" i="1"/>
  <c r="AQ277" i="1"/>
  <c r="AQ305" i="1"/>
  <c r="AQ325" i="1"/>
  <c r="AQ349" i="1"/>
  <c r="AQ391" i="1"/>
  <c r="AP212" i="1"/>
  <c r="AP236" i="1"/>
  <c r="AP290" i="1"/>
  <c r="AP332" i="1"/>
  <c r="AP378" i="1"/>
  <c r="AO274" i="1"/>
  <c r="AO282" i="1"/>
  <c r="AO288" i="1"/>
  <c r="AO296" i="1"/>
  <c r="AO318" i="1"/>
  <c r="AO324" i="1"/>
  <c r="AO340" i="1"/>
  <c r="AO346" i="1"/>
  <c r="AO360" i="1"/>
  <c r="AO368" i="1"/>
  <c r="AO382" i="1"/>
  <c r="AO396" i="1"/>
  <c r="AP348" i="1"/>
  <c r="AO301" i="1"/>
  <c r="AO307" i="1"/>
  <c r="AO321" i="1"/>
  <c r="AO353" i="1"/>
  <c r="AO359" i="1"/>
  <c r="AO365" i="1"/>
  <c r="AO385" i="1"/>
  <c r="AO391" i="1"/>
  <c r="AO401" i="1"/>
  <c r="AP183" i="1"/>
  <c r="AP195" i="1"/>
  <c r="AP207" i="1"/>
  <c r="AP217" i="1"/>
  <c r="AP233" i="1"/>
  <c r="AP257" i="1"/>
  <c r="AP301" i="1"/>
  <c r="AP317" i="1"/>
  <c r="AP327" i="1"/>
  <c r="AP339" i="1"/>
  <c r="AP347" i="1"/>
  <c r="AP367" i="1"/>
  <c r="AP377" i="1"/>
  <c r="AQ195" i="1"/>
  <c r="AQ257" i="1"/>
  <c r="AP326" i="1"/>
  <c r="AQ271" i="1"/>
  <c r="AQ329" i="1"/>
  <c r="AQ343" i="1"/>
  <c r="AP24" i="1"/>
  <c r="AP34" i="1"/>
  <c r="AP130" i="1"/>
  <c r="AP166" i="1"/>
  <c r="AP209" i="1"/>
  <c r="AP303" i="1"/>
  <c r="AQ95" i="1"/>
  <c r="AQ101" i="1"/>
  <c r="AQ157" i="1"/>
  <c r="AQ241" i="1"/>
  <c r="AP344" i="1"/>
  <c r="AP211" i="1"/>
  <c r="AP305" i="1"/>
  <c r="AP341" i="1"/>
  <c r="AP318" i="1"/>
  <c r="AP310" i="1"/>
  <c r="AO351" i="1"/>
  <c r="AO377" i="1"/>
  <c r="AO383" i="1"/>
  <c r="AO399" i="1"/>
  <c r="AO10" i="1"/>
  <c r="AO24" i="1"/>
  <c r="AO42" i="1"/>
  <c r="AO48" i="1"/>
  <c r="AO58" i="1"/>
  <c r="AO66" i="1"/>
  <c r="AO78" i="1"/>
  <c r="AO90" i="1"/>
  <c r="AO106" i="1"/>
  <c r="AO112" i="1"/>
  <c r="AO118" i="1"/>
  <c r="AO124" i="1"/>
  <c r="AO130" i="1"/>
  <c r="AO142" i="1"/>
  <c r="AO168" i="1"/>
  <c r="AO174" i="1"/>
  <c r="AO188" i="1"/>
  <c r="AO194" i="1"/>
  <c r="AO202" i="1"/>
  <c r="AO222" i="1"/>
  <c r="AP10" i="1"/>
  <c r="AP28" i="1"/>
  <c r="AP46" i="1"/>
  <c r="AP54" i="1"/>
  <c r="AP62" i="1"/>
  <c r="AP96" i="1"/>
  <c r="AP108" i="1"/>
  <c r="AP114" i="1"/>
  <c r="AP126" i="1"/>
  <c r="AP132" i="1"/>
  <c r="AP138" i="1"/>
  <c r="AP168" i="1"/>
  <c r="AP174" i="1"/>
  <c r="AP186" i="1"/>
  <c r="AP192" i="1"/>
  <c r="AO193" i="1"/>
  <c r="AO397" i="1"/>
  <c r="AP175" i="1"/>
  <c r="AP223" i="1"/>
  <c r="AP245" i="1"/>
  <c r="AP287" i="1"/>
  <c r="AP307" i="1"/>
  <c r="AP359" i="1"/>
  <c r="AP399" i="1"/>
  <c r="AP296" i="1"/>
  <c r="AP372" i="1"/>
  <c r="AP123" i="1"/>
  <c r="AP129" i="1"/>
  <c r="AP135" i="1"/>
  <c r="AP141" i="1"/>
  <c r="AP155" i="1"/>
  <c r="AP171" i="1"/>
  <c r="AP219" i="1"/>
  <c r="AP263" i="1"/>
  <c r="AP283" i="1"/>
  <c r="AP311" i="1"/>
  <c r="AP403" i="1"/>
  <c r="AQ217" i="1"/>
  <c r="AQ229" i="1"/>
  <c r="AQ253" i="1"/>
  <c r="AQ281" i="1"/>
  <c r="AQ309" i="1"/>
  <c r="AO132" i="1"/>
  <c r="AP146" i="1"/>
  <c r="AP229" i="1"/>
  <c r="AP137" i="1"/>
  <c r="AP173" i="1"/>
  <c r="AP361" i="1"/>
  <c r="AQ317" i="1"/>
  <c r="AQ15" i="1"/>
  <c r="AQ28" i="1"/>
  <c r="AQ56" i="1"/>
  <c r="AQ74" i="1"/>
  <c r="AQ98" i="1"/>
  <c r="AO31" i="1"/>
  <c r="AO123" i="1"/>
  <c r="AO143" i="1"/>
  <c r="AO187" i="1"/>
  <c r="AO215" i="1"/>
  <c r="AP5" i="1"/>
  <c r="AP41" i="1"/>
  <c r="AP99" i="1"/>
  <c r="AP324" i="1"/>
  <c r="AP226" i="1"/>
  <c r="AP252" i="1"/>
  <c r="AP270" i="1"/>
  <c r="AP320" i="1"/>
  <c r="AP392" i="1"/>
  <c r="AO60" i="1"/>
  <c r="AO94" i="1"/>
  <c r="AO114" i="1"/>
  <c r="AO126" i="1"/>
  <c r="AO152" i="1"/>
  <c r="AO170" i="1"/>
  <c r="AO184" i="1"/>
  <c r="AO196" i="1"/>
  <c r="AO210" i="1"/>
  <c r="AO216" i="1"/>
  <c r="AP48" i="1"/>
  <c r="AP66" i="1"/>
  <c r="AP86" i="1"/>
  <c r="AP110" i="1"/>
  <c r="AP122" i="1"/>
  <c r="AP152" i="1"/>
  <c r="AP170" i="1"/>
  <c r="AP176" i="1"/>
  <c r="AP188" i="1"/>
  <c r="AP251" i="1"/>
  <c r="AP385" i="1"/>
  <c r="AP131" i="1"/>
  <c r="AP157" i="1"/>
  <c r="AP201" i="1"/>
  <c r="AP267" i="1"/>
  <c r="AQ291" i="1"/>
  <c r="AQ9" i="1"/>
  <c r="AQ21" i="1"/>
  <c r="AQ10" i="1"/>
  <c r="AQ20" i="1"/>
  <c r="AQ46" i="1"/>
  <c r="AQ64" i="1"/>
  <c r="AQ86" i="1"/>
  <c r="AO13" i="1"/>
  <c r="AO49" i="1"/>
  <c r="AO89" i="1"/>
  <c r="AO111" i="1"/>
  <c r="AO129" i="1"/>
  <c r="AO135" i="1"/>
  <c r="AO155" i="1"/>
  <c r="AO163" i="1"/>
  <c r="AO175" i="1"/>
  <c r="AO181" i="1"/>
  <c r="AO195" i="1"/>
  <c r="AO201" i="1"/>
  <c r="AO231" i="1"/>
  <c r="AO251" i="1"/>
  <c r="AO259" i="1"/>
  <c r="AO279" i="1"/>
  <c r="AP13" i="1"/>
  <c r="AO8" i="1"/>
  <c r="AO22" i="1"/>
  <c r="AO28" i="1"/>
  <c r="AO54" i="1"/>
  <c r="AO64" i="1"/>
  <c r="AO84" i="1"/>
  <c r="AO96" i="1"/>
  <c r="AO110" i="1"/>
  <c r="AO128" i="1"/>
  <c r="AO134" i="1"/>
  <c r="AO140" i="1"/>
  <c r="AO166" i="1"/>
  <c r="AO172" i="1"/>
  <c r="AO178" i="1"/>
  <c r="AO192" i="1"/>
  <c r="AO198" i="1"/>
  <c r="AO218" i="1"/>
  <c r="AP16" i="1"/>
  <c r="AP42" i="1"/>
  <c r="AP60" i="1"/>
  <c r="AP80" i="1"/>
  <c r="AP92" i="1"/>
  <c r="AP104" i="1"/>
  <c r="AP112" i="1"/>
  <c r="AP118" i="1"/>
  <c r="AP154" i="1"/>
  <c r="AP178" i="1"/>
  <c r="AP184" i="1"/>
  <c r="AP239" i="1"/>
  <c r="AP259" i="1"/>
  <c r="AP299" i="1"/>
  <c r="AP325" i="1"/>
  <c r="AP373" i="1"/>
  <c r="AQ199" i="1"/>
  <c r="AP354" i="1"/>
  <c r="AP396" i="1"/>
  <c r="AP127" i="1"/>
  <c r="AP145" i="1"/>
  <c r="AP153" i="1"/>
  <c r="AP167" i="1"/>
  <c r="AP179" i="1"/>
  <c r="AP253" i="1"/>
  <c r="AP395" i="1"/>
  <c r="AQ225" i="1"/>
  <c r="AQ243" i="1"/>
  <c r="AQ273" i="1"/>
  <c r="AQ301" i="1"/>
  <c r="AQ327" i="1"/>
  <c r="AQ373" i="1"/>
  <c r="AQ401" i="1"/>
  <c r="AQ11" i="1"/>
  <c r="AQ17" i="1"/>
  <c r="AQ23" i="1"/>
  <c r="AQ41" i="1"/>
  <c r="AQ47" i="1"/>
  <c r="AQ53" i="1"/>
  <c r="AQ59" i="1"/>
  <c r="AQ65" i="1"/>
  <c r="AQ71" i="1"/>
  <c r="AQ83" i="1"/>
  <c r="AQ89" i="1"/>
  <c r="AQ107" i="1"/>
  <c r="AQ113" i="1"/>
  <c r="AQ119" i="1"/>
  <c r="AQ127" i="1"/>
  <c r="AQ139" i="1"/>
  <c r="AQ145" i="1"/>
  <c r="AQ163" i="1"/>
  <c r="AQ175" i="1"/>
  <c r="AQ181" i="1"/>
  <c r="AQ187" i="1"/>
  <c r="AO12" i="1"/>
  <c r="AO26" i="1"/>
  <c r="AO52" i="1"/>
  <c r="AO120" i="1"/>
  <c r="AO144" i="1"/>
  <c r="AO164" i="1"/>
  <c r="AO176" i="1"/>
  <c r="AP12" i="1"/>
  <c r="AP56" i="1"/>
  <c r="AP134" i="1"/>
  <c r="AP182" i="1"/>
  <c r="AP181" i="1"/>
  <c r="AP271" i="1"/>
  <c r="AP407" i="1"/>
  <c r="AP125" i="1"/>
  <c r="AP227" i="1"/>
  <c r="AQ265" i="1"/>
  <c r="AQ361" i="1"/>
  <c r="AQ307" i="1"/>
  <c r="AQ337" i="1"/>
  <c r="AQ381" i="1"/>
  <c r="AO404" i="1"/>
  <c r="AQ7" i="1"/>
  <c r="AQ13" i="1"/>
  <c r="AQ19" i="1"/>
  <c r="AQ37" i="1"/>
  <c r="AQ55" i="1"/>
  <c r="AQ61" i="1"/>
  <c r="AQ67" i="1"/>
  <c r="AQ79" i="1"/>
  <c r="AQ91" i="1"/>
  <c r="AQ103" i="1"/>
  <c r="AQ109" i="1"/>
  <c r="AQ121" i="1"/>
  <c r="AQ129" i="1"/>
  <c r="AQ135" i="1"/>
  <c r="AQ141" i="1"/>
  <c r="AQ147" i="1"/>
  <c r="AQ153" i="1"/>
  <c r="AQ165" i="1"/>
  <c r="AQ171" i="1"/>
  <c r="AQ177" i="1"/>
  <c r="AQ183" i="1"/>
  <c r="AQ201" i="1"/>
  <c r="AQ207" i="1"/>
  <c r="AQ215" i="1"/>
  <c r="AQ233" i="1"/>
  <c r="AQ249" i="1"/>
  <c r="AQ267" i="1"/>
  <c r="AQ297" i="1"/>
  <c r="AQ321" i="1"/>
  <c r="AQ363" i="1"/>
  <c r="AQ385" i="1"/>
  <c r="AP202" i="1"/>
  <c r="AP230" i="1"/>
  <c r="AP282" i="1"/>
  <c r="AP366" i="1"/>
  <c r="AO272" i="1"/>
  <c r="AO280" i="1"/>
  <c r="AO286" i="1"/>
  <c r="AO294" i="1"/>
  <c r="AO308" i="1"/>
  <c r="AO330" i="1"/>
  <c r="AO358" i="1"/>
  <c r="AO380" i="1"/>
  <c r="AO406" i="1"/>
  <c r="AO299" i="1"/>
  <c r="AO311" i="1"/>
  <c r="AO319" i="1"/>
  <c r="AO345" i="1"/>
  <c r="AO357" i="1"/>
  <c r="AO363" i="1"/>
  <c r="AP177" i="1"/>
  <c r="AP187" i="1"/>
  <c r="AP203" i="1"/>
  <c r="AP215" i="1"/>
  <c r="AP231" i="1"/>
  <c r="AP277" i="1"/>
  <c r="AP291" i="1"/>
  <c r="AP335" i="1"/>
  <c r="AP343" i="1"/>
  <c r="AP363" i="1"/>
  <c r="AP387" i="1"/>
  <c r="AQ247" i="1"/>
  <c r="AP216" i="1"/>
  <c r="AP246" i="1"/>
  <c r="AP274" i="1"/>
  <c r="AP294" i="1"/>
  <c r="AP308" i="1"/>
  <c r="AP322" i="1"/>
  <c r="AP350" i="1"/>
  <c r="AP362" i="1"/>
  <c r="AQ69" i="1"/>
  <c r="AQ87" i="1"/>
  <c r="AQ99" i="1"/>
  <c r="AQ369" i="1"/>
  <c r="AP220" i="1"/>
  <c r="AP238" i="1"/>
  <c r="AP250" i="1"/>
  <c r="AP262" i="1"/>
  <c r="AP278" i="1"/>
  <c r="AP298" i="1"/>
  <c r="AP338" i="1"/>
  <c r="AP356" i="1"/>
  <c r="AP368" i="1"/>
  <c r="AQ353" i="1"/>
  <c r="AQ387" i="1"/>
  <c r="AQ403" i="1"/>
  <c r="AQ193" i="1"/>
  <c r="AQ213" i="1"/>
  <c r="AQ223" i="1"/>
  <c r="AQ261" i="1"/>
  <c r="AQ357" i="1"/>
  <c r="AQ377" i="1"/>
  <c r="AQ397" i="1"/>
  <c r="AP222" i="1"/>
  <c r="AP272" i="1"/>
  <c r="AP300" i="1"/>
  <c r="AO270" i="1"/>
  <c r="AO284" i="1"/>
  <c r="AO306" i="1"/>
  <c r="AO320" i="1"/>
  <c r="AO328" i="1"/>
  <c r="AO342" i="1"/>
  <c r="AO356" i="1"/>
  <c r="AO384" i="1"/>
  <c r="AO400" i="1"/>
  <c r="AO323" i="1"/>
  <c r="AO343" i="1"/>
  <c r="AO349" i="1"/>
  <c r="AO361" i="1"/>
  <c r="AO367" i="1"/>
  <c r="AO381" i="1"/>
  <c r="AO395" i="1"/>
  <c r="AO403" i="1"/>
  <c r="AP147" i="1"/>
  <c r="AP185" i="1"/>
  <c r="AP221" i="1"/>
  <c r="AP235" i="1"/>
  <c r="AP269" i="1"/>
  <c r="AP319" i="1"/>
  <c r="AP331" i="1"/>
  <c r="AP353" i="1"/>
  <c r="AP371" i="1"/>
  <c r="AP383" i="1"/>
  <c r="AP200" i="1"/>
  <c r="AP214" i="1"/>
  <c r="AP224" i="1"/>
  <c r="AP240" i="1"/>
  <c r="AP254" i="1"/>
  <c r="AP266" i="1"/>
  <c r="AP288" i="1"/>
  <c r="AP302" i="1"/>
  <c r="AP346" i="1"/>
  <c r="AP360" i="1"/>
  <c r="AP374" i="1"/>
  <c r="AP398" i="1"/>
  <c r="AO70" i="1"/>
  <c r="AO108" i="1"/>
  <c r="AO138" i="1"/>
  <c r="AP22" i="1"/>
  <c r="AP140" i="1"/>
  <c r="AP194" i="1"/>
  <c r="AP87" i="1"/>
  <c r="AP228" i="1"/>
  <c r="AP242" i="1"/>
  <c r="AP164" i="1"/>
  <c r="AP98" i="1"/>
  <c r="AP128" i="1"/>
  <c r="AO287" i="1"/>
  <c r="AP163" i="1"/>
  <c r="AO336" i="1"/>
  <c r="AO366" i="1"/>
  <c r="AO372" i="1"/>
  <c r="AO325" i="1"/>
  <c r="AP31" i="1"/>
  <c r="AO179" i="1"/>
  <c r="AO14" i="1"/>
  <c r="AQ133" i="1"/>
  <c r="AP406" i="1"/>
  <c r="AO370" i="1"/>
  <c r="AO392" i="1"/>
  <c r="AO355" i="1"/>
  <c r="AQ245" i="1"/>
  <c r="AP330" i="1"/>
  <c r="AO154" i="1"/>
  <c r="AP136" i="1"/>
  <c r="AP142" i="1"/>
  <c r="AP133" i="1"/>
  <c r="AO43" i="1"/>
  <c r="AO165" i="1"/>
  <c r="AO405" i="1"/>
  <c r="AP323" i="1"/>
  <c r="AO82" i="1"/>
  <c r="AO331" i="1"/>
  <c r="AP72" i="1"/>
  <c r="AP84" i="1"/>
  <c r="AP120" i="1"/>
  <c r="AP198" i="1"/>
  <c r="AO237" i="1"/>
  <c r="AP37" i="1"/>
  <c r="AP105" i="1"/>
  <c r="AO347" i="1"/>
  <c r="AO371" i="1"/>
  <c r="AP243" i="1"/>
  <c r="AO59" i="1"/>
  <c r="AP49" i="1"/>
  <c r="AP213" i="1"/>
  <c r="AP279" i="1"/>
  <c r="AP275" i="1"/>
  <c r="AO334" i="1"/>
  <c r="AO364" i="1"/>
  <c r="AO378" i="1"/>
  <c r="AO297" i="1"/>
  <c r="AO317" i="1"/>
  <c r="AP247" i="1"/>
  <c r="AO67" i="1"/>
  <c r="AO77" i="1"/>
  <c r="AO101" i="1"/>
  <c r="AO117" i="1"/>
  <c r="AO209" i="1"/>
  <c r="AO265" i="1"/>
  <c r="AO271" i="1"/>
  <c r="AO34" i="1"/>
  <c r="AO122" i="1"/>
  <c r="AP68" i="1"/>
  <c r="AP124" i="1"/>
  <c r="AP196" i="1"/>
  <c r="AO7" i="1"/>
  <c r="AO211" i="1"/>
  <c r="AO305" i="1"/>
  <c r="AO337" i="1"/>
  <c r="AP284" i="1"/>
  <c r="AP79" i="1"/>
  <c r="AO332" i="1"/>
  <c r="AO376" i="1"/>
  <c r="AO333" i="1"/>
  <c r="AP281" i="1"/>
  <c r="AP397" i="1"/>
  <c r="AO344" i="1"/>
  <c r="AO136" i="1"/>
  <c r="AO388" i="1"/>
  <c r="AO285" i="1"/>
  <c r="AO369" i="1"/>
  <c r="AO310" i="1"/>
  <c r="AO227" i="1"/>
  <c r="AP91" i="1"/>
  <c r="AO276" i="1"/>
  <c r="AO292" i="1"/>
  <c r="AO348" i="1"/>
  <c r="AO335" i="1"/>
  <c r="AO375" i="1"/>
  <c r="AP23" i="1"/>
  <c r="AP172" i="1"/>
  <c r="AO291" i="1"/>
  <c r="AP258" i="1"/>
  <c r="AO354" i="1"/>
  <c r="AO407" i="1"/>
  <c r="AP139" i="1"/>
  <c r="AO65" i="1"/>
  <c r="AO6" i="1"/>
  <c r="AO158" i="1"/>
  <c r="AP73" i="1"/>
  <c r="AP143" i="1"/>
  <c r="AO300" i="1"/>
  <c r="AO316" i="1"/>
  <c r="AO322" i="1"/>
  <c r="AO309" i="1"/>
  <c r="AP199" i="1"/>
  <c r="AO137" i="1"/>
  <c r="AP75" i="1"/>
  <c r="AP25" i="1"/>
  <c r="AO327" i="1"/>
  <c r="AO339" i="1"/>
  <c r="Y1" i="1"/>
  <c r="Z1" i="1"/>
  <c r="AA1" i="1" l="1"/>
  <c r="AI2" i="1" s="1"/>
</calcChain>
</file>

<file path=xl/sharedStrings.xml><?xml version="1.0" encoding="utf-8"?>
<sst xmlns="http://schemas.openxmlformats.org/spreadsheetml/2006/main" count="2995" uniqueCount="466">
  <si>
    <t>date</t>
  </si>
  <si>
    <t>team1</t>
  </si>
  <si>
    <t>team2</t>
  </si>
  <si>
    <t>league_id</t>
  </si>
  <si>
    <t>prob1</t>
  </si>
  <si>
    <t>prob2</t>
  </si>
  <si>
    <t>probTie</t>
  </si>
  <si>
    <t>odd1</t>
  </si>
  <si>
    <t>odd2</t>
  </si>
  <si>
    <t>oddTie</t>
  </si>
  <si>
    <t>bookmaker1</t>
  </si>
  <si>
    <t>bookmaker2</t>
  </si>
  <si>
    <t>bookmakerTie</t>
  </si>
  <si>
    <t>outcome1</t>
  </si>
  <si>
    <t>outcome2</t>
  </si>
  <si>
    <t>outcomeTie</t>
  </si>
  <si>
    <t>bankroll1</t>
  </si>
  <si>
    <t>bankroll2</t>
  </si>
  <si>
    <t>bankrollTie</t>
  </si>
  <si>
    <t>profit1</t>
  </si>
  <si>
    <t>profit2</t>
  </si>
  <si>
    <t>profitTie</t>
  </si>
  <si>
    <t>treshold =</t>
  </si>
  <si>
    <t>vol1</t>
  </si>
  <si>
    <t>vol2</t>
  </si>
  <si>
    <t>volTie</t>
  </si>
  <si>
    <t>Tondela</t>
  </si>
  <si>
    <t>Boavista</t>
  </si>
  <si>
    <t>1864</t>
  </si>
  <si>
    <t>ROI</t>
  </si>
  <si>
    <t>N</t>
  </si>
  <si>
    <t>vol</t>
  </si>
  <si>
    <t>exp</t>
  </si>
  <si>
    <t>mult</t>
  </si>
  <si>
    <t>max</t>
  </si>
  <si>
    <t>avg1</t>
  </si>
  <si>
    <t>avg2</t>
  </si>
  <si>
    <t>cost func</t>
  </si>
  <si>
    <t>30-01-2021</t>
  </si>
  <si>
    <t>Kasimpasa</t>
  </si>
  <si>
    <t>Kayserispor</t>
  </si>
  <si>
    <t>1882</t>
  </si>
  <si>
    <t>Brisbane Roar</t>
  </si>
  <si>
    <t>Adelaide United</t>
  </si>
  <si>
    <t>1948</t>
  </si>
  <si>
    <t>Regensburg</t>
  </si>
  <si>
    <t>Darmstadt</t>
  </si>
  <si>
    <t>1846</t>
  </si>
  <si>
    <t>luckia</t>
  </si>
  <si>
    <t>betano</t>
  </si>
  <si>
    <t>Hamburger SV</t>
  </si>
  <si>
    <t>Paderborn</t>
  </si>
  <si>
    <t>Holstein Kiel</t>
  </si>
  <si>
    <t>Braunschweig</t>
  </si>
  <si>
    <t>Everton</t>
  </si>
  <si>
    <t>Newcastle</t>
  </si>
  <si>
    <t>2411</t>
  </si>
  <si>
    <t>Norwich</t>
  </si>
  <si>
    <t>Middlesbrough</t>
  </si>
  <si>
    <t>2412</t>
  </si>
  <si>
    <t>Alanyaspor</t>
  </si>
  <si>
    <t>Sivasspor</t>
  </si>
  <si>
    <t>Basaksehir</t>
  </si>
  <si>
    <t>Hatayspor</t>
  </si>
  <si>
    <t>Eibar</t>
  </si>
  <si>
    <t>Sevilla</t>
  </si>
  <si>
    <t>1869</t>
  </si>
  <si>
    <t>Empoli</t>
  </si>
  <si>
    <t>Frosinone</t>
  </si>
  <si>
    <t>1856</t>
  </si>
  <si>
    <t>Entella</t>
  </si>
  <si>
    <t>Cosenza</t>
  </si>
  <si>
    <t>Sunderland</t>
  </si>
  <si>
    <t>Gillingham</t>
  </si>
  <si>
    <t>2413</t>
  </si>
  <si>
    <t>Carlisle</t>
  </si>
  <si>
    <t>Exeter</t>
  </si>
  <si>
    <t>2414</t>
  </si>
  <si>
    <t>Ascoli</t>
  </si>
  <si>
    <t>Brescia</t>
  </si>
  <si>
    <t>Pordenone</t>
  </si>
  <si>
    <t>Lecce</t>
  </si>
  <si>
    <t>Bologna</t>
  </si>
  <si>
    <t>AC Milan</t>
  </si>
  <si>
    <t>1854</t>
  </si>
  <si>
    <t>Toulouse</t>
  </si>
  <si>
    <t>Clermont</t>
  </si>
  <si>
    <t>1844</t>
  </si>
  <si>
    <t>Troyes</t>
  </si>
  <si>
    <t>Auxerre</t>
  </si>
  <si>
    <t>Dortmund</t>
  </si>
  <si>
    <t>Augsburg</t>
  </si>
  <si>
    <t>1845</t>
  </si>
  <si>
    <t>Eintracht Frankfurt</t>
  </si>
  <si>
    <t>Hertha Berlin</t>
  </si>
  <si>
    <t>Union Berlin</t>
  </si>
  <si>
    <t>B. Monchengladbach</t>
  </si>
  <si>
    <t>Bayern Munich</t>
  </si>
  <si>
    <t>Hoffenheim</t>
  </si>
  <si>
    <t>Werder Bremen</t>
  </si>
  <si>
    <t>Schalke</t>
  </si>
  <si>
    <t>Sheffield Wed</t>
  </si>
  <si>
    <t>Preston</t>
  </si>
  <si>
    <t>Forest Green</t>
  </si>
  <si>
    <t>Cheltenham</t>
  </si>
  <si>
    <t>Manchester City</t>
  </si>
  <si>
    <t>Sheffield Utd</t>
  </si>
  <si>
    <t>Northampton</t>
  </si>
  <si>
    <t>Wigan</t>
  </si>
  <si>
    <t>AFC Wimbledon</t>
  </si>
  <si>
    <t>MK Dons</t>
  </si>
  <si>
    <t>Hull</t>
  </si>
  <si>
    <t>Swindon</t>
  </si>
  <si>
    <t>Cambridge Utd</t>
  </si>
  <si>
    <t>Crawley</t>
  </si>
  <si>
    <t>Oldham</t>
  </si>
  <si>
    <t>Salford</t>
  </si>
  <si>
    <t>Lincoln</t>
  </si>
  <si>
    <t>Doncaster</t>
  </si>
  <si>
    <t>Morecambe</t>
  </si>
  <si>
    <t>Tranmere</t>
  </si>
  <si>
    <t>Grimsby</t>
  </si>
  <si>
    <t>Stevenage</t>
  </si>
  <si>
    <t>Port Vale</t>
  </si>
  <si>
    <t>Southend</t>
  </si>
  <si>
    <t>Bristol Rovers</t>
  </si>
  <si>
    <t>Rochdale</t>
  </si>
  <si>
    <t>Rotherham</t>
  </si>
  <si>
    <t>Swansea</t>
  </si>
  <si>
    <t>Shrewsbury</t>
  </si>
  <si>
    <t>Peterborough</t>
  </si>
  <si>
    <t>Charlton</t>
  </si>
  <si>
    <t>Portsmouth</t>
  </si>
  <si>
    <t>Walsall</t>
  </si>
  <si>
    <t>Mansfield</t>
  </si>
  <si>
    <t>Crystal Palace</t>
  </si>
  <si>
    <t>Wolves</t>
  </si>
  <si>
    <t>Birmingham</t>
  </si>
  <si>
    <t>Coventry</t>
  </si>
  <si>
    <t>Oxford Utd</t>
  </si>
  <si>
    <t>Fleetwood</t>
  </si>
  <si>
    <t>Derby</t>
  </si>
  <si>
    <t>Bristol City</t>
  </si>
  <si>
    <t>Bolton</t>
  </si>
  <si>
    <t>Leyton Orient</t>
  </si>
  <si>
    <t>West Brom</t>
  </si>
  <si>
    <t>Fulham</t>
  </si>
  <si>
    <t>Cardiff</t>
  </si>
  <si>
    <t>Millwall</t>
  </si>
  <si>
    <t>Brentford</t>
  </si>
  <si>
    <t>Wycombe</t>
  </si>
  <si>
    <t>Blackburn</t>
  </si>
  <si>
    <t>Luton</t>
  </si>
  <si>
    <t>Plymouth</t>
  </si>
  <si>
    <t>Accrington</t>
  </si>
  <si>
    <t>Crewe</t>
  </si>
  <si>
    <t>Ipswich</t>
  </si>
  <si>
    <t>Bradford City</t>
  </si>
  <si>
    <t>Barrow</t>
  </si>
  <si>
    <t>Pisa</t>
  </si>
  <si>
    <t>Reggiana</t>
  </si>
  <si>
    <t>Dundee Utd</t>
  </si>
  <si>
    <t>Hibernian</t>
  </si>
  <si>
    <t>2417</t>
  </si>
  <si>
    <t>Nottingham</t>
  </si>
  <si>
    <t>Barnsley</t>
  </si>
  <si>
    <t>R. Oviedo</t>
  </si>
  <si>
    <t>Albacete</t>
  </si>
  <si>
    <t>1871</t>
  </si>
  <si>
    <t>Huddersfield</t>
  </si>
  <si>
    <t>Stoke</t>
  </si>
  <si>
    <t>Livingston</t>
  </si>
  <si>
    <t>Aberdeen</t>
  </si>
  <si>
    <t>Celtic</t>
  </si>
  <si>
    <t>St. Mirren</t>
  </si>
  <si>
    <t>Kilmarnock</t>
  </si>
  <si>
    <t>St Johnstone</t>
  </si>
  <si>
    <t>KV Mechelen</t>
  </si>
  <si>
    <t>Genk</t>
  </si>
  <si>
    <t>1832</t>
  </si>
  <si>
    <t>Real Madrid</t>
  </si>
  <si>
    <t>Levante</t>
  </si>
  <si>
    <t>Nacional</t>
  </si>
  <si>
    <t>Famalicao</t>
  </si>
  <si>
    <t>Heracles</t>
  </si>
  <si>
    <t>Groningen</t>
  </si>
  <si>
    <t>1849</t>
  </si>
  <si>
    <t>Montpellier</t>
  </si>
  <si>
    <t>Lens</t>
  </si>
  <si>
    <t>1843</t>
  </si>
  <si>
    <t>Ried</t>
  </si>
  <si>
    <t>Admira</t>
  </si>
  <si>
    <t>1827</t>
  </si>
  <si>
    <t>Hartberg</t>
  </si>
  <si>
    <t>Salzburg</t>
  </si>
  <si>
    <t>Altach</t>
  </si>
  <si>
    <t>Sturm Graz</t>
  </si>
  <si>
    <t>Fenerbahce</t>
  </si>
  <si>
    <t>Rizespor</t>
  </si>
  <si>
    <t>Sampdoria</t>
  </si>
  <si>
    <t>Juventus</t>
  </si>
  <si>
    <t>Alcorcon</t>
  </si>
  <si>
    <t>Malaga</t>
  </si>
  <si>
    <t>Arsenal</t>
  </si>
  <si>
    <t>Manchester Utd</t>
  </si>
  <si>
    <t>Valencia</t>
  </si>
  <si>
    <t>Elche</t>
  </si>
  <si>
    <t>RB Leipzig</t>
  </si>
  <si>
    <t>Bayer Leverkusen</t>
  </si>
  <si>
    <t>Eupen</t>
  </si>
  <si>
    <t>Mouscron</t>
  </si>
  <si>
    <t>Leuven</t>
  </si>
  <si>
    <t>Beerschot VA</t>
  </si>
  <si>
    <t>Utrecht</t>
  </si>
  <si>
    <t>Zwolle</t>
  </si>
  <si>
    <t>Guingamp</t>
  </si>
  <si>
    <t>Pau FC</t>
  </si>
  <si>
    <t>AC Ajaccio</t>
  </si>
  <si>
    <t>Grenoble</t>
  </si>
  <si>
    <t>Nancy</t>
  </si>
  <si>
    <t>Paris FC</t>
  </si>
  <si>
    <t>Niort</t>
  </si>
  <si>
    <t>Le Havre</t>
  </si>
  <si>
    <t>Rodez</t>
  </si>
  <si>
    <t>Sochaux</t>
  </si>
  <si>
    <t>Amiens</t>
  </si>
  <si>
    <t>Chateauroux</t>
  </si>
  <si>
    <t>Valenciennes</t>
  </si>
  <si>
    <t>Dunkerque</t>
  </si>
  <si>
    <t>SC Farense</t>
  </si>
  <si>
    <t>Chambly</t>
  </si>
  <si>
    <t>Caen</t>
  </si>
  <si>
    <t>Sittard</t>
  </si>
  <si>
    <t>Venlo</t>
  </si>
  <si>
    <t>St. Gallen</t>
  </si>
  <si>
    <t>Zurich</t>
  </si>
  <si>
    <t>1879</t>
  </si>
  <si>
    <t>Mallorca</t>
  </si>
  <si>
    <t>Girona</t>
  </si>
  <si>
    <t>Inter</t>
  </si>
  <si>
    <t>Benevento</t>
  </si>
  <si>
    <t>Kortrijk</t>
  </si>
  <si>
    <t>Charleroi</t>
  </si>
  <si>
    <t>Marseille</t>
  </si>
  <si>
    <t>Rennes</t>
  </si>
  <si>
    <t>Villarreal</t>
  </si>
  <si>
    <t>Real Sociedad</t>
  </si>
  <si>
    <t>Southampton</t>
  </si>
  <si>
    <t>Aston Villa</t>
  </si>
  <si>
    <t>Almeria</t>
  </si>
  <si>
    <t>Castellon</t>
  </si>
  <si>
    <t>Vitesse</t>
  </si>
  <si>
    <t>Waalwijk</t>
  </si>
  <si>
    <t>Portimonense</t>
  </si>
  <si>
    <t>31-01-2021</t>
  </si>
  <si>
    <t>Erzurum BB</t>
  </si>
  <si>
    <t>Ankaragucu</t>
  </si>
  <si>
    <t>Twente</t>
  </si>
  <si>
    <t>Heerenveen</t>
  </si>
  <si>
    <t>Spezia</t>
  </si>
  <si>
    <t>Udinese</t>
  </si>
  <si>
    <t>Chelsea</t>
  </si>
  <si>
    <t>Burnley</t>
  </si>
  <si>
    <t>Nice</t>
  </si>
  <si>
    <t>St Etienne</t>
  </si>
  <si>
    <t>Sandhausen</t>
  </si>
  <si>
    <t>Nurnberg</t>
  </si>
  <si>
    <t>Bochum</t>
  </si>
  <si>
    <t>Karlsruher</t>
  </si>
  <si>
    <t>Heidenheim</t>
  </si>
  <si>
    <t>St. Pauli</t>
  </si>
  <si>
    <t>Club Brugge KV</t>
  </si>
  <si>
    <t>St. Liege</t>
  </si>
  <si>
    <t>Getafe</t>
  </si>
  <si>
    <t>Alaves</t>
  </si>
  <si>
    <t>Denizlispor</t>
  </si>
  <si>
    <t>Goztepe</t>
  </si>
  <si>
    <t>Genclerbirligi</t>
  </si>
  <si>
    <t>Antalyaspor</t>
  </si>
  <si>
    <t>St. Polten</t>
  </si>
  <si>
    <t>Wolfsberger AC</t>
  </si>
  <si>
    <t>Austria Vienna</t>
  </si>
  <si>
    <t>Tirol</t>
  </si>
  <si>
    <t>Feyenoord</t>
  </si>
  <si>
    <t>PSV</t>
  </si>
  <si>
    <t>Willem II</t>
  </si>
  <si>
    <t>FC Emmen</t>
  </si>
  <si>
    <t>Cagliari</t>
  </si>
  <si>
    <t>Sassuolo</t>
  </si>
  <si>
    <t>Atalanta</t>
  </si>
  <si>
    <t>Lazio</t>
  </si>
  <si>
    <t>Angers</t>
  </si>
  <si>
    <t>Nimes</t>
  </si>
  <si>
    <t>Lorient</t>
  </si>
  <si>
    <t>Paris SG</t>
  </si>
  <si>
    <t>Strasbourg</t>
  </si>
  <si>
    <t>Reims</t>
  </si>
  <si>
    <t>Crotone</t>
  </si>
  <si>
    <t>Genoa</t>
  </si>
  <si>
    <t>Leicester</t>
  </si>
  <si>
    <t>Leeds</t>
  </si>
  <si>
    <t>Brest</t>
  </si>
  <si>
    <t>Metz</t>
  </si>
  <si>
    <t>Chievo</t>
  </si>
  <si>
    <t>Pescara</t>
  </si>
  <si>
    <t>FC Koln</t>
  </si>
  <si>
    <t>Arminia Bielefeld</t>
  </si>
  <si>
    <t>Waregem</t>
  </si>
  <si>
    <t>Oostende</t>
  </si>
  <si>
    <t>Young Boys</t>
  </si>
  <si>
    <t>Sion</t>
  </si>
  <si>
    <t>Espanyol</t>
  </si>
  <si>
    <t>Rayo Vallecano</t>
  </si>
  <si>
    <t>Spal</t>
  </si>
  <si>
    <t>Monza</t>
  </si>
  <si>
    <t>Vitoria Guimaraes</t>
  </si>
  <si>
    <t>Maritimo</t>
  </si>
  <si>
    <t>Basel</t>
  </si>
  <si>
    <t>Lugano</t>
  </si>
  <si>
    <t>Servette</t>
  </si>
  <si>
    <t>Lausanne</t>
  </si>
  <si>
    <t>Cadiz CF</t>
  </si>
  <si>
    <t>Atl. Madrid</t>
  </si>
  <si>
    <t>Den Haag</t>
  </si>
  <si>
    <t>Sparta Rotterdam</t>
  </si>
  <si>
    <t>AZ Alkmaar</t>
  </si>
  <si>
    <t>Ajax</t>
  </si>
  <si>
    <t>LASK</t>
  </si>
  <si>
    <t>Rapid Vienna</t>
  </si>
  <si>
    <t>Lille</t>
  </si>
  <si>
    <t>Dijon</t>
  </si>
  <si>
    <t>Besiktas</t>
  </si>
  <si>
    <t>Trabzonspor</t>
  </si>
  <si>
    <t>West Ham</t>
  </si>
  <si>
    <t>Liverpool</t>
  </si>
  <si>
    <t>Wolfsburg</t>
  </si>
  <si>
    <t>Freiburg</t>
  </si>
  <si>
    <t>Napoli</t>
  </si>
  <si>
    <t>Parma</t>
  </si>
  <si>
    <t>Mirandes</t>
  </si>
  <si>
    <t>Las Palmas</t>
  </si>
  <si>
    <t>Anderlecht</t>
  </si>
  <si>
    <t>Gent</t>
  </si>
  <si>
    <t>Granada CF</t>
  </si>
  <si>
    <t>Celta Vigo</t>
  </si>
  <si>
    <t>U.N.A.M.- Pumas</t>
  </si>
  <si>
    <t>Atlas</t>
  </si>
  <si>
    <t>1975</t>
  </si>
  <si>
    <t>Atletico GO</t>
  </si>
  <si>
    <t>Sao Paulo</t>
  </si>
  <si>
    <t>2105</t>
  </si>
  <si>
    <t>Coritiba</t>
  </si>
  <si>
    <t>Gremio</t>
  </si>
  <si>
    <t>Vasco</t>
  </si>
  <si>
    <t>Bahia</t>
  </si>
  <si>
    <t>Brighton</t>
  </si>
  <si>
    <t>Tottenham</t>
  </si>
  <si>
    <t>Tenerife</t>
  </si>
  <si>
    <t>Fuenlabrada</t>
  </si>
  <si>
    <t>AS Roma</t>
  </si>
  <si>
    <t>Verona</t>
  </si>
  <si>
    <t>St. Truiden</t>
  </si>
  <si>
    <t>Cercle Brugge KSV</t>
  </si>
  <si>
    <t>Atletico-MG</t>
  </si>
  <si>
    <t>Fortaleza</t>
  </si>
  <si>
    <t>Nantes</t>
  </si>
  <si>
    <t>Monaco</t>
  </si>
  <si>
    <t>Barcelona</t>
  </si>
  <si>
    <t>Ath Bilbao</t>
  </si>
  <si>
    <t>Cittadella</t>
  </si>
  <si>
    <t>Cremonese</t>
  </si>
  <si>
    <t>Internacional</t>
  </si>
  <si>
    <t>Bragantino</t>
  </si>
  <si>
    <t>Ceara</t>
  </si>
  <si>
    <t>Athletico-PR</t>
  </si>
  <si>
    <t>Fluminense</t>
  </si>
  <si>
    <t>Goias</t>
  </si>
  <si>
    <t>01-02-2021</t>
  </si>
  <si>
    <t>Santa Clara</t>
  </si>
  <si>
    <t>Belenenses</t>
  </si>
  <si>
    <t>Leganes</t>
  </si>
  <si>
    <t>Lugo</t>
  </si>
  <si>
    <t>FC Porto</t>
  </si>
  <si>
    <t>Rio Ave</t>
  </si>
  <si>
    <t>Hannover</t>
  </si>
  <si>
    <t>VfL Osnabruck</t>
  </si>
  <si>
    <t>Watford</t>
  </si>
  <si>
    <t>QPR</t>
  </si>
  <si>
    <t>Moreirense</t>
  </si>
  <si>
    <t>Braga</t>
  </si>
  <si>
    <t>Reggina</t>
  </si>
  <si>
    <t>Salernitana</t>
  </si>
  <si>
    <t>Sabadell</t>
  </si>
  <si>
    <t>Logrones</t>
  </si>
  <si>
    <t>Betis</t>
  </si>
  <si>
    <t>Osasuna</t>
  </si>
  <si>
    <t>Sporting</t>
  </si>
  <si>
    <t>Benfica</t>
  </si>
  <si>
    <t>Sport Recife</t>
  </si>
  <si>
    <t>Flamengo RJ</t>
  </si>
  <si>
    <t>02-02-2021</t>
  </si>
  <si>
    <t>Galatasaray</t>
  </si>
  <si>
    <t>Randers FC</t>
  </si>
  <si>
    <t>Horsens</t>
  </si>
  <si>
    <t>1837</t>
  </si>
  <si>
    <t>Palmeiras</t>
  </si>
  <si>
    <t>Botafogo RJ</t>
  </si>
  <si>
    <t>Vejle</t>
  </si>
  <si>
    <t>Aarhus</t>
  </si>
  <si>
    <t>Bournemouth</t>
  </si>
  <si>
    <t>Colchester</t>
  </si>
  <si>
    <t>Blackpool</t>
  </si>
  <si>
    <t>Gil Vicente</t>
  </si>
  <si>
    <t>Ferreira</t>
  </si>
  <si>
    <t>03-02-2021</t>
  </si>
  <si>
    <t>Central Coast Mariners</t>
  </si>
  <si>
    <t>Melbourne City</t>
  </si>
  <si>
    <t>Karagumruk</t>
  </si>
  <si>
    <t>Gaziantep</t>
  </si>
  <si>
    <t>Konyaspor</t>
  </si>
  <si>
    <t>Odense</t>
  </si>
  <si>
    <t>Lyngby</t>
  </si>
  <si>
    <t>Motherwell</t>
  </si>
  <si>
    <t>Bordeaux</t>
  </si>
  <si>
    <t>Hamilton</t>
  </si>
  <si>
    <t>Ross County</t>
  </si>
  <si>
    <t>Santos</t>
  </si>
  <si>
    <t>Aalborg</t>
  </si>
  <si>
    <t>FC Copenhagen</t>
  </si>
  <si>
    <t>Vaduz</t>
  </si>
  <si>
    <t>Rangers</t>
  </si>
  <si>
    <t>Lyon</t>
  </si>
  <si>
    <t>04-02-2021</t>
  </si>
  <si>
    <t>Yeni Malatyaspor</t>
  </si>
  <si>
    <t>Midtjylland</t>
  </si>
  <si>
    <t>Sonderjyske</t>
  </si>
  <si>
    <t>Luzern</t>
  </si>
  <si>
    <t>Nordsjaelland</t>
  </si>
  <si>
    <t>Brondby</t>
  </si>
  <si>
    <t>05-02-2021</t>
  </si>
  <si>
    <t>Aue</t>
  </si>
  <si>
    <t>Fiorentina</t>
  </si>
  <si>
    <t>Valladolid</t>
  </si>
  <si>
    <t>06-02-2021</t>
  </si>
  <si>
    <t>Stuttgart</t>
  </si>
  <si>
    <t>Mainz</t>
  </si>
  <si>
    <t>Newport</t>
  </si>
  <si>
    <t>Burton</t>
  </si>
  <si>
    <t>Reading</t>
  </si>
  <si>
    <t>Scunthorpe</t>
  </si>
  <si>
    <t>Huesca</t>
  </si>
  <si>
    <t>Gijon</t>
  </si>
  <si>
    <t>Waasland-Beveren</t>
  </si>
  <si>
    <t>Santos Laguna</t>
  </si>
  <si>
    <t>07-02-2021</t>
  </si>
  <si>
    <t>Greuther Furth</t>
  </si>
  <si>
    <t>Wurzburger Kickers</t>
  </si>
  <si>
    <t>Antwerp</t>
  </si>
  <si>
    <t>Zaragoza</t>
  </si>
  <si>
    <t>Toluca</t>
  </si>
  <si>
    <t>Mazatlan FC</t>
  </si>
  <si>
    <t>08-02-2021</t>
  </si>
  <si>
    <t>Ponferradina</t>
  </si>
  <si>
    <t>Dusseldorf</t>
  </si>
  <si>
    <t>09-02-2021</t>
  </si>
  <si>
    <t>Venezia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</si>
</sst>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6">
    <xf numFmtId="0" fontId="0" fillId="0" borderId="0" xfId="0"/>
    <xf numFmtId="9" fontId="1" fillId="0" borderId="0" xfId="1"/>
    <xf numFmtId="10" fontId="0" fillId="0" borderId="0" xfId="0" applyNumberFormat="1"/>
    <xf numFmtId="10" fontId="0" fillId="0" borderId="0" xfId="1" applyNumberFormat="1" applyFont="1"/>
    <xf numFmtId="14" fontId="0" fillId="0" borderId="0" xfId="0" applyNumberFormat="1"/>
    <xf numFmtId="10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40"/>
  <sheetViews>
    <sheetView tabSelected="1" topLeftCell="W1" workbookViewId="0">
      <selection activeCell="AI2" sqref="AI2"/>
    </sheetView>
  </sheetViews>
  <sheetFormatPr defaultRowHeight="14.5" x14ac:dyDescent="0.35"/>
  <cols>
    <col min="1" max="1" width="10.453125" bestFit="1" customWidth="1"/>
    <col min="25" max="25" width="8.90625" customWidth="1"/>
    <col min="35" max="35" width="20.632812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Y1" s="3">
        <f>(SUM(T2:V1048576)-SUM(AL2:AN1048576)  )/(SUM(AL2:AN1048576)+0.000000000000000001)</f>
        <v>-9.5366944220700994E-3</v>
      </c>
      <c r="Z1">
        <f>COUNTIF(AL2:AN1048576,"&gt;0")</f>
        <v>40</v>
      </c>
      <c r="AA1" s="5">
        <f>_xlfn.STDEV.P(AO2:AQ1048576)</f>
        <v>6.1785613634103009E-2</v>
      </c>
      <c r="AB1">
        <v>1.1312031654229782</v>
      </c>
      <c r="AC1">
        <v>1.0143147686873375</v>
      </c>
      <c r="AD1">
        <f>MAX(Q2:S1048576)</f>
        <v>0.13346571121303508</v>
      </c>
      <c r="AE1">
        <f>SUMIF(Q2:S1048576,"&gt;0")/COUNTIF(Q2:S1048576,"&gt;0")</f>
        <v>3.1368527351642944E-2</v>
      </c>
      <c r="AF1">
        <f>AVERAGE(Q2:S1048576)</f>
        <v>1.0479993951953601E-3</v>
      </c>
      <c r="AH1" t="s">
        <v>22</v>
      </c>
      <c r="AI1" s="1">
        <v>0.1</v>
      </c>
      <c r="AL1" t="s">
        <v>16</v>
      </c>
      <c r="AM1" t="s">
        <v>17</v>
      </c>
      <c r="AN1" t="s">
        <v>18</v>
      </c>
      <c r="AO1" t="s">
        <v>23</v>
      </c>
      <c r="AP1" t="s">
        <v>24</v>
      </c>
      <c r="AQ1" t="s">
        <v>25</v>
      </c>
    </row>
    <row r="2" spans="1:43" x14ac:dyDescent="0.35">
      <c r="A2" s="4">
        <v>43846</v>
      </c>
      <c r="B2" t="s">
        <v>26</v>
      </c>
      <c r="C2" t="s">
        <v>27</v>
      </c>
      <c r="D2" t="s">
        <v>28</v>
      </c>
      <c r="E2">
        <v>0.33300000000000002</v>
      </c>
      <c r="F2">
        <v>0.33300000000000002</v>
      </c>
      <c r="G2">
        <v>0.33300000000000002</v>
      </c>
      <c r="H2">
        <v>1.0009999999999999</v>
      </c>
      <c r="I2">
        <v>1.0009999999999999</v>
      </c>
      <c r="J2">
        <v>1.0009999999999999</v>
      </c>
      <c r="N2">
        <v>0</v>
      </c>
      <c r="O2">
        <v>0</v>
      </c>
      <c r="P2">
        <v>0</v>
      </c>
      <c r="Q2">
        <f t="shared" ref="Q2:Q65" si="0">IF((($AC$1*E2)^($AB$1))-(1-(($AC$1*E2)^($AB$1)))/(H2-1)&lt;0, 0,(($AC$1*E2)^($AB$1))-(1-(($AC$1*E2)^($AB$1)))/(H2-1))</f>
        <v>0</v>
      </c>
      <c r="R2">
        <f t="shared" ref="R2:R65" si="1">IF((($AC$1*F2)^($AB$1))-(1-(($AC$1*F2)^($AB$1)))/(I2-1)&lt;0, 0,(($AC$1*F2)^($AB$1))-(1-(($AC$1*F2)^($AB$1)))/(I2-1))</f>
        <v>0</v>
      </c>
      <c r="S2">
        <f t="shared" ref="S2:S65" si="2">IF((($AC$1*G2)^($AB$1))-(1-(($AC$1*G2)^($AB$1)))/(J2-1)&lt;0, 0,(($AC$1*G2)^($AB$1))-(1-(($AC$1*G2)^($AB$1)))/(J2-1))</f>
        <v>0</v>
      </c>
      <c r="T2">
        <f t="shared" ref="T2:T65" si="3">H2*Q2*N2</f>
        <v>0</v>
      </c>
      <c r="U2">
        <f t="shared" ref="U2:U65" si="4">I2*R2*O2</f>
        <v>0</v>
      </c>
      <c r="V2">
        <f t="shared" ref="V2:V65" si="5">J2*S2*P2</f>
        <v>0</v>
      </c>
      <c r="X2" t="s">
        <v>0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H2" t="s">
        <v>37</v>
      </c>
      <c r="AI2" s="2">
        <f>IFERROR(IF(Y1&lt;0,Y1*AA1,Y1/AA1)  -IF(OR(MAX(AB4:AF4)&gt;AI1,AVERAGE(AB4:AF4)&gt;AI1/2),10000,0),-10000)</f>
        <v>-10000.000589230516</v>
      </c>
      <c r="AL2">
        <f t="shared" ref="AL2:AL65" si="6">Q2*COUNT(N2)</f>
        <v>0</v>
      </c>
      <c r="AM2">
        <f t="shared" ref="AM2:AM65" si="7">R2*COUNT(O2)</f>
        <v>0</v>
      </c>
      <c r="AN2">
        <f t="shared" ref="AN2:AN65" si="8">S2*COUNT(P2)</f>
        <v>0</v>
      </c>
      <c r="AO2" t="str">
        <f t="shared" ref="AO2:AO65" si="9">IF(AL2=0,"",T2-AL2)</f>
        <v/>
      </c>
      <c r="AP2" t="str">
        <f t="shared" ref="AP2:AP65" si="10">IF(AM2=0,"",U2-AM2)</f>
        <v/>
      </c>
      <c r="AQ2" t="str">
        <f t="shared" ref="AQ2:AQ65" si="11">IF(AN2=0,"",V2-AN2)</f>
        <v/>
      </c>
    </row>
    <row r="3" spans="1:43" x14ac:dyDescent="0.35">
      <c r="A3" s="4">
        <v>43846</v>
      </c>
      <c r="B3" t="s">
        <v>26</v>
      </c>
      <c r="C3" t="s">
        <v>27</v>
      </c>
      <c r="D3" t="s">
        <v>28</v>
      </c>
      <c r="E3">
        <v>0.33300000000000002</v>
      </c>
      <c r="F3">
        <v>0.33300000000000002</v>
      </c>
      <c r="G3">
        <v>0.33300000000000002</v>
      </c>
      <c r="H3">
        <v>1.0009999999999999</v>
      </c>
      <c r="I3">
        <v>1.0009999999999999</v>
      </c>
      <c r="J3">
        <v>1.0009999999999999</v>
      </c>
      <c r="N3">
        <v>0</v>
      </c>
      <c r="O3">
        <v>0</v>
      </c>
      <c r="P3">
        <v>0</v>
      </c>
      <c r="Q3">
        <f t="shared" si="0"/>
        <v>0</v>
      </c>
      <c r="R3">
        <f t="shared" si="1"/>
        <v>0</v>
      </c>
      <c r="S3">
        <f t="shared" si="2"/>
        <v>0</v>
      </c>
      <c r="T3">
        <f t="shared" si="3"/>
        <v>0</v>
      </c>
      <c r="U3">
        <f t="shared" si="4"/>
        <v>0</v>
      </c>
      <c r="V3">
        <f t="shared" si="5"/>
        <v>0</v>
      </c>
      <c r="AB3">
        <v>1.1029</v>
      </c>
      <c r="AC3">
        <v>0.99970999999999999</v>
      </c>
      <c r="AD3">
        <v>0.13753037753570821</v>
      </c>
      <c r="AE3">
        <v>2.6066964359276804E-2</v>
      </c>
      <c r="AF3">
        <v>1.0058680828292363E-3</v>
      </c>
      <c r="AL3">
        <f t="shared" si="6"/>
        <v>0</v>
      </c>
      <c r="AM3">
        <f t="shared" si="7"/>
        <v>0</v>
      </c>
      <c r="AN3">
        <f t="shared" si="8"/>
        <v>0</v>
      </c>
      <c r="AO3" t="str">
        <f t="shared" si="9"/>
        <v/>
      </c>
      <c r="AP3" t="str">
        <f t="shared" si="10"/>
        <v/>
      </c>
      <c r="AQ3" t="str">
        <f t="shared" si="11"/>
        <v/>
      </c>
    </row>
    <row r="4" spans="1:43" x14ac:dyDescent="0.35">
      <c r="A4" s="4">
        <v>43846</v>
      </c>
      <c r="B4" t="s">
        <v>26</v>
      </c>
      <c r="C4" t="s">
        <v>27</v>
      </c>
      <c r="D4" t="s">
        <v>28</v>
      </c>
      <c r="E4">
        <v>0.33300000000000002</v>
      </c>
      <c r="F4">
        <v>0.33300000000000002</v>
      </c>
      <c r="G4">
        <v>0.33300000000000002</v>
      </c>
      <c r="H4">
        <v>1.0009999999999999</v>
      </c>
      <c r="I4">
        <v>1.0009999999999999</v>
      </c>
      <c r="J4">
        <v>1.0009999999999999</v>
      </c>
      <c r="N4">
        <v>0</v>
      </c>
      <c r="O4">
        <v>0</v>
      </c>
      <c r="P4">
        <v>0</v>
      </c>
      <c r="Q4">
        <f t="shared" si="0"/>
        <v>0</v>
      </c>
      <c r="R4">
        <f t="shared" si="1"/>
        <v>0</v>
      </c>
      <c r="S4">
        <f t="shared" si="2"/>
        <v>0</v>
      </c>
      <c r="T4">
        <f t="shared" si="3"/>
        <v>0</v>
      </c>
      <c r="U4">
        <f t="shared" si="4"/>
        <v>0</v>
      </c>
      <c r="V4">
        <f t="shared" si="5"/>
        <v>0</v>
      </c>
      <c r="AB4" s="1">
        <f>ABS(AB1-AB3)/AB3</f>
        <v>2.5662494716636296E-2</v>
      </c>
      <c r="AC4" s="1">
        <f>ABS(AC1-AC3)/AC3</f>
        <v>1.4609005298874184E-2</v>
      </c>
      <c r="AD4" s="1">
        <f>ABS(AD1-AD3)/AD3</f>
        <v>2.9554680176877925E-2</v>
      </c>
      <c r="AE4" s="1">
        <f>ABS(AE1-AE3)/AE3</f>
        <v>0.20338244681258411</v>
      </c>
      <c r="AF4" s="1">
        <f>ABS(AF1-AF3)/AF3</f>
        <v>4.1885524638200812E-2</v>
      </c>
      <c r="AL4">
        <f t="shared" si="6"/>
        <v>0</v>
      </c>
      <c r="AM4">
        <f t="shared" si="7"/>
        <v>0</v>
      </c>
      <c r="AN4">
        <f t="shared" si="8"/>
        <v>0</v>
      </c>
      <c r="AO4" t="str">
        <f t="shared" si="9"/>
        <v/>
      </c>
      <c r="AP4" t="str">
        <f t="shared" si="10"/>
        <v/>
      </c>
      <c r="AQ4" t="str">
        <f t="shared" si="11"/>
        <v/>
      </c>
    </row>
    <row r="5" spans="1:43" x14ac:dyDescent="0.35">
      <c r="A5" t="s">
        <v>38</v>
      </c>
      <c r="B5" t="s">
        <v>39</v>
      </c>
      <c r="C5" t="s">
        <v>40</v>
      </c>
      <c r="D5" t="s">
        <v>41</v>
      </c>
      <c r="E5">
        <v>0.47234166933570909</v>
      </c>
      <c r="F5">
        <v>0.2481983577323916</v>
      </c>
      <c r="G5">
        <v>0.27945997293189923</v>
      </c>
      <c r="H5">
        <v>1.82</v>
      </c>
      <c r="I5">
        <v>3.7</v>
      </c>
      <c r="J5">
        <v>3.55</v>
      </c>
      <c r="N5">
        <v>0</v>
      </c>
      <c r="O5">
        <v>1</v>
      </c>
      <c r="P5">
        <v>0</v>
      </c>
      <c r="Q5">
        <f t="shared" si="0"/>
        <v>0</v>
      </c>
      <c r="R5">
        <f t="shared" si="1"/>
        <v>0</v>
      </c>
      <c r="S5">
        <f t="shared" si="2"/>
        <v>0</v>
      </c>
      <c r="T5">
        <f t="shared" si="3"/>
        <v>0</v>
      </c>
      <c r="U5">
        <f t="shared" si="4"/>
        <v>0</v>
      </c>
      <c r="V5">
        <f t="shared" si="5"/>
        <v>0</v>
      </c>
      <c r="AL5">
        <f t="shared" si="6"/>
        <v>0</v>
      </c>
      <c r="AM5">
        <f t="shared" si="7"/>
        <v>0</v>
      </c>
      <c r="AN5">
        <f t="shared" si="8"/>
        <v>0</v>
      </c>
      <c r="AO5" t="str">
        <f t="shared" si="9"/>
        <v/>
      </c>
      <c r="AP5" t="str">
        <f t="shared" si="10"/>
        <v/>
      </c>
      <c r="AQ5" t="str">
        <f t="shared" si="11"/>
        <v/>
      </c>
    </row>
    <row r="6" spans="1:43" x14ac:dyDescent="0.35">
      <c r="A6" t="s">
        <v>38</v>
      </c>
      <c r="B6" t="s">
        <v>42</v>
      </c>
      <c r="C6" t="s">
        <v>43</v>
      </c>
      <c r="D6" t="s">
        <v>44</v>
      </c>
      <c r="E6">
        <v>0.58186752767085836</v>
      </c>
      <c r="F6">
        <v>0.1745101991176542</v>
      </c>
      <c r="G6">
        <v>0.24362227321148741</v>
      </c>
      <c r="H6">
        <v>1.98</v>
      </c>
      <c r="I6">
        <v>3.65</v>
      </c>
      <c r="J6">
        <v>3.35</v>
      </c>
      <c r="N6">
        <v>1</v>
      </c>
      <c r="O6">
        <v>0</v>
      </c>
      <c r="P6">
        <v>0</v>
      </c>
      <c r="Q6">
        <f t="shared" si="0"/>
        <v>9.2322482591617072E-2</v>
      </c>
      <c r="R6">
        <f t="shared" si="1"/>
        <v>0</v>
      </c>
      <c r="S6">
        <f t="shared" si="2"/>
        <v>0</v>
      </c>
      <c r="T6">
        <f t="shared" si="3"/>
        <v>0.18279851553140181</v>
      </c>
      <c r="U6">
        <f t="shared" si="4"/>
        <v>0</v>
      </c>
      <c r="V6">
        <f t="shared" si="5"/>
        <v>0</v>
      </c>
      <c r="AL6">
        <f t="shared" si="6"/>
        <v>9.2322482591617072E-2</v>
      </c>
      <c r="AM6">
        <f t="shared" si="7"/>
        <v>0</v>
      </c>
      <c r="AN6">
        <f t="shared" si="8"/>
        <v>0</v>
      </c>
      <c r="AO6">
        <f t="shared" si="9"/>
        <v>9.0476032939784734E-2</v>
      </c>
      <c r="AP6" t="str">
        <f t="shared" si="10"/>
        <v/>
      </c>
      <c r="AQ6" t="str">
        <f t="shared" si="11"/>
        <v/>
      </c>
    </row>
    <row r="7" spans="1:43" x14ac:dyDescent="0.35">
      <c r="A7" t="s">
        <v>38</v>
      </c>
      <c r="B7" t="s">
        <v>45</v>
      </c>
      <c r="C7" t="s">
        <v>46</v>
      </c>
      <c r="D7" t="s">
        <v>47</v>
      </c>
      <c r="E7">
        <v>0.405266234617704</v>
      </c>
      <c r="F7">
        <v>0.29701902819944709</v>
      </c>
      <c r="G7">
        <v>0.29771473718284891</v>
      </c>
      <c r="H7">
        <v>2.6</v>
      </c>
      <c r="I7">
        <v>2.6</v>
      </c>
      <c r="J7">
        <v>3.2</v>
      </c>
      <c r="K7" t="s">
        <v>48</v>
      </c>
      <c r="L7" t="s">
        <v>48</v>
      </c>
      <c r="M7" t="s">
        <v>49</v>
      </c>
      <c r="N7">
        <v>0</v>
      </c>
      <c r="O7">
        <v>0</v>
      </c>
      <c r="P7">
        <v>1</v>
      </c>
      <c r="Q7">
        <f t="shared" si="0"/>
        <v>0</v>
      </c>
      <c r="R7">
        <f t="shared" si="1"/>
        <v>0</v>
      </c>
      <c r="S7">
        <f t="shared" si="2"/>
        <v>0</v>
      </c>
      <c r="T7">
        <f t="shared" si="3"/>
        <v>0</v>
      </c>
      <c r="U7">
        <f t="shared" si="4"/>
        <v>0</v>
      </c>
      <c r="V7">
        <f t="shared" si="5"/>
        <v>0</v>
      </c>
      <c r="AL7">
        <f t="shared" si="6"/>
        <v>0</v>
      </c>
      <c r="AM7">
        <f t="shared" si="7"/>
        <v>0</v>
      </c>
      <c r="AN7">
        <f t="shared" si="8"/>
        <v>0</v>
      </c>
      <c r="AO7" t="str">
        <f t="shared" si="9"/>
        <v/>
      </c>
      <c r="AP7" t="str">
        <f t="shared" si="10"/>
        <v/>
      </c>
      <c r="AQ7" t="str">
        <f t="shared" si="11"/>
        <v/>
      </c>
    </row>
    <row r="8" spans="1:43" x14ac:dyDescent="0.35">
      <c r="A8" t="s">
        <v>38</v>
      </c>
      <c r="B8" t="s">
        <v>50</v>
      </c>
      <c r="C8" t="s">
        <v>51</v>
      </c>
      <c r="D8" t="s">
        <v>47</v>
      </c>
      <c r="E8">
        <v>0.50568924684809413</v>
      </c>
      <c r="F8">
        <v>0.22346789284405541</v>
      </c>
      <c r="G8">
        <v>0.27084286030785037</v>
      </c>
      <c r="H8">
        <v>1.83</v>
      </c>
      <c r="I8">
        <v>4.0999999999999996</v>
      </c>
      <c r="J8">
        <v>3.45</v>
      </c>
      <c r="K8" t="s">
        <v>49</v>
      </c>
      <c r="L8" t="s">
        <v>48</v>
      </c>
      <c r="M8" t="s">
        <v>48</v>
      </c>
      <c r="N8">
        <v>1</v>
      </c>
      <c r="O8">
        <v>0</v>
      </c>
      <c r="P8">
        <v>0</v>
      </c>
      <c r="Q8">
        <f t="shared" si="0"/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AL8">
        <f t="shared" si="6"/>
        <v>0</v>
      </c>
      <c r="AM8">
        <f t="shared" si="7"/>
        <v>0</v>
      </c>
      <c r="AN8">
        <f t="shared" si="8"/>
        <v>0</v>
      </c>
      <c r="AO8" t="str">
        <f t="shared" si="9"/>
        <v/>
      </c>
      <c r="AP8" t="str">
        <f t="shared" si="10"/>
        <v/>
      </c>
      <c r="AQ8" t="str">
        <f t="shared" si="11"/>
        <v/>
      </c>
    </row>
    <row r="9" spans="1:43" x14ac:dyDescent="0.35">
      <c r="A9" t="s">
        <v>38</v>
      </c>
      <c r="B9" t="s">
        <v>52</v>
      </c>
      <c r="C9" t="s">
        <v>53</v>
      </c>
      <c r="D9" t="s">
        <v>47</v>
      </c>
      <c r="E9">
        <v>0.5173131553715612</v>
      </c>
      <c r="F9">
        <v>0.21407289738396271</v>
      </c>
      <c r="G9">
        <v>0.26861394724447613</v>
      </c>
      <c r="H9">
        <v>1.72</v>
      </c>
      <c r="I9">
        <v>4.5999999999999996</v>
      </c>
      <c r="J9">
        <v>3.6</v>
      </c>
      <c r="K9" t="s">
        <v>49</v>
      </c>
      <c r="L9" t="s">
        <v>48</v>
      </c>
      <c r="M9" t="s">
        <v>48</v>
      </c>
      <c r="N9">
        <v>1</v>
      </c>
      <c r="O9">
        <v>0</v>
      </c>
      <c r="P9">
        <v>0</v>
      </c>
      <c r="Q9">
        <f t="shared" si="0"/>
        <v>0</v>
      </c>
      <c r="R9">
        <f t="shared" si="1"/>
        <v>0</v>
      </c>
      <c r="S9">
        <f t="shared" si="2"/>
        <v>0</v>
      </c>
      <c r="T9">
        <f t="shared" si="3"/>
        <v>0</v>
      </c>
      <c r="U9">
        <f t="shared" si="4"/>
        <v>0</v>
      </c>
      <c r="V9">
        <f t="shared" si="5"/>
        <v>0</v>
      </c>
      <c r="AL9">
        <f t="shared" si="6"/>
        <v>0</v>
      </c>
      <c r="AM9">
        <f t="shared" si="7"/>
        <v>0</v>
      </c>
      <c r="AN9">
        <f t="shared" si="8"/>
        <v>0</v>
      </c>
      <c r="AO9" t="str">
        <f t="shared" si="9"/>
        <v/>
      </c>
      <c r="AP9" t="str">
        <f t="shared" si="10"/>
        <v/>
      </c>
      <c r="AQ9" t="str">
        <f t="shared" si="11"/>
        <v/>
      </c>
    </row>
    <row r="10" spans="1:43" x14ac:dyDescent="0.35">
      <c r="A10" t="s">
        <v>38</v>
      </c>
      <c r="B10" t="s">
        <v>54</v>
      </c>
      <c r="C10" t="s">
        <v>55</v>
      </c>
      <c r="D10" t="s">
        <v>56</v>
      </c>
      <c r="E10">
        <v>0.60292902453518415</v>
      </c>
      <c r="F10">
        <v>0.16454242857530599</v>
      </c>
      <c r="G10">
        <v>0.23252854688950991</v>
      </c>
      <c r="H10">
        <v>1.57</v>
      </c>
      <c r="I10">
        <v>5.5</v>
      </c>
      <c r="J10">
        <v>3.85</v>
      </c>
      <c r="K10" t="s">
        <v>49</v>
      </c>
      <c r="L10" t="s">
        <v>49</v>
      </c>
      <c r="M10" t="s">
        <v>49</v>
      </c>
      <c r="N10">
        <v>0</v>
      </c>
      <c r="O10">
        <v>1</v>
      </c>
      <c r="P10">
        <v>0</v>
      </c>
      <c r="Q10">
        <f t="shared" si="0"/>
        <v>0</v>
      </c>
      <c r="R10">
        <f t="shared" si="1"/>
        <v>0</v>
      </c>
      <c r="S10">
        <f t="shared" si="2"/>
        <v>0</v>
      </c>
      <c r="T10">
        <f t="shared" si="3"/>
        <v>0</v>
      </c>
      <c r="U10">
        <f t="shared" si="4"/>
        <v>0</v>
      </c>
      <c r="V10">
        <f t="shared" si="5"/>
        <v>0</v>
      </c>
      <c r="AL10">
        <f t="shared" si="6"/>
        <v>0</v>
      </c>
      <c r="AM10">
        <f t="shared" si="7"/>
        <v>0</v>
      </c>
      <c r="AN10">
        <f t="shared" si="8"/>
        <v>0</v>
      </c>
      <c r="AO10" t="str">
        <f t="shared" si="9"/>
        <v/>
      </c>
      <c r="AP10" t="str">
        <f t="shared" si="10"/>
        <v/>
      </c>
      <c r="AQ10" t="str">
        <f t="shared" si="11"/>
        <v/>
      </c>
    </row>
    <row r="11" spans="1:43" x14ac:dyDescent="0.35">
      <c r="A11" t="s">
        <v>38</v>
      </c>
      <c r="B11" t="s">
        <v>57</v>
      </c>
      <c r="C11" t="s">
        <v>58</v>
      </c>
      <c r="D11" t="s">
        <v>59</v>
      </c>
      <c r="E11">
        <v>0.51600828282242439</v>
      </c>
      <c r="F11">
        <v>0.22745737987788889</v>
      </c>
      <c r="G11">
        <v>0.2565343372996865</v>
      </c>
      <c r="H11">
        <v>1.7</v>
      </c>
      <c r="I11">
        <v>4.3499999999999996</v>
      </c>
      <c r="J11">
        <v>3.5</v>
      </c>
      <c r="K11" t="s">
        <v>49</v>
      </c>
      <c r="L11" t="s">
        <v>49</v>
      </c>
      <c r="M11" t="s">
        <v>49</v>
      </c>
      <c r="N11">
        <v>0</v>
      </c>
      <c r="O11">
        <v>0</v>
      </c>
      <c r="P11">
        <v>1</v>
      </c>
      <c r="Q11">
        <f t="shared" si="0"/>
        <v>0</v>
      </c>
      <c r="R11">
        <f t="shared" si="1"/>
        <v>0</v>
      </c>
      <c r="S11">
        <f t="shared" si="2"/>
        <v>0</v>
      </c>
      <c r="T11">
        <f t="shared" si="3"/>
        <v>0</v>
      </c>
      <c r="U11">
        <f t="shared" si="4"/>
        <v>0</v>
      </c>
      <c r="V11">
        <f t="shared" si="5"/>
        <v>0</v>
      </c>
      <c r="AL11">
        <f t="shared" si="6"/>
        <v>0</v>
      </c>
      <c r="AM11">
        <f t="shared" si="7"/>
        <v>0</v>
      </c>
      <c r="AN11">
        <f t="shared" si="8"/>
        <v>0</v>
      </c>
      <c r="AO11" t="str">
        <f t="shared" si="9"/>
        <v/>
      </c>
      <c r="AP11" t="str">
        <f t="shared" si="10"/>
        <v/>
      </c>
      <c r="AQ11" t="str">
        <f t="shared" si="11"/>
        <v/>
      </c>
    </row>
    <row r="12" spans="1:43" x14ac:dyDescent="0.35">
      <c r="A12" t="s">
        <v>38</v>
      </c>
      <c r="B12" t="s">
        <v>60</v>
      </c>
      <c r="C12" t="s">
        <v>61</v>
      </c>
      <c r="D12" t="s">
        <v>41</v>
      </c>
      <c r="E12">
        <v>0.46093736988709533</v>
      </c>
      <c r="F12">
        <v>0.25207962122737437</v>
      </c>
      <c r="G12">
        <v>0.28698300888553041</v>
      </c>
      <c r="H12">
        <v>1.86</v>
      </c>
      <c r="I12">
        <v>4.05</v>
      </c>
      <c r="J12">
        <v>3.4</v>
      </c>
      <c r="K12" t="s">
        <v>48</v>
      </c>
      <c r="L12" t="s">
        <v>48</v>
      </c>
      <c r="M12" t="s">
        <v>49</v>
      </c>
      <c r="N12">
        <v>1</v>
      </c>
      <c r="O12">
        <v>0</v>
      </c>
      <c r="P12">
        <v>0</v>
      </c>
      <c r="Q12">
        <f t="shared" si="0"/>
        <v>0</v>
      </c>
      <c r="R12">
        <f t="shared" si="1"/>
        <v>0</v>
      </c>
      <c r="S12">
        <f t="shared" si="2"/>
        <v>0</v>
      </c>
      <c r="T12">
        <f t="shared" si="3"/>
        <v>0</v>
      </c>
      <c r="U12">
        <f t="shared" si="4"/>
        <v>0</v>
      </c>
      <c r="V12">
        <f t="shared" si="5"/>
        <v>0</v>
      </c>
      <c r="AL12">
        <f t="shared" si="6"/>
        <v>0</v>
      </c>
      <c r="AM12">
        <f t="shared" si="7"/>
        <v>0</v>
      </c>
      <c r="AN12">
        <f t="shared" si="8"/>
        <v>0</v>
      </c>
      <c r="AO12" t="str">
        <f t="shared" si="9"/>
        <v/>
      </c>
      <c r="AP12" t="str">
        <f t="shared" si="10"/>
        <v/>
      </c>
      <c r="AQ12" t="str">
        <f t="shared" si="11"/>
        <v/>
      </c>
    </row>
    <row r="13" spans="1:43" x14ac:dyDescent="0.35">
      <c r="A13" t="s">
        <v>38</v>
      </c>
      <c r="B13" t="s">
        <v>62</v>
      </c>
      <c r="C13" t="s">
        <v>63</v>
      </c>
      <c r="D13" t="s">
        <v>41</v>
      </c>
      <c r="E13">
        <v>0.44719325539048649</v>
      </c>
      <c r="F13">
        <v>0.26743168779829951</v>
      </c>
      <c r="G13">
        <v>0.285375056811214</v>
      </c>
      <c r="H13">
        <v>1.95</v>
      </c>
      <c r="I13">
        <v>3.75</v>
      </c>
      <c r="J13">
        <v>3.35</v>
      </c>
      <c r="K13" t="s">
        <v>48</v>
      </c>
      <c r="L13" t="s">
        <v>48</v>
      </c>
      <c r="M13" t="s">
        <v>49</v>
      </c>
      <c r="N13">
        <v>0</v>
      </c>
      <c r="O13">
        <v>1</v>
      </c>
      <c r="P13">
        <v>0</v>
      </c>
      <c r="Q13">
        <f t="shared" si="0"/>
        <v>0</v>
      </c>
      <c r="R13">
        <f t="shared" si="1"/>
        <v>0</v>
      </c>
      <c r="S13">
        <f t="shared" si="2"/>
        <v>0</v>
      </c>
      <c r="T13">
        <f t="shared" si="3"/>
        <v>0</v>
      </c>
      <c r="U13">
        <f t="shared" si="4"/>
        <v>0</v>
      </c>
      <c r="V13">
        <f t="shared" si="5"/>
        <v>0</v>
      </c>
      <c r="AL13">
        <f t="shared" si="6"/>
        <v>0</v>
      </c>
      <c r="AM13">
        <f t="shared" si="7"/>
        <v>0</v>
      </c>
      <c r="AN13">
        <f t="shared" si="8"/>
        <v>0</v>
      </c>
      <c r="AO13" t="str">
        <f t="shared" si="9"/>
        <v/>
      </c>
      <c r="AP13" t="str">
        <f t="shared" si="10"/>
        <v/>
      </c>
      <c r="AQ13" t="str">
        <f t="shared" si="11"/>
        <v/>
      </c>
    </row>
    <row r="14" spans="1:43" x14ac:dyDescent="0.35">
      <c r="A14" t="s">
        <v>38</v>
      </c>
      <c r="B14" t="s">
        <v>64</v>
      </c>
      <c r="C14" t="s">
        <v>65</v>
      </c>
      <c r="D14" t="s">
        <v>66</v>
      </c>
      <c r="E14">
        <v>0.2437996315872058</v>
      </c>
      <c r="F14">
        <v>0.48732284670571979</v>
      </c>
      <c r="G14">
        <v>0.26887752170707452</v>
      </c>
      <c r="H14">
        <v>4.3</v>
      </c>
      <c r="I14">
        <v>2.02</v>
      </c>
      <c r="J14">
        <v>3.3</v>
      </c>
      <c r="K14" t="s">
        <v>49</v>
      </c>
      <c r="L14" t="s">
        <v>49</v>
      </c>
      <c r="M14" t="s">
        <v>48</v>
      </c>
      <c r="N14">
        <v>0</v>
      </c>
      <c r="O14">
        <v>1</v>
      </c>
      <c r="P14">
        <v>0</v>
      </c>
      <c r="Q14">
        <f t="shared" si="0"/>
        <v>0</v>
      </c>
      <c r="R14">
        <f t="shared" si="1"/>
        <v>0</v>
      </c>
      <c r="S14">
        <f t="shared" si="2"/>
        <v>0</v>
      </c>
      <c r="T14">
        <f t="shared" si="3"/>
        <v>0</v>
      </c>
      <c r="U14">
        <f t="shared" si="4"/>
        <v>0</v>
      </c>
      <c r="V14">
        <f t="shared" si="5"/>
        <v>0</v>
      </c>
      <c r="AL14">
        <f t="shared" si="6"/>
        <v>0</v>
      </c>
      <c r="AM14">
        <f t="shared" si="7"/>
        <v>0</v>
      </c>
      <c r="AN14">
        <f t="shared" si="8"/>
        <v>0</v>
      </c>
      <c r="AO14" t="str">
        <f t="shared" si="9"/>
        <v/>
      </c>
      <c r="AP14" t="str">
        <f t="shared" si="10"/>
        <v/>
      </c>
      <c r="AQ14" t="str">
        <f t="shared" si="11"/>
        <v/>
      </c>
    </row>
    <row r="15" spans="1:43" x14ac:dyDescent="0.35">
      <c r="A15" t="s">
        <v>38</v>
      </c>
      <c r="B15" t="s">
        <v>67</v>
      </c>
      <c r="C15" t="s">
        <v>68</v>
      </c>
      <c r="D15" t="s">
        <v>69</v>
      </c>
      <c r="E15">
        <v>0.50254148468570281</v>
      </c>
      <c r="F15">
        <v>0.231168550195821</v>
      </c>
      <c r="G15">
        <v>0.26628996511847619</v>
      </c>
      <c r="H15">
        <v>1.75</v>
      </c>
      <c r="I15">
        <v>4.3</v>
      </c>
      <c r="J15">
        <v>3.4</v>
      </c>
      <c r="K15" t="s">
        <v>49</v>
      </c>
      <c r="L15" t="s">
        <v>49</v>
      </c>
      <c r="M15" t="s">
        <v>49</v>
      </c>
      <c r="N15">
        <v>1</v>
      </c>
      <c r="O15">
        <v>0</v>
      </c>
      <c r="P15">
        <v>0</v>
      </c>
      <c r="Q15">
        <f t="shared" si="0"/>
        <v>0</v>
      </c>
      <c r="R15">
        <f t="shared" si="1"/>
        <v>0</v>
      </c>
      <c r="S15">
        <f t="shared" si="2"/>
        <v>0</v>
      </c>
      <c r="T15">
        <f t="shared" si="3"/>
        <v>0</v>
      </c>
      <c r="U15">
        <f t="shared" si="4"/>
        <v>0</v>
      </c>
      <c r="V15">
        <f t="shared" si="5"/>
        <v>0</v>
      </c>
      <c r="AL15">
        <f t="shared" si="6"/>
        <v>0</v>
      </c>
      <c r="AM15">
        <f t="shared" si="7"/>
        <v>0</v>
      </c>
      <c r="AN15">
        <f t="shared" si="8"/>
        <v>0</v>
      </c>
      <c r="AO15" t="str">
        <f t="shared" si="9"/>
        <v/>
      </c>
      <c r="AP15" t="str">
        <f t="shared" si="10"/>
        <v/>
      </c>
      <c r="AQ15" t="str">
        <f t="shared" si="11"/>
        <v/>
      </c>
    </row>
    <row r="16" spans="1:43" x14ac:dyDescent="0.35">
      <c r="A16" t="s">
        <v>38</v>
      </c>
      <c r="B16" t="s">
        <v>70</v>
      </c>
      <c r="C16" t="s">
        <v>71</v>
      </c>
      <c r="D16" t="s">
        <v>69</v>
      </c>
      <c r="E16">
        <v>0.37211950055282272</v>
      </c>
      <c r="F16">
        <v>0.32294242821153291</v>
      </c>
      <c r="G16">
        <v>0.30493807123564448</v>
      </c>
      <c r="H16">
        <v>2.4</v>
      </c>
      <c r="I16">
        <v>2.7</v>
      </c>
      <c r="J16">
        <v>3.2</v>
      </c>
      <c r="K16" t="s">
        <v>49</v>
      </c>
      <c r="L16" t="s">
        <v>49</v>
      </c>
      <c r="M16" t="s">
        <v>49</v>
      </c>
      <c r="N16">
        <v>0</v>
      </c>
      <c r="O16">
        <v>1</v>
      </c>
      <c r="P16">
        <v>0</v>
      </c>
      <c r="Q16">
        <f t="shared" si="0"/>
        <v>0</v>
      </c>
      <c r="R16">
        <f t="shared" si="1"/>
        <v>0</v>
      </c>
      <c r="S16">
        <f t="shared" si="2"/>
        <v>0</v>
      </c>
      <c r="T16">
        <f t="shared" si="3"/>
        <v>0</v>
      </c>
      <c r="U16">
        <f t="shared" si="4"/>
        <v>0</v>
      </c>
      <c r="V16">
        <f t="shared" si="5"/>
        <v>0</v>
      </c>
      <c r="AL16">
        <f t="shared" si="6"/>
        <v>0</v>
      </c>
      <c r="AM16">
        <f t="shared" si="7"/>
        <v>0</v>
      </c>
      <c r="AN16">
        <f t="shared" si="8"/>
        <v>0</v>
      </c>
      <c r="AO16" t="str">
        <f t="shared" si="9"/>
        <v/>
      </c>
      <c r="AP16" t="str">
        <f t="shared" si="10"/>
        <v/>
      </c>
      <c r="AQ16" t="str">
        <f t="shared" si="11"/>
        <v/>
      </c>
    </row>
    <row r="17" spans="1:43" x14ac:dyDescent="0.35">
      <c r="A17" t="s">
        <v>38</v>
      </c>
      <c r="B17" t="s">
        <v>72</v>
      </c>
      <c r="C17" t="s">
        <v>73</v>
      </c>
      <c r="D17" t="s">
        <v>74</v>
      </c>
      <c r="E17">
        <v>0.61314746666188458</v>
      </c>
      <c r="F17">
        <v>0.15984102714935991</v>
      </c>
      <c r="G17">
        <v>0.2270115061887556</v>
      </c>
      <c r="H17">
        <v>1.64</v>
      </c>
      <c r="I17">
        <v>5.25</v>
      </c>
      <c r="J17">
        <v>3.45</v>
      </c>
      <c r="K17" t="s">
        <v>48</v>
      </c>
      <c r="L17" t="s">
        <v>48</v>
      </c>
      <c r="M17" t="s">
        <v>48</v>
      </c>
      <c r="N17">
        <v>0</v>
      </c>
      <c r="O17">
        <v>0</v>
      </c>
      <c r="P17">
        <v>1</v>
      </c>
      <c r="Q17">
        <f t="shared" si="0"/>
        <v>0</v>
      </c>
      <c r="R17">
        <f t="shared" si="1"/>
        <v>0</v>
      </c>
      <c r="S17">
        <f t="shared" si="2"/>
        <v>0</v>
      </c>
      <c r="T17">
        <f t="shared" si="3"/>
        <v>0</v>
      </c>
      <c r="U17">
        <f t="shared" si="4"/>
        <v>0</v>
      </c>
      <c r="V17">
        <f t="shared" si="5"/>
        <v>0</v>
      </c>
      <c r="AL17">
        <f t="shared" si="6"/>
        <v>0</v>
      </c>
      <c r="AM17">
        <f t="shared" si="7"/>
        <v>0</v>
      </c>
      <c r="AN17">
        <f t="shared" si="8"/>
        <v>0</v>
      </c>
      <c r="AO17" t="str">
        <f t="shared" si="9"/>
        <v/>
      </c>
      <c r="AP17" t="str">
        <f t="shared" si="10"/>
        <v/>
      </c>
      <c r="AQ17" t="str">
        <f t="shared" si="11"/>
        <v/>
      </c>
    </row>
    <row r="18" spans="1:43" x14ac:dyDescent="0.35">
      <c r="A18" t="s">
        <v>38</v>
      </c>
      <c r="B18" t="s">
        <v>75</v>
      </c>
      <c r="C18" t="s">
        <v>76</v>
      </c>
      <c r="D18" t="s">
        <v>77</v>
      </c>
      <c r="E18">
        <v>0.44778009099325389</v>
      </c>
      <c r="F18">
        <v>0.27545343447642301</v>
      </c>
      <c r="G18">
        <v>0.27676647453032321</v>
      </c>
      <c r="H18">
        <v>1.0009999999999999</v>
      </c>
      <c r="I18">
        <v>1.0009999999999999</v>
      </c>
      <c r="J18">
        <v>1.0009999999999999</v>
      </c>
      <c r="N18">
        <v>1</v>
      </c>
      <c r="O18">
        <v>0</v>
      </c>
      <c r="P18">
        <v>0</v>
      </c>
      <c r="Q18">
        <f t="shared" si="0"/>
        <v>0</v>
      </c>
      <c r="R18">
        <f t="shared" si="1"/>
        <v>0</v>
      </c>
      <c r="S18">
        <f t="shared" si="2"/>
        <v>0</v>
      </c>
      <c r="T18">
        <f t="shared" si="3"/>
        <v>0</v>
      </c>
      <c r="U18">
        <f t="shared" si="4"/>
        <v>0</v>
      </c>
      <c r="V18">
        <f t="shared" si="5"/>
        <v>0</v>
      </c>
      <c r="AL18">
        <f t="shared" si="6"/>
        <v>0</v>
      </c>
      <c r="AM18">
        <f t="shared" si="7"/>
        <v>0</v>
      </c>
      <c r="AN18">
        <f t="shared" si="8"/>
        <v>0</v>
      </c>
      <c r="AO18" t="str">
        <f t="shared" si="9"/>
        <v/>
      </c>
      <c r="AP18" t="str">
        <f t="shared" si="10"/>
        <v/>
      </c>
      <c r="AQ18" t="str">
        <f t="shared" si="11"/>
        <v/>
      </c>
    </row>
    <row r="19" spans="1:43" x14ac:dyDescent="0.35">
      <c r="A19" t="s">
        <v>38</v>
      </c>
      <c r="B19" t="s">
        <v>78</v>
      </c>
      <c r="C19" t="s">
        <v>79</v>
      </c>
      <c r="D19" t="s">
        <v>69</v>
      </c>
      <c r="E19">
        <v>0.36190868256594311</v>
      </c>
      <c r="F19">
        <v>0.34506148360322908</v>
      </c>
      <c r="G19">
        <v>0.29302983383082781</v>
      </c>
      <c r="H19">
        <v>2.82</v>
      </c>
      <c r="I19">
        <v>2.4500000000000002</v>
      </c>
      <c r="J19">
        <v>2.95</v>
      </c>
      <c r="K19" t="s">
        <v>49</v>
      </c>
      <c r="L19" t="s">
        <v>49</v>
      </c>
      <c r="M19" t="s">
        <v>49</v>
      </c>
      <c r="N19">
        <v>1</v>
      </c>
      <c r="O19">
        <v>0</v>
      </c>
      <c r="P19">
        <v>0</v>
      </c>
      <c r="Q19">
        <f t="shared" si="0"/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AL19">
        <f t="shared" si="6"/>
        <v>0</v>
      </c>
      <c r="AM19">
        <f t="shared" si="7"/>
        <v>0</v>
      </c>
      <c r="AN19">
        <f t="shared" si="8"/>
        <v>0</v>
      </c>
      <c r="AO19" t="str">
        <f t="shared" si="9"/>
        <v/>
      </c>
      <c r="AP19" t="str">
        <f t="shared" si="10"/>
        <v/>
      </c>
      <c r="AQ19" t="str">
        <f t="shared" si="11"/>
        <v/>
      </c>
    </row>
    <row r="20" spans="1:43" x14ac:dyDescent="0.35">
      <c r="A20" t="s">
        <v>38</v>
      </c>
      <c r="B20" t="s">
        <v>80</v>
      </c>
      <c r="C20" t="s">
        <v>81</v>
      </c>
      <c r="D20" t="s">
        <v>69</v>
      </c>
      <c r="E20">
        <v>0.36689596620358761</v>
      </c>
      <c r="F20">
        <v>0.33710032333529472</v>
      </c>
      <c r="G20">
        <v>0.29600371046111779</v>
      </c>
      <c r="H20">
        <v>2.6</v>
      </c>
      <c r="I20">
        <v>2.42</v>
      </c>
      <c r="J20">
        <v>3.35</v>
      </c>
      <c r="K20" t="s">
        <v>49</v>
      </c>
      <c r="L20" t="s">
        <v>49</v>
      </c>
      <c r="M20" t="s">
        <v>49</v>
      </c>
      <c r="N20">
        <v>0</v>
      </c>
      <c r="O20">
        <v>0</v>
      </c>
      <c r="P20">
        <v>1</v>
      </c>
      <c r="Q20">
        <f t="shared" si="0"/>
        <v>0</v>
      </c>
      <c r="R20">
        <f t="shared" si="1"/>
        <v>0</v>
      </c>
      <c r="S20">
        <f t="shared" si="2"/>
        <v>0</v>
      </c>
      <c r="T20">
        <f t="shared" si="3"/>
        <v>0</v>
      </c>
      <c r="U20">
        <f t="shared" si="4"/>
        <v>0</v>
      </c>
      <c r="V20">
        <f t="shared" si="5"/>
        <v>0</v>
      </c>
      <c r="AL20">
        <f t="shared" si="6"/>
        <v>0</v>
      </c>
      <c r="AM20">
        <f t="shared" si="7"/>
        <v>0</v>
      </c>
      <c r="AN20">
        <f t="shared" si="8"/>
        <v>0</v>
      </c>
      <c r="AO20" t="str">
        <f t="shared" si="9"/>
        <v/>
      </c>
      <c r="AP20" t="str">
        <f t="shared" si="10"/>
        <v/>
      </c>
      <c r="AQ20" t="str">
        <f t="shared" si="11"/>
        <v/>
      </c>
    </row>
    <row r="21" spans="1:43" x14ac:dyDescent="0.35">
      <c r="A21" t="s">
        <v>38</v>
      </c>
      <c r="B21" t="s">
        <v>82</v>
      </c>
      <c r="C21" t="s">
        <v>83</v>
      </c>
      <c r="D21" t="s">
        <v>84</v>
      </c>
      <c r="E21">
        <v>0.20218544903633209</v>
      </c>
      <c r="F21">
        <v>0.56936774744208607</v>
      </c>
      <c r="G21">
        <v>0.22844680352158181</v>
      </c>
      <c r="H21">
        <v>3.9</v>
      </c>
      <c r="I21">
        <v>1.9</v>
      </c>
      <c r="J21">
        <v>3.85</v>
      </c>
      <c r="K21" t="s">
        <v>48</v>
      </c>
      <c r="L21" t="s">
        <v>49</v>
      </c>
      <c r="M21" t="s">
        <v>49</v>
      </c>
      <c r="N21">
        <v>0</v>
      </c>
      <c r="O21">
        <v>1</v>
      </c>
      <c r="P21">
        <v>0</v>
      </c>
      <c r="Q21">
        <f t="shared" si="0"/>
        <v>0</v>
      </c>
      <c r="R21">
        <f t="shared" si="1"/>
        <v>2.3359778166582634E-2</v>
      </c>
      <c r="S21">
        <f t="shared" si="2"/>
        <v>0</v>
      </c>
      <c r="T21">
        <f t="shared" si="3"/>
        <v>0</v>
      </c>
      <c r="U21">
        <f t="shared" si="4"/>
        <v>4.4383578516507004E-2</v>
      </c>
      <c r="V21">
        <f t="shared" si="5"/>
        <v>0</v>
      </c>
      <c r="AL21">
        <f t="shared" si="6"/>
        <v>0</v>
      </c>
      <c r="AM21">
        <f t="shared" si="7"/>
        <v>2.3359778166582634E-2</v>
      </c>
      <c r="AN21">
        <f t="shared" si="8"/>
        <v>0</v>
      </c>
      <c r="AO21" t="str">
        <f t="shared" si="9"/>
        <v/>
      </c>
      <c r="AP21">
        <f t="shared" si="10"/>
        <v>2.1023800349924369E-2</v>
      </c>
      <c r="AQ21" t="str">
        <f t="shared" si="11"/>
        <v/>
      </c>
    </row>
    <row r="22" spans="1:43" x14ac:dyDescent="0.35">
      <c r="A22" t="s">
        <v>38</v>
      </c>
      <c r="B22" t="s">
        <v>85</v>
      </c>
      <c r="C22" t="s">
        <v>86</v>
      </c>
      <c r="D22" t="s">
        <v>87</v>
      </c>
      <c r="E22">
        <v>0.28194470752270379</v>
      </c>
      <c r="F22">
        <v>0.44188931783510887</v>
      </c>
      <c r="G22">
        <v>0.27616597464218717</v>
      </c>
      <c r="H22">
        <v>2.9</v>
      </c>
      <c r="I22">
        <v>2.2999999999999998</v>
      </c>
      <c r="J22">
        <v>3.25</v>
      </c>
      <c r="K22" t="s">
        <v>48</v>
      </c>
      <c r="L22" t="s">
        <v>48</v>
      </c>
      <c r="M22" t="s">
        <v>48</v>
      </c>
      <c r="N22">
        <v>1</v>
      </c>
      <c r="O22">
        <v>0</v>
      </c>
      <c r="P22">
        <v>0</v>
      </c>
      <c r="Q22">
        <f t="shared" si="0"/>
        <v>0</v>
      </c>
      <c r="R22">
        <f t="shared" si="1"/>
        <v>0</v>
      </c>
      <c r="S22">
        <f t="shared" si="2"/>
        <v>0</v>
      </c>
      <c r="T22">
        <f t="shared" si="3"/>
        <v>0</v>
      </c>
      <c r="U22">
        <f t="shared" si="4"/>
        <v>0</v>
      </c>
      <c r="V22">
        <f t="shared" si="5"/>
        <v>0</v>
      </c>
      <c r="AL22">
        <f t="shared" si="6"/>
        <v>0</v>
      </c>
      <c r="AM22">
        <f t="shared" si="7"/>
        <v>0</v>
      </c>
      <c r="AN22">
        <f t="shared" si="8"/>
        <v>0</v>
      </c>
      <c r="AO22" t="str">
        <f t="shared" si="9"/>
        <v/>
      </c>
      <c r="AP22" t="str">
        <f t="shared" si="10"/>
        <v/>
      </c>
      <c r="AQ22" t="str">
        <f t="shared" si="11"/>
        <v/>
      </c>
    </row>
    <row r="23" spans="1:43" x14ac:dyDescent="0.35">
      <c r="A23" t="s">
        <v>38</v>
      </c>
      <c r="B23" t="s">
        <v>88</v>
      </c>
      <c r="C23" t="s">
        <v>89</v>
      </c>
      <c r="D23" t="s">
        <v>87</v>
      </c>
      <c r="E23">
        <v>0.38920369307593461</v>
      </c>
      <c r="F23">
        <v>0.33161793044891957</v>
      </c>
      <c r="G23">
        <v>0.27917837647514571</v>
      </c>
      <c r="H23">
        <v>1.95</v>
      </c>
      <c r="I23">
        <v>3.6</v>
      </c>
      <c r="J23">
        <v>3.4</v>
      </c>
      <c r="K23" t="s">
        <v>48</v>
      </c>
      <c r="L23" t="s">
        <v>48</v>
      </c>
      <c r="M23" t="s">
        <v>48</v>
      </c>
      <c r="N23">
        <v>1</v>
      </c>
      <c r="O23">
        <v>0</v>
      </c>
      <c r="P23">
        <v>0</v>
      </c>
      <c r="Q23">
        <f t="shared" si="0"/>
        <v>0</v>
      </c>
      <c r="R23">
        <f t="shared" si="1"/>
        <v>1.9082040557830748E-2</v>
      </c>
      <c r="S23">
        <f t="shared" si="2"/>
        <v>0</v>
      </c>
      <c r="T23">
        <f t="shared" si="3"/>
        <v>0</v>
      </c>
      <c r="U23">
        <f t="shared" si="4"/>
        <v>0</v>
      </c>
      <c r="V23">
        <f t="shared" si="5"/>
        <v>0</v>
      </c>
      <c r="AL23">
        <f t="shared" si="6"/>
        <v>0</v>
      </c>
      <c r="AM23">
        <f t="shared" si="7"/>
        <v>1.9082040557830748E-2</v>
      </c>
      <c r="AN23">
        <f t="shared" si="8"/>
        <v>0</v>
      </c>
      <c r="AO23" t="str">
        <f t="shared" si="9"/>
        <v/>
      </c>
      <c r="AP23">
        <f t="shared" si="10"/>
        <v>-1.9082040557830748E-2</v>
      </c>
      <c r="AQ23" t="str">
        <f t="shared" si="11"/>
        <v/>
      </c>
    </row>
    <row r="24" spans="1:43" x14ac:dyDescent="0.35">
      <c r="A24" t="s">
        <v>38</v>
      </c>
      <c r="B24" t="s">
        <v>90</v>
      </c>
      <c r="C24" t="s">
        <v>91</v>
      </c>
      <c r="D24" t="s">
        <v>92</v>
      </c>
      <c r="E24">
        <v>0.76362662582507912</v>
      </c>
      <c r="F24">
        <v>8.3704887574825707E-2</v>
      </c>
      <c r="G24">
        <v>0.15266848660009519</v>
      </c>
      <c r="H24">
        <v>1.24</v>
      </c>
      <c r="I24">
        <v>13</v>
      </c>
      <c r="J24">
        <v>6.75</v>
      </c>
      <c r="K24" t="s">
        <v>49</v>
      </c>
      <c r="L24" t="s">
        <v>49</v>
      </c>
      <c r="M24" t="s">
        <v>48</v>
      </c>
      <c r="N24">
        <v>1</v>
      </c>
      <c r="O24">
        <v>0</v>
      </c>
      <c r="P24">
        <v>0</v>
      </c>
      <c r="Q24">
        <f t="shared" si="0"/>
        <v>0</v>
      </c>
      <c r="R24">
        <f t="shared" si="1"/>
        <v>0</v>
      </c>
      <c r="S24">
        <f t="shared" si="2"/>
        <v>0</v>
      </c>
      <c r="T24">
        <f t="shared" si="3"/>
        <v>0</v>
      </c>
      <c r="U24">
        <f t="shared" si="4"/>
        <v>0</v>
      </c>
      <c r="V24">
        <f t="shared" si="5"/>
        <v>0</v>
      </c>
      <c r="AL24">
        <f t="shared" si="6"/>
        <v>0</v>
      </c>
      <c r="AM24">
        <f t="shared" si="7"/>
        <v>0</v>
      </c>
      <c r="AN24">
        <f t="shared" si="8"/>
        <v>0</v>
      </c>
      <c r="AO24" t="str">
        <f t="shared" si="9"/>
        <v/>
      </c>
      <c r="AP24" t="str">
        <f t="shared" si="10"/>
        <v/>
      </c>
      <c r="AQ24" t="str">
        <f t="shared" si="11"/>
        <v/>
      </c>
    </row>
    <row r="25" spans="1:43" x14ac:dyDescent="0.35">
      <c r="A25" t="s">
        <v>38</v>
      </c>
      <c r="B25" t="s">
        <v>93</v>
      </c>
      <c r="C25" t="s">
        <v>94</v>
      </c>
      <c r="D25" t="s">
        <v>92</v>
      </c>
      <c r="E25">
        <v>0.49367945437906219</v>
      </c>
      <c r="F25">
        <v>0.2470537418295928</v>
      </c>
      <c r="G25">
        <v>0.25926680379134492</v>
      </c>
      <c r="H25">
        <v>1.78</v>
      </c>
      <c r="I25">
        <v>4.75</v>
      </c>
      <c r="J25">
        <v>3.8</v>
      </c>
      <c r="K25" t="s">
        <v>49</v>
      </c>
      <c r="L25" t="s">
        <v>49</v>
      </c>
      <c r="M25" t="s">
        <v>48</v>
      </c>
      <c r="N25">
        <v>1</v>
      </c>
      <c r="O25">
        <v>0</v>
      </c>
      <c r="P25">
        <v>0</v>
      </c>
      <c r="Q25">
        <f t="shared" si="0"/>
        <v>0</v>
      </c>
      <c r="R25">
        <f t="shared" si="1"/>
        <v>0</v>
      </c>
      <c r="S25">
        <f t="shared" si="2"/>
        <v>0</v>
      </c>
      <c r="T25">
        <f t="shared" si="3"/>
        <v>0</v>
      </c>
      <c r="U25">
        <f t="shared" si="4"/>
        <v>0</v>
      </c>
      <c r="V25">
        <f t="shared" si="5"/>
        <v>0</v>
      </c>
      <c r="AL25">
        <f t="shared" si="6"/>
        <v>0</v>
      </c>
      <c r="AM25">
        <f t="shared" si="7"/>
        <v>0</v>
      </c>
      <c r="AN25">
        <f t="shared" si="8"/>
        <v>0</v>
      </c>
      <c r="AO25" t="str">
        <f t="shared" si="9"/>
        <v/>
      </c>
      <c r="AP25" t="str">
        <f t="shared" si="10"/>
        <v/>
      </c>
      <c r="AQ25" t="str">
        <f t="shared" si="11"/>
        <v/>
      </c>
    </row>
    <row r="26" spans="1:43" x14ac:dyDescent="0.35">
      <c r="A26" t="s">
        <v>38</v>
      </c>
      <c r="B26" t="s">
        <v>95</v>
      </c>
      <c r="C26" t="s">
        <v>96</v>
      </c>
      <c r="D26" t="s">
        <v>92</v>
      </c>
      <c r="E26">
        <v>0.29804843693693112</v>
      </c>
      <c r="F26">
        <v>0.4377540459055877</v>
      </c>
      <c r="G26">
        <v>0.26419751715748119</v>
      </c>
      <c r="H26">
        <v>3.3</v>
      </c>
      <c r="I26">
        <v>2.2000000000000002</v>
      </c>
      <c r="J26">
        <v>3.5</v>
      </c>
      <c r="K26" t="s">
        <v>48</v>
      </c>
      <c r="L26" t="s">
        <v>48</v>
      </c>
      <c r="M26" t="s">
        <v>49</v>
      </c>
      <c r="N26">
        <v>0</v>
      </c>
      <c r="O26">
        <v>0</v>
      </c>
      <c r="P26">
        <v>1</v>
      </c>
      <c r="Q26">
        <f t="shared" si="0"/>
        <v>0</v>
      </c>
      <c r="R26">
        <f t="shared" si="1"/>
        <v>0</v>
      </c>
      <c r="S26">
        <f t="shared" si="2"/>
        <v>0</v>
      </c>
      <c r="T26">
        <f t="shared" si="3"/>
        <v>0</v>
      </c>
      <c r="U26">
        <f t="shared" si="4"/>
        <v>0</v>
      </c>
      <c r="V26">
        <f t="shared" si="5"/>
        <v>0</v>
      </c>
      <c r="AL26">
        <f t="shared" si="6"/>
        <v>0</v>
      </c>
      <c r="AM26">
        <f t="shared" si="7"/>
        <v>0</v>
      </c>
      <c r="AN26">
        <f t="shared" si="8"/>
        <v>0</v>
      </c>
      <c r="AO26" t="str">
        <f t="shared" si="9"/>
        <v/>
      </c>
      <c r="AP26" t="str">
        <f t="shared" si="10"/>
        <v/>
      </c>
      <c r="AQ26" t="str">
        <f t="shared" si="11"/>
        <v/>
      </c>
    </row>
    <row r="27" spans="1:43" x14ac:dyDescent="0.35">
      <c r="A27" t="s">
        <v>38</v>
      </c>
      <c r="B27" t="s">
        <v>97</v>
      </c>
      <c r="C27" t="s">
        <v>98</v>
      </c>
      <c r="D27" t="s">
        <v>92</v>
      </c>
      <c r="E27">
        <v>0.77080424065651065</v>
      </c>
      <c r="F27">
        <v>8.3242232803907204E-2</v>
      </c>
      <c r="G27">
        <v>0.1459535265395821</v>
      </c>
      <c r="H27">
        <v>1.25</v>
      </c>
      <c r="I27">
        <v>10.25</v>
      </c>
      <c r="J27">
        <v>7</v>
      </c>
      <c r="K27" t="s">
        <v>49</v>
      </c>
      <c r="L27" t="s">
        <v>49</v>
      </c>
      <c r="M27" t="s">
        <v>48</v>
      </c>
      <c r="N27">
        <v>1</v>
      </c>
      <c r="O27">
        <v>0</v>
      </c>
      <c r="P27">
        <v>0</v>
      </c>
      <c r="Q27">
        <f t="shared" si="0"/>
        <v>0</v>
      </c>
      <c r="R27">
        <f t="shared" si="1"/>
        <v>0</v>
      </c>
      <c r="S27">
        <f t="shared" si="2"/>
        <v>0</v>
      </c>
      <c r="T27">
        <f t="shared" si="3"/>
        <v>0</v>
      </c>
      <c r="U27">
        <f t="shared" si="4"/>
        <v>0</v>
      </c>
      <c r="V27">
        <f t="shared" si="5"/>
        <v>0</v>
      </c>
      <c r="AL27">
        <f t="shared" si="6"/>
        <v>0</v>
      </c>
      <c r="AM27">
        <f t="shared" si="7"/>
        <v>0</v>
      </c>
      <c r="AN27">
        <f t="shared" si="8"/>
        <v>0</v>
      </c>
      <c r="AO27" t="str">
        <f t="shared" si="9"/>
        <v/>
      </c>
      <c r="AP27" t="str">
        <f t="shared" si="10"/>
        <v/>
      </c>
      <c r="AQ27" t="str">
        <f t="shared" si="11"/>
        <v/>
      </c>
    </row>
    <row r="28" spans="1:43" x14ac:dyDescent="0.35">
      <c r="A28" t="s">
        <v>38</v>
      </c>
      <c r="B28" t="s">
        <v>99</v>
      </c>
      <c r="C28" t="s">
        <v>100</v>
      </c>
      <c r="D28" t="s">
        <v>92</v>
      </c>
      <c r="E28">
        <v>0.44200426052285791</v>
      </c>
      <c r="F28">
        <v>0.27566388816520238</v>
      </c>
      <c r="G28">
        <v>0.28233185131193972</v>
      </c>
      <c r="H28">
        <v>2.0499999999999998</v>
      </c>
      <c r="I28">
        <v>3.7</v>
      </c>
      <c r="J28">
        <v>3.5</v>
      </c>
      <c r="K28" t="s">
        <v>48</v>
      </c>
      <c r="L28" t="s">
        <v>49</v>
      </c>
      <c r="M28" t="s">
        <v>49</v>
      </c>
      <c r="N28">
        <v>0</v>
      </c>
      <c r="O28">
        <v>0</v>
      </c>
      <c r="P28">
        <v>1</v>
      </c>
      <c r="Q28">
        <f t="shared" si="0"/>
        <v>0</v>
      </c>
      <c r="R28">
        <f t="shared" si="1"/>
        <v>0</v>
      </c>
      <c r="S28">
        <f t="shared" si="2"/>
        <v>0</v>
      </c>
      <c r="T28">
        <f t="shared" si="3"/>
        <v>0</v>
      </c>
      <c r="U28">
        <f t="shared" si="4"/>
        <v>0</v>
      </c>
      <c r="V28">
        <f t="shared" si="5"/>
        <v>0</v>
      </c>
      <c r="AL28">
        <f t="shared" si="6"/>
        <v>0</v>
      </c>
      <c r="AM28">
        <f t="shared" si="7"/>
        <v>0</v>
      </c>
      <c r="AN28">
        <f t="shared" si="8"/>
        <v>0</v>
      </c>
      <c r="AO28" t="str">
        <f t="shared" si="9"/>
        <v/>
      </c>
      <c r="AP28" t="str">
        <f t="shared" si="10"/>
        <v/>
      </c>
      <c r="AQ28" t="str">
        <f t="shared" si="11"/>
        <v/>
      </c>
    </row>
    <row r="29" spans="1:43" x14ac:dyDescent="0.35">
      <c r="A29" t="s">
        <v>38</v>
      </c>
      <c r="B29" t="s">
        <v>101</v>
      </c>
      <c r="C29" t="s">
        <v>102</v>
      </c>
      <c r="D29" t="s">
        <v>59</v>
      </c>
      <c r="E29">
        <v>0.34471445462115169</v>
      </c>
      <c r="F29">
        <v>0.35794402043818652</v>
      </c>
      <c r="G29">
        <v>0.29734152494066168</v>
      </c>
      <c r="H29">
        <v>2.9</v>
      </c>
      <c r="I29">
        <v>2.5</v>
      </c>
      <c r="J29">
        <v>3.1</v>
      </c>
      <c r="K29" t="s">
        <v>48</v>
      </c>
      <c r="L29" t="s">
        <v>48</v>
      </c>
      <c r="M29" t="s">
        <v>49</v>
      </c>
      <c r="N29">
        <v>1</v>
      </c>
      <c r="O29">
        <v>0</v>
      </c>
      <c r="P29">
        <v>0</v>
      </c>
      <c r="Q29">
        <f t="shared" si="0"/>
        <v>0</v>
      </c>
      <c r="R29">
        <f t="shared" si="1"/>
        <v>0</v>
      </c>
      <c r="S29">
        <f t="shared" si="2"/>
        <v>0</v>
      </c>
      <c r="T29">
        <f t="shared" si="3"/>
        <v>0</v>
      </c>
      <c r="U29">
        <f t="shared" si="4"/>
        <v>0</v>
      </c>
      <c r="V29">
        <f t="shared" si="5"/>
        <v>0</v>
      </c>
      <c r="AL29">
        <f t="shared" si="6"/>
        <v>0</v>
      </c>
      <c r="AM29">
        <f t="shared" si="7"/>
        <v>0</v>
      </c>
      <c r="AN29">
        <f t="shared" si="8"/>
        <v>0</v>
      </c>
      <c r="AO29" t="str">
        <f t="shared" si="9"/>
        <v/>
      </c>
      <c r="AP29" t="str">
        <f t="shared" si="10"/>
        <v/>
      </c>
      <c r="AQ29" t="str">
        <f t="shared" si="11"/>
        <v/>
      </c>
    </row>
    <row r="30" spans="1:43" x14ac:dyDescent="0.35">
      <c r="A30" t="s">
        <v>38</v>
      </c>
      <c r="B30" t="s">
        <v>103</v>
      </c>
      <c r="C30" t="s">
        <v>104</v>
      </c>
      <c r="D30" t="s">
        <v>77</v>
      </c>
      <c r="E30">
        <v>0.35643473607069809</v>
      </c>
      <c r="F30">
        <v>0.34290826587275453</v>
      </c>
      <c r="G30">
        <v>0.30065699805654739</v>
      </c>
      <c r="H30">
        <v>1.0009999999999999</v>
      </c>
      <c r="I30">
        <v>1.0009999999999999</v>
      </c>
      <c r="J30">
        <v>1.0009999999999999</v>
      </c>
      <c r="N30">
        <v>0</v>
      </c>
      <c r="O30">
        <v>0</v>
      </c>
      <c r="P30">
        <v>1</v>
      </c>
      <c r="Q30">
        <f t="shared" si="0"/>
        <v>0</v>
      </c>
      <c r="R30">
        <f t="shared" si="1"/>
        <v>0</v>
      </c>
      <c r="S30">
        <f t="shared" si="2"/>
        <v>0</v>
      </c>
      <c r="T30">
        <f t="shared" si="3"/>
        <v>0</v>
      </c>
      <c r="U30">
        <f t="shared" si="4"/>
        <v>0</v>
      </c>
      <c r="V30">
        <f t="shared" si="5"/>
        <v>0</v>
      </c>
      <c r="AL30">
        <f t="shared" si="6"/>
        <v>0</v>
      </c>
      <c r="AM30">
        <f t="shared" si="7"/>
        <v>0</v>
      </c>
      <c r="AN30">
        <f t="shared" si="8"/>
        <v>0</v>
      </c>
      <c r="AO30" t="str">
        <f t="shared" si="9"/>
        <v/>
      </c>
      <c r="AP30" t="str">
        <f t="shared" si="10"/>
        <v/>
      </c>
      <c r="AQ30" t="str">
        <f t="shared" si="11"/>
        <v/>
      </c>
    </row>
    <row r="31" spans="1:43" x14ac:dyDescent="0.35">
      <c r="A31" t="s">
        <v>38</v>
      </c>
      <c r="B31" t="s">
        <v>105</v>
      </c>
      <c r="C31" t="s">
        <v>106</v>
      </c>
      <c r="D31" t="s">
        <v>56</v>
      </c>
      <c r="E31">
        <v>0.83482980883232438</v>
      </c>
      <c r="F31">
        <v>5.3375767197792287E-2</v>
      </c>
      <c r="G31">
        <v>0.1117944239698833</v>
      </c>
      <c r="H31">
        <v>1.1499999999999999</v>
      </c>
      <c r="I31">
        <v>22</v>
      </c>
      <c r="J31">
        <v>7.75</v>
      </c>
      <c r="K31" t="s">
        <v>48</v>
      </c>
      <c r="L31" t="s">
        <v>49</v>
      </c>
      <c r="M31" t="s">
        <v>48</v>
      </c>
      <c r="N31">
        <v>1</v>
      </c>
      <c r="O31">
        <v>0</v>
      </c>
      <c r="P31">
        <v>0</v>
      </c>
      <c r="Q31">
        <f t="shared" si="0"/>
        <v>0</v>
      </c>
      <c r="R31">
        <f t="shared" si="1"/>
        <v>0</v>
      </c>
      <c r="S31">
        <f t="shared" si="2"/>
        <v>0</v>
      </c>
      <c r="T31">
        <f t="shared" si="3"/>
        <v>0</v>
      </c>
      <c r="U31">
        <f t="shared" si="4"/>
        <v>0</v>
      </c>
      <c r="V31">
        <f t="shared" si="5"/>
        <v>0</v>
      </c>
      <c r="AL31">
        <f t="shared" si="6"/>
        <v>0</v>
      </c>
      <c r="AM31">
        <f t="shared" si="7"/>
        <v>0</v>
      </c>
      <c r="AN31">
        <f t="shared" si="8"/>
        <v>0</v>
      </c>
      <c r="AO31" t="str">
        <f t="shared" si="9"/>
        <v/>
      </c>
      <c r="AP31" t="str">
        <f t="shared" si="10"/>
        <v/>
      </c>
      <c r="AQ31" t="str">
        <f t="shared" si="11"/>
        <v/>
      </c>
    </row>
    <row r="32" spans="1:43" x14ac:dyDescent="0.35">
      <c r="A32" t="s">
        <v>38</v>
      </c>
      <c r="B32" t="s">
        <v>107</v>
      </c>
      <c r="C32" t="s">
        <v>108</v>
      </c>
      <c r="D32" t="s">
        <v>74</v>
      </c>
      <c r="E32">
        <v>0.4215074810969342</v>
      </c>
      <c r="F32">
        <v>0.31114763178667038</v>
      </c>
      <c r="G32">
        <v>0.26734488711639531</v>
      </c>
      <c r="H32">
        <v>2.0699999999999998</v>
      </c>
      <c r="I32">
        <v>2.9</v>
      </c>
      <c r="J32">
        <v>2.85</v>
      </c>
      <c r="K32" t="s">
        <v>49</v>
      </c>
      <c r="L32" t="s">
        <v>49</v>
      </c>
      <c r="M32" t="s">
        <v>49</v>
      </c>
      <c r="Q32">
        <f t="shared" si="0"/>
        <v>0</v>
      </c>
      <c r="R32">
        <f t="shared" si="1"/>
        <v>0</v>
      </c>
      <c r="S32">
        <f t="shared" si="2"/>
        <v>0</v>
      </c>
      <c r="T32">
        <f t="shared" si="3"/>
        <v>0</v>
      </c>
      <c r="U32">
        <f t="shared" si="4"/>
        <v>0</v>
      </c>
      <c r="V32">
        <f t="shared" si="5"/>
        <v>0</v>
      </c>
      <c r="AL32">
        <f t="shared" si="6"/>
        <v>0</v>
      </c>
      <c r="AM32">
        <f t="shared" si="7"/>
        <v>0</v>
      </c>
      <c r="AN32">
        <f t="shared" si="8"/>
        <v>0</v>
      </c>
      <c r="AO32" t="str">
        <f t="shared" si="9"/>
        <v/>
      </c>
      <c r="AP32" t="str">
        <f t="shared" si="10"/>
        <v/>
      </c>
      <c r="AQ32" t="str">
        <f t="shared" si="11"/>
        <v/>
      </c>
    </row>
    <row r="33" spans="1:43" x14ac:dyDescent="0.35">
      <c r="A33" t="s">
        <v>38</v>
      </c>
      <c r="B33" t="s">
        <v>109</v>
      </c>
      <c r="C33" t="s">
        <v>110</v>
      </c>
      <c r="D33" t="s">
        <v>74</v>
      </c>
      <c r="E33">
        <v>0.29491527940882167</v>
      </c>
      <c r="F33">
        <v>0.441957650324176</v>
      </c>
      <c r="G33">
        <v>0.26312707026700238</v>
      </c>
      <c r="H33">
        <v>3.45</v>
      </c>
      <c r="I33">
        <v>2.0499999999999998</v>
      </c>
      <c r="J33">
        <v>3.25</v>
      </c>
      <c r="K33" t="s">
        <v>48</v>
      </c>
      <c r="L33" t="s">
        <v>48</v>
      </c>
      <c r="M33" t="s">
        <v>48</v>
      </c>
      <c r="N33">
        <v>0</v>
      </c>
      <c r="O33">
        <v>1</v>
      </c>
      <c r="P33">
        <v>0</v>
      </c>
      <c r="Q33">
        <f t="shared" si="0"/>
        <v>0</v>
      </c>
      <c r="R33">
        <f t="shared" si="1"/>
        <v>0</v>
      </c>
      <c r="S33">
        <f t="shared" si="2"/>
        <v>0</v>
      </c>
      <c r="T33">
        <f t="shared" si="3"/>
        <v>0</v>
      </c>
      <c r="U33">
        <f t="shared" si="4"/>
        <v>0</v>
      </c>
      <c r="V33">
        <f t="shared" si="5"/>
        <v>0</v>
      </c>
      <c r="AL33">
        <f t="shared" si="6"/>
        <v>0</v>
      </c>
      <c r="AM33">
        <f t="shared" si="7"/>
        <v>0</v>
      </c>
      <c r="AN33">
        <f t="shared" si="8"/>
        <v>0</v>
      </c>
      <c r="AO33" t="str">
        <f t="shared" si="9"/>
        <v/>
      </c>
      <c r="AP33" t="str">
        <f t="shared" si="10"/>
        <v/>
      </c>
      <c r="AQ33" t="str">
        <f t="shared" si="11"/>
        <v/>
      </c>
    </row>
    <row r="34" spans="1:43" x14ac:dyDescent="0.35">
      <c r="A34" t="s">
        <v>38</v>
      </c>
      <c r="B34" t="s">
        <v>111</v>
      </c>
      <c r="C34" t="s">
        <v>112</v>
      </c>
      <c r="D34" t="s">
        <v>74</v>
      </c>
      <c r="E34">
        <v>0.73082448114917387</v>
      </c>
      <c r="F34">
        <v>0.10630618801386151</v>
      </c>
      <c r="G34">
        <v>0.16286933083696459</v>
      </c>
      <c r="H34">
        <v>1.35</v>
      </c>
      <c r="I34">
        <v>7.25</v>
      </c>
      <c r="J34">
        <v>4.75</v>
      </c>
      <c r="K34" t="s">
        <v>48</v>
      </c>
      <c r="L34" t="s">
        <v>48</v>
      </c>
      <c r="M34" t="s">
        <v>48</v>
      </c>
      <c r="N34">
        <v>1</v>
      </c>
      <c r="O34">
        <v>0</v>
      </c>
      <c r="P34">
        <v>0</v>
      </c>
      <c r="Q34">
        <f t="shared" si="0"/>
        <v>0</v>
      </c>
      <c r="R34">
        <f t="shared" si="1"/>
        <v>0</v>
      </c>
      <c r="S34">
        <f t="shared" si="2"/>
        <v>0</v>
      </c>
      <c r="T34">
        <f t="shared" si="3"/>
        <v>0</v>
      </c>
      <c r="U34">
        <f t="shared" si="4"/>
        <v>0</v>
      </c>
      <c r="V34">
        <f t="shared" si="5"/>
        <v>0</v>
      </c>
      <c r="AL34">
        <f t="shared" si="6"/>
        <v>0</v>
      </c>
      <c r="AM34">
        <f t="shared" si="7"/>
        <v>0</v>
      </c>
      <c r="AN34">
        <f t="shared" si="8"/>
        <v>0</v>
      </c>
      <c r="AO34" t="str">
        <f t="shared" si="9"/>
        <v/>
      </c>
      <c r="AP34" t="str">
        <f t="shared" si="10"/>
        <v/>
      </c>
      <c r="AQ34" t="str">
        <f t="shared" si="11"/>
        <v/>
      </c>
    </row>
    <row r="35" spans="1:43" x14ac:dyDescent="0.35">
      <c r="A35" t="s">
        <v>38</v>
      </c>
      <c r="B35" t="s">
        <v>113</v>
      </c>
      <c r="C35" t="s">
        <v>114</v>
      </c>
      <c r="D35" t="s">
        <v>77</v>
      </c>
      <c r="E35">
        <v>0.39099830429473742</v>
      </c>
      <c r="F35">
        <v>0.3176269686905685</v>
      </c>
      <c r="G35">
        <v>0.29137472701469402</v>
      </c>
      <c r="H35">
        <v>1.0009999999999999</v>
      </c>
      <c r="I35">
        <v>1.0009999999999999</v>
      </c>
      <c r="J35">
        <v>1.0009999999999999</v>
      </c>
      <c r="N35">
        <v>1</v>
      </c>
      <c r="O35">
        <v>0</v>
      </c>
      <c r="P35">
        <v>0</v>
      </c>
      <c r="Q35">
        <f t="shared" si="0"/>
        <v>0</v>
      </c>
      <c r="R35">
        <f t="shared" si="1"/>
        <v>0</v>
      </c>
      <c r="S35">
        <f t="shared" si="2"/>
        <v>0</v>
      </c>
      <c r="T35">
        <f t="shared" si="3"/>
        <v>0</v>
      </c>
      <c r="U35">
        <f t="shared" si="4"/>
        <v>0</v>
      </c>
      <c r="V35">
        <f t="shared" si="5"/>
        <v>0</v>
      </c>
      <c r="AL35">
        <f t="shared" si="6"/>
        <v>0</v>
      </c>
      <c r="AM35">
        <f t="shared" si="7"/>
        <v>0</v>
      </c>
      <c r="AN35">
        <f t="shared" si="8"/>
        <v>0</v>
      </c>
      <c r="AO35" t="str">
        <f t="shared" si="9"/>
        <v/>
      </c>
      <c r="AP35" t="str">
        <f t="shared" si="10"/>
        <v/>
      </c>
      <c r="AQ35" t="str">
        <f t="shared" si="11"/>
        <v/>
      </c>
    </row>
    <row r="36" spans="1:43" x14ac:dyDescent="0.35">
      <c r="A36" t="s">
        <v>38</v>
      </c>
      <c r="B36" t="s">
        <v>115</v>
      </c>
      <c r="C36" t="s">
        <v>116</v>
      </c>
      <c r="D36" t="s">
        <v>77</v>
      </c>
      <c r="E36">
        <v>0.33661108116303962</v>
      </c>
      <c r="F36">
        <v>0.38560306628064611</v>
      </c>
      <c r="G36">
        <v>0.27778585255631438</v>
      </c>
      <c r="H36">
        <v>1.0009999999999999</v>
      </c>
      <c r="I36">
        <v>1.0009999999999999</v>
      </c>
      <c r="J36">
        <v>1.0009999999999999</v>
      </c>
      <c r="N36">
        <v>1</v>
      </c>
      <c r="O36">
        <v>0</v>
      </c>
      <c r="P36">
        <v>0</v>
      </c>
      <c r="Q36">
        <f t="shared" si="0"/>
        <v>0</v>
      </c>
      <c r="R36">
        <f t="shared" si="1"/>
        <v>0</v>
      </c>
      <c r="S36">
        <f t="shared" si="2"/>
        <v>0</v>
      </c>
      <c r="T36">
        <f t="shared" si="3"/>
        <v>0</v>
      </c>
      <c r="U36">
        <f t="shared" si="4"/>
        <v>0</v>
      </c>
      <c r="V36">
        <f t="shared" si="5"/>
        <v>0</v>
      </c>
      <c r="AL36">
        <f t="shared" si="6"/>
        <v>0</v>
      </c>
      <c r="AM36">
        <f t="shared" si="7"/>
        <v>0</v>
      </c>
      <c r="AN36">
        <f t="shared" si="8"/>
        <v>0</v>
      </c>
      <c r="AO36" t="str">
        <f t="shared" si="9"/>
        <v/>
      </c>
      <c r="AP36" t="str">
        <f t="shared" si="10"/>
        <v/>
      </c>
      <c r="AQ36" t="str">
        <f t="shared" si="11"/>
        <v/>
      </c>
    </row>
    <row r="37" spans="1:43" x14ac:dyDescent="0.35">
      <c r="A37" t="s">
        <v>38</v>
      </c>
      <c r="B37" t="s">
        <v>117</v>
      </c>
      <c r="C37" t="s">
        <v>118</v>
      </c>
      <c r="D37" t="s">
        <v>74</v>
      </c>
      <c r="E37">
        <v>0.44315761571204493</v>
      </c>
      <c r="F37">
        <v>0.28890396905396232</v>
      </c>
      <c r="G37">
        <v>0.26793841523399292</v>
      </c>
      <c r="H37">
        <v>1.95</v>
      </c>
      <c r="I37">
        <v>3.65</v>
      </c>
      <c r="J37">
        <v>3.25</v>
      </c>
      <c r="K37" t="s">
        <v>48</v>
      </c>
      <c r="L37" t="s">
        <v>48</v>
      </c>
      <c r="M37" t="s">
        <v>48</v>
      </c>
      <c r="N37">
        <v>0</v>
      </c>
      <c r="O37">
        <v>1</v>
      </c>
      <c r="P37">
        <v>0</v>
      </c>
      <c r="Q37">
        <f t="shared" si="0"/>
        <v>0</v>
      </c>
      <c r="R37">
        <f t="shared" si="1"/>
        <v>0</v>
      </c>
      <c r="S37">
        <f t="shared" si="2"/>
        <v>0</v>
      </c>
      <c r="T37">
        <f t="shared" si="3"/>
        <v>0</v>
      </c>
      <c r="U37">
        <f t="shared" si="4"/>
        <v>0</v>
      </c>
      <c r="V37">
        <f t="shared" si="5"/>
        <v>0</v>
      </c>
      <c r="AL37">
        <f t="shared" si="6"/>
        <v>0</v>
      </c>
      <c r="AM37">
        <f t="shared" si="7"/>
        <v>0</v>
      </c>
      <c r="AN37">
        <f t="shared" si="8"/>
        <v>0</v>
      </c>
      <c r="AO37" t="str">
        <f t="shared" si="9"/>
        <v/>
      </c>
      <c r="AP37" t="str">
        <f t="shared" si="10"/>
        <v/>
      </c>
      <c r="AQ37" t="str">
        <f t="shared" si="11"/>
        <v/>
      </c>
    </row>
    <row r="38" spans="1:43" x14ac:dyDescent="0.35">
      <c r="A38" t="s">
        <v>38</v>
      </c>
      <c r="B38" t="s">
        <v>119</v>
      </c>
      <c r="C38" t="s">
        <v>120</v>
      </c>
      <c r="D38" t="s">
        <v>77</v>
      </c>
      <c r="E38">
        <v>0.41349724847028302</v>
      </c>
      <c r="F38">
        <v>0.29981060123962833</v>
      </c>
      <c r="G38">
        <v>0.28669215029008871</v>
      </c>
      <c r="H38">
        <v>1.0009999999999999</v>
      </c>
      <c r="I38">
        <v>1.0009999999999999</v>
      </c>
      <c r="J38">
        <v>1.0009999999999999</v>
      </c>
      <c r="N38">
        <v>0</v>
      </c>
      <c r="O38">
        <v>1</v>
      </c>
      <c r="P38">
        <v>0</v>
      </c>
      <c r="Q38">
        <f t="shared" si="0"/>
        <v>0</v>
      </c>
      <c r="R38">
        <f t="shared" si="1"/>
        <v>0</v>
      </c>
      <c r="S38">
        <f t="shared" si="2"/>
        <v>0</v>
      </c>
      <c r="T38">
        <f t="shared" si="3"/>
        <v>0</v>
      </c>
      <c r="U38">
        <f t="shared" si="4"/>
        <v>0</v>
      </c>
      <c r="V38">
        <f t="shared" si="5"/>
        <v>0</v>
      </c>
      <c r="AL38">
        <f t="shared" si="6"/>
        <v>0</v>
      </c>
      <c r="AM38">
        <f t="shared" si="7"/>
        <v>0</v>
      </c>
      <c r="AN38">
        <f t="shared" si="8"/>
        <v>0</v>
      </c>
      <c r="AO38" t="str">
        <f t="shared" si="9"/>
        <v/>
      </c>
      <c r="AP38" t="str">
        <f t="shared" si="10"/>
        <v/>
      </c>
      <c r="AQ38" t="str">
        <f t="shared" si="11"/>
        <v/>
      </c>
    </row>
    <row r="39" spans="1:43" x14ac:dyDescent="0.35">
      <c r="A39" t="s">
        <v>38</v>
      </c>
      <c r="B39" t="s">
        <v>121</v>
      </c>
      <c r="C39" t="s">
        <v>122</v>
      </c>
      <c r="D39" t="s">
        <v>77</v>
      </c>
      <c r="E39">
        <v>0.375353237788219</v>
      </c>
      <c r="F39">
        <v>0.32177911446498131</v>
      </c>
      <c r="G39">
        <v>0.3028676477467997</v>
      </c>
      <c r="H39">
        <v>1.0009999999999999</v>
      </c>
      <c r="I39">
        <v>1.0009999999999999</v>
      </c>
      <c r="J39">
        <v>1.0009999999999999</v>
      </c>
      <c r="N39">
        <v>0</v>
      </c>
      <c r="O39">
        <v>1</v>
      </c>
      <c r="P39">
        <v>0</v>
      </c>
      <c r="Q39">
        <f t="shared" si="0"/>
        <v>0</v>
      </c>
      <c r="R39">
        <f t="shared" si="1"/>
        <v>0</v>
      </c>
      <c r="S39">
        <f t="shared" si="2"/>
        <v>0</v>
      </c>
      <c r="T39">
        <f t="shared" si="3"/>
        <v>0</v>
      </c>
      <c r="U39">
        <f t="shared" si="4"/>
        <v>0</v>
      </c>
      <c r="V39">
        <f t="shared" si="5"/>
        <v>0</v>
      </c>
      <c r="AL39">
        <f t="shared" si="6"/>
        <v>0</v>
      </c>
      <c r="AM39">
        <f t="shared" si="7"/>
        <v>0</v>
      </c>
      <c r="AN39">
        <f t="shared" si="8"/>
        <v>0</v>
      </c>
      <c r="AO39" t="str">
        <f t="shared" si="9"/>
        <v/>
      </c>
      <c r="AP39" t="str">
        <f t="shared" si="10"/>
        <v/>
      </c>
      <c r="AQ39" t="str">
        <f t="shared" si="11"/>
        <v/>
      </c>
    </row>
    <row r="40" spans="1:43" x14ac:dyDescent="0.35">
      <c r="A40" t="s">
        <v>38</v>
      </c>
      <c r="B40" t="s">
        <v>123</v>
      </c>
      <c r="C40" t="s">
        <v>124</v>
      </c>
      <c r="D40" t="s">
        <v>77</v>
      </c>
      <c r="E40">
        <v>0.53237548053834749</v>
      </c>
      <c r="F40">
        <v>0.20357711471244441</v>
      </c>
      <c r="G40">
        <v>0.26404740474920818</v>
      </c>
      <c r="H40">
        <v>1.0009999999999999</v>
      </c>
      <c r="I40">
        <v>1.0009999999999999</v>
      </c>
      <c r="J40">
        <v>1.0009999999999999</v>
      </c>
      <c r="N40">
        <v>1</v>
      </c>
      <c r="O40">
        <v>0</v>
      </c>
      <c r="P40">
        <v>0</v>
      </c>
      <c r="Q40">
        <f t="shared" si="0"/>
        <v>0</v>
      </c>
      <c r="R40">
        <f t="shared" si="1"/>
        <v>0</v>
      </c>
      <c r="S40">
        <f t="shared" si="2"/>
        <v>0</v>
      </c>
      <c r="T40">
        <f t="shared" si="3"/>
        <v>0</v>
      </c>
      <c r="U40">
        <f t="shared" si="4"/>
        <v>0</v>
      </c>
      <c r="V40">
        <f t="shared" si="5"/>
        <v>0</v>
      </c>
      <c r="AL40">
        <f t="shared" si="6"/>
        <v>0</v>
      </c>
      <c r="AM40">
        <f t="shared" si="7"/>
        <v>0</v>
      </c>
      <c r="AN40">
        <f t="shared" si="8"/>
        <v>0</v>
      </c>
      <c r="AO40" t="str">
        <f t="shared" si="9"/>
        <v/>
      </c>
      <c r="AP40" t="str">
        <f t="shared" si="10"/>
        <v/>
      </c>
      <c r="AQ40" t="str">
        <f t="shared" si="11"/>
        <v/>
      </c>
    </row>
    <row r="41" spans="1:43" x14ac:dyDescent="0.35">
      <c r="A41" t="s">
        <v>38</v>
      </c>
      <c r="B41" t="s">
        <v>125</v>
      </c>
      <c r="C41" t="s">
        <v>126</v>
      </c>
      <c r="D41" t="s">
        <v>74</v>
      </c>
      <c r="E41">
        <v>0.47271732659763388</v>
      </c>
      <c r="F41">
        <v>0.27386635526732522</v>
      </c>
      <c r="G41">
        <v>0.25341631813504079</v>
      </c>
      <c r="H41">
        <v>1.95</v>
      </c>
      <c r="I41">
        <v>3.4</v>
      </c>
      <c r="J41">
        <v>3.65</v>
      </c>
      <c r="K41" t="s">
        <v>48</v>
      </c>
      <c r="L41" t="s">
        <v>48</v>
      </c>
      <c r="M41" t="s">
        <v>48</v>
      </c>
      <c r="N41">
        <v>0</v>
      </c>
      <c r="O41">
        <v>1</v>
      </c>
      <c r="P41">
        <v>0</v>
      </c>
      <c r="Q41">
        <f t="shared" si="0"/>
        <v>0</v>
      </c>
      <c r="R41">
        <f t="shared" si="1"/>
        <v>0</v>
      </c>
      <c r="S41">
        <f t="shared" si="2"/>
        <v>0</v>
      </c>
      <c r="T41">
        <f t="shared" si="3"/>
        <v>0</v>
      </c>
      <c r="U41">
        <f t="shared" si="4"/>
        <v>0</v>
      </c>
      <c r="V41">
        <f t="shared" si="5"/>
        <v>0</v>
      </c>
      <c r="AL41">
        <f t="shared" si="6"/>
        <v>0</v>
      </c>
      <c r="AM41">
        <f t="shared" si="7"/>
        <v>0</v>
      </c>
      <c r="AN41">
        <f t="shared" si="8"/>
        <v>0</v>
      </c>
      <c r="AO41" t="str">
        <f t="shared" si="9"/>
        <v/>
      </c>
      <c r="AP41" t="str">
        <f t="shared" si="10"/>
        <v/>
      </c>
      <c r="AQ41" t="str">
        <f t="shared" si="11"/>
        <v/>
      </c>
    </row>
    <row r="42" spans="1:43" x14ac:dyDescent="0.35">
      <c r="A42" t="s">
        <v>38</v>
      </c>
      <c r="B42" t="s">
        <v>127</v>
      </c>
      <c r="C42" t="s">
        <v>128</v>
      </c>
      <c r="D42" t="s">
        <v>59</v>
      </c>
      <c r="E42">
        <v>0.30531763258778932</v>
      </c>
      <c r="F42">
        <v>0.41010328285813608</v>
      </c>
      <c r="G42">
        <v>0.28457908455407449</v>
      </c>
      <c r="H42">
        <v>3.2</v>
      </c>
      <c r="I42">
        <v>2.25</v>
      </c>
      <c r="J42">
        <v>3.15</v>
      </c>
      <c r="K42" t="s">
        <v>48</v>
      </c>
      <c r="L42" t="s">
        <v>48</v>
      </c>
      <c r="M42" t="s">
        <v>49</v>
      </c>
      <c r="N42">
        <v>0</v>
      </c>
      <c r="O42">
        <v>1</v>
      </c>
      <c r="P42">
        <v>0</v>
      </c>
      <c r="Q42">
        <f t="shared" si="0"/>
        <v>0</v>
      </c>
      <c r="R42">
        <f t="shared" si="1"/>
        <v>0</v>
      </c>
      <c r="S42">
        <f t="shared" si="2"/>
        <v>0</v>
      </c>
      <c r="T42">
        <f t="shared" si="3"/>
        <v>0</v>
      </c>
      <c r="U42">
        <f t="shared" si="4"/>
        <v>0</v>
      </c>
      <c r="V42">
        <f t="shared" si="5"/>
        <v>0</v>
      </c>
      <c r="AL42">
        <f t="shared" si="6"/>
        <v>0</v>
      </c>
      <c r="AM42">
        <f t="shared" si="7"/>
        <v>0</v>
      </c>
      <c r="AN42">
        <f t="shared" si="8"/>
        <v>0</v>
      </c>
      <c r="AO42" t="str">
        <f t="shared" si="9"/>
        <v/>
      </c>
      <c r="AP42" t="str">
        <f t="shared" si="10"/>
        <v/>
      </c>
      <c r="AQ42" t="str">
        <f t="shared" si="11"/>
        <v/>
      </c>
    </row>
    <row r="43" spans="1:43" x14ac:dyDescent="0.35">
      <c r="A43" t="s">
        <v>38</v>
      </c>
      <c r="B43" t="s">
        <v>129</v>
      </c>
      <c r="C43" t="s">
        <v>130</v>
      </c>
      <c r="D43" t="s">
        <v>74</v>
      </c>
      <c r="E43">
        <v>0.33154969723217781</v>
      </c>
      <c r="F43">
        <v>0.38911898998552608</v>
      </c>
      <c r="G43">
        <v>0.27933131278229612</v>
      </c>
      <c r="H43">
        <v>3.1</v>
      </c>
      <c r="I43">
        <v>2.2999999999999998</v>
      </c>
      <c r="J43">
        <v>3</v>
      </c>
      <c r="K43" t="s">
        <v>48</v>
      </c>
      <c r="L43" t="s">
        <v>48</v>
      </c>
      <c r="M43" t="s">
        <v>48</v>
      </c>
      <c r="N43">
        <v>1</v>
      </c>
      <c r="O43">
        <v>0</v>
      </c>
      <c r="P43">
        <v>0</v>
      </c>
      <c r="Q43">
        <f t="shared" si="0"/>
        <v>0</v>
      </c>
      <c r="R43">
        <f t="shared" si="1"/>
        <v>0</v>
      </c>
      <c r="S43">
        <f t="shared" si="2"/>
        <v>0</v>
      </c>
      <c r="T43">
        <f t="shared" si="3"/>
        <v>0</v>
      </c>
      <c r="U43">
        <f t="shared" si="4"/>
        <v>0</v>
      </c>
      <c r="V43">
        <f t="shared" si="5"/>
        <v>0</v>
      </c>
      <c r="AL43">
        <f t="shared" si="6"/>
        <v>0</v>
      </c>
      <c r="AM43">
        <f t="shared" si="7"/>
        <v>0</v>
      </c>
      <c r="AN43">
        <f t="shared" si="8"/>
        <v>0</v>
      </c>
      <c r="AO43" t="str">
        <f t="shared" si="9"/>
        <v/>
      </c>
      <c r="AP43" t="str">
        <f t="shared" si="10"/>
        <v/>
      </c>
      <c r="AQ43" t="str">
        <f t="shared" si="11"/>
        <v/>
      </c>
    </row>
    <row r="44" spans="1:43" x14ac:dyDescent="0.35">
      <c r="A44" t="s">
        <v>38</v>
      </c>
      <c r="B44" t="s">
        <v>131</v>
      </c>
      <c r="C44" t="s">
        <v>132</v>
      </c>
      <c r="D44" t="s">
        <v>74</v>
      </c>
      <c r="E44">
        <v>0.36607667443868558</v>
      </c>
      <c r="F44">
        <v>0.35677733147663598</v>
      </c>
      <c r="G44">
        <v>0.27714599408467838</v>
      </c>
      <c r="H44">
        <v>2.75</v>
      </c>
      <c r="I44">
        <v>2.35</v>
      </c>
      <c r="J44">
        <v>3.35</v>
      </c>
      <c r="K44" t="s">
        <v>48</v>
      </c>
      <c r="L44" t="s">
        <v>48</v>
      </c>
      <c r="M44" t="s">
        <v>48</v>
      </c>
      <c r="Q44">
        <f t="shared" si="0"/>
        <v>0</v>
      </c>
      <c r="R44">
        <f t="shared" si="1"/>
        <v>0</v>
      </c>
      <c r="S44">
        <f t="shared" si="2"/>
        <v>0</v>
      </c>
      <c r="T44">
        <f t="shared" si="3"/>
        <v>0</v>
      </c>
      <c r="U44">
        <f t="shared" si="4"/>
        <v>0</v>
      </c>
      <c r="V44">
        <f t="shared" si="5"/>
        <v>0</v>
      </c>
      <c r="AL44">
        <f t="shared" si="6"/>
        <v>0</v>
      </c>
      <c r="AM44">
        <f t="shared" si="7"/>
        <v>0</v>
      </c>
      <c r="AN44">
        <f t="shared" si="8"/>
        <v>0</v>
      </c>
      <c r="AO44" t="str">
        <f t="shared" si="9"/>
        <v/>
      </c>
      <c r="AP44" t="str">
        <f t="shared" si="10"/>
        <v/>
      </c>
      <c r="AQ44" t="str">
        <f t="shared" si="11"/>
        <v/>
      </c>
    </row>
    <row r="45" spans="1:43" x14ac:dyDescent="0.35">
      <c r="A45" t="s">
        <v>38</v>
      </c>
      <c r="B45" t="s">
        <v>133</v>
      </c>
      <c r="C45" t="s">
        <v>134</v>
      </c>
      <c r="D45" t="s">
        <v>77</v>
      </c>
      <c r="E45">
        <v>0.36640074414778201</v>
      </c>
      <c r="F45">
        <v>0.34313779195935212</v>
      </c>
      <c r="G45">
        <v>0.29046146389286598</v>
      </c>
      <c r="H45">
        <v>1.0009999999999999</v>
      </c>
      <c r="I45">
        <v>1.0009999999999999</v>
      </c>
      <c r="J45">
        <v>1.0009999999999999</v>
      </c>
      <c r="Q45">
        <f t="shared" si="0"/>
        <v>0</v>
      </c>
      <c r="R45">
        <f t="shared" si="1"/>
        <v>0</v>
      </c>
      <c r="S45">
        <f t="shared" si="2"/>
        <v>0</v>
      </c>
      <c r="T45">
        <f t="shared" si="3"/>
        <v>0</v>
      </c>
      <c r="U45">
        <f t="shared" si="4"/>
        <v>0</v>
      </c>
      <c r="V45">
        <f t="shared" si="5"/>
        <v>0</v>
      </c>
      <c r="AL45">
        <f t="shared" si="6"/>
        <v>0</v>
      </c>
      <c r="AM45">
        <f t="shared" si="7"/>
        <v>0</v>
      </c>
      <c r="AN45">
        <f t="shared" si="8"/>
        <v>0</v>
      </c>
      <c r="AO45" t="str">
        <f t="shared" si="9"/>
        <v/>
      </c>
      <c r="AP45" t="str">
        <f t="shared" si="10"/>
        <v/>
      </c>
      <c r="AQ45" t="str">
        <f t="shared" si="11"/>
        <v/>
      </c>
    </row>
    <row r="46" spans="1:43" x14ac:dyDescent="0.35">
      <c r="A46" t="s">
        <v>38</v>
      </c>
      <c r="B46" t="s">
        <v>135</v>
      </c>
      <c r="C46" t="s">
        <v>136</v>
      </c>
      <c r="D46" t="s">
        <v>56</v>
      </c>
      <c r="E46">
        <v>0.34783477862955609</v>
      </c>
      <c r="F46">
        <v>0.36664431815411119</v>
      </c>
      <c r="G46">
        <v>0.28552090321633261</v>
      </c>
      <c r="H46">
        <v>2.92</v>
      </c>
      <c r="I46">
        <v>2.65</v>
      </c>
      <c r="J46">
        <v>3.15</v>
      </c>
      <c r="K46" t="s">
        <v>49</v>
      </c>
      <c r="L46" t="s">
        <v>48</v>
      </c>
      <c r="M46" t="s">
        <v>49</v>
      </c>
      <c r="N46">
        <v>1</v>
      </c>
      <c r="O46">
        <v>0</v>
      </c>
      <c r="P46">
        <v>0</v>
      </c>
      <c r="Q46">
        <f t="shared" si="0"/>
        <v>0</v>
      </c>
      <c r="R46">
        <f t="shared" si="1"/>
        <v>0</v>
      </c>
      <c r="S46">
        <f t="shared" si="2"/>
        <v>0</v>
      </c>
      <c r="T46">
        <f t="shared" si="3"/>
        <v>0</v>
      </c>
      <c r="U46">
        <f t="shared" si="4"/>
        <v>0</v>
      </c>
      <c r="V46">
        <f t="shared" si="5"/>
        <v>0</v>
      </c>
      <c r="AL46">
        <f t="shared" si="6"/>
        <v>0</v>
      </c>
      <c r="AM46">
        <f t="shared" si="7"/>
        <v>0</v>
      </c>
      <c r="AN46">
        <f t="shared" si="8"/>
        <v>0</v>
      </c>
      <c r="AO46" t="str">
        <f t="shared" si="9"/>
        <v/>
      </c>
      <c r="AP46" t="str">
        <f t="shared" si="10"/>
        <v/>
      </c>
      <c r="AQ46" t="str">
        <f t="shared" si="11"/>
        <v/>
      </c>
    </row>
    <row r="47" spans="1:43" x14ac:dyDescent="0.35">
      <c r="A47" t="s">
        <v>38</v>
      </c>
      <c r="B47" t="s">
        <v>137</v>
      </c>
      <c r="C47" t="s">
        <v>138</v>
      </c>
      <c r="D47" t="s">
        <v>59</v>
      </c>
      <c r="E47">
        <v>0.34013033899322082</v>
      </c>
      <c r="F47">
        <v>0.36048759629761262</v>
      </c>
      <c r="G47">
        <v>0.29938206470916678</v>
      </c>
      <c r="H47">
        <v>2.9</v>
      </c>
      <c r="I47">
        <v>2.65</v>
      </c>
      <c r="J47">
        <v>2.85</v>
      </c>
      <c r="K47" t="s">
        <v>48</v>
      </c>
      <c r="L47" t="s">
        <v>48</v>
      </c>
      <c r="M47" t="s">
        <v>48</v>
      </c>
      <c r="N47">
        <v>0</v>
      </c>
      <c r="O47">
        <v>0</v>
      </c>
      <c r="P47">
        <v>1</v>
      </c>
      <c r="Q47">
        <f t="shared" si="0"/>
        <v>0</v>
      </c>
      <c r="R47">
        <f t="shared" si="1"/>
        <v>0</v>
      </c>
      <c r="S47">
        <f t="shared" si="2"/>
        <v>0</v>
      </c>
      <c r="T47">
        <f t="shared" si="3"/>
        <v>0</v>
      </c>
      <c r="U47">
        <f t="shared" si="4"/>
        <v>0</v>
      </c>
      <c r="V47">
        <f t="shared" si="5"/>
        <v>0</v>
      </c>
      <c r="AL47">
        <f t="shared" si="6"/>
        <v>0</v>
      </c>
      <c r="AM47">
        <f t="shared" si="7"/>
        <v>0</v>
      </c>
      <c r="AN47">
        <f t="shared" si="8"/>
        <v>0</v>
      </c>
      <c r="AO47" t="str">
        <f t="shared" si="9"/>
        <v/>
      </c>
      <c r="AP47" t="str">
        <f t="shared" si="10"/>
        <v/>
      </c>
      <c r="AQ47" t="str">
        <f t="shared" si="11"/>
        <v/>
      </c>
    </row>
    <row r="48" spans="1:43" x14ac:dyDescent="0.35">
      <c r="A48" t="s">
        <v>38</v>
      </c>
      <c r="B48" t="s">
        <v>139</v>
      </c>
      <c r="C48" t="s">
        <v>140</v>
      </c>
      <c r="D48" t="s">
        <v>74</v>
      </c>
      <c r="E48">
        <v>0.44402139802645357</v>
      </c>
      <c r="F48">
        <v>0.27273074111976509</v>
      </c>
      <c r="G48">
        <v>0.28324786085378129</v>
      </c>
      <c r="H48">
        <v>2.1</v>
      </c>
      <c r="I48">
        <v>3.55</v>
      </c>
      <c r="J48">
        <v>3.05</v>
      </c>
      <c r="K48" t="s">
        <v>48</v>
      </c>
      <c r="L48" t="s">
        <v>48</v>
      </c>
      <c r="M48" t="s">
        <v>48</v>
      </c>
      <c r="N48">
        <v>1</v>
      </c>
      <c r="O48">
        <v>0</v>
      </c>
      <c r="P48">
        <v>0</v>
      </c>
      <c r="Q48">
        <f t="shared" si="0"/>
        <v>0</v>
      </c>
      <c r="R48">
        <f t="shared" si="1"/>
        <v>0</v>
      </c>
      <c r="S48">
        <f t="shared" si="2"/>
        <v>0</v>
      </c>
      <c r="T48">
        <f t="shared" si="3"/>
        <v>0</v>
      </c>
      <c r="U48">
        <f t="shared" si="4"/>
        <v>0</v>
      </c>
      <c r="V48">
        <f t="shared" si="5"/>
        <v>0</v>
      </c>
      <c r="AL48">
        <f t="shared" si="6"/>
        <v>0</v>
      </c>
      <c r="AM48">
        <f t="shared" si="7"/>
        <v>0</v>
      </c>
      <c r="AN48">
        <f t="shared" si="8"/>
        <v>0</v>
      </c>
      <c r="AO48" t="str">
        <f t="shared" si="9"/>
        <v/>
      </c>
      <c r="AP48" t="str">
        <f t="shared" si="10"/>
        <v/>
      </c>
      <c r="AQ48" t="str">
        <f t="shared" si="11"/>
        <v/>
      </c>
    </row>
    <row r="49" spans="1:43" x14ac:dyDescent="0.35">
      <c r="A49" t="s">
        <v>38</v>
      </c>
      <c r="B49" t="s">
        <v>141</v>
      </c>
      <c r="C49" t="s">
        <v>142</v>
      </c>
      <c r="D49" t="s">
        <v>59</v>
      </c>
      <c r="E49">
        <v>0.47537476023463859</v>
      </c>
      <c r="F49">
        <v>0.24163130956576909</v>
      </c>
      <c r="G49">
        <v>0.28299393019959218</v>
      </c>
      <c r="H49">
        <v>1.85</v>
      </c>
      <c r="I49">
        <v>4.4000000000000004</v>
      </c>
      <c r="J49">
        <v>3.25</v>
      </c>
      <c r="K49" t="s">
        <v>49</v>
      </c>
      <c r="L49" t="s">
        <v>48</v>
      </c>
      <c r="M49" t="s">
        <v>48</v>
      </c>
      <c r="N49">
        <v>1</v>
      </c>
      <c r="O49">
        <v>0</v>
      </c>
      <c r="P49">
        <v>0</v>
      </c>
      <c r="Q49">
        <f t="shared" si="0"/>
        <v>0</v>
      </c>
      <c r="R49">
        <f t="shared" si="1"/>
        <v>0</v>
      </c>
      <c r="S49">
        <f t="shared" si="2"/>
        <v>0</v>
      </c>
      <c r="T49">
        <f t="shared" si="3"/>
        <v>0</v>
      </c>
      <c r="U49">
        <f t="shared" si="4"/>
        <v>0</v>
      </c>
      <c r="V49">
        <f t="shared" si="5"/>
        <v>0</v>
      </c>
      <c r="AL49">
        <f t="shared" si="6"/>
        <v>0</v>
      </c>
      <c r="AM49">
        <f t="shared" si="7"/>
        <v>0</v>
      </c>
      <c r="AN49">
        <f t="shared" si="8"/>
        <v>0</v>
      </c>
      <c r="AO49" t="str">
        <f t="shared" si="9"/>
        <v/>
      </c>
      <c r="AP49" t="str">
        <f t="shared" si="10"/>
        <v/>
      </c>
      <c r="AQ49" t="str">
        <f t="shared" si="11"/>
        <v/>
      </c>
    </row>
    <row r="50" spans="1:43" x14ac:dyDescent="0.35">
      <c r="A50" t="s">
        <v>38</v>
      </c>
      <c r="B50" t="s">
        <v>143</v>
      </c>
      <c r="C50" t="s">
        <v>144</v>
      </c>
      <c r="D50" t="s">
        <v>77</v>
      </c>
      <c r="E50">
        <v>0.45664174099461941</v>
      </c>
      <c r="F50">
        <v>0.26091106223924759</v>
      </c>
      <c r="G50">
        <v>0.28244719676613289</v>
      </c>
      <c r="H50">
        <v>1.0009999999999999</v>
      </c>
      <c r="I50">
        <v>1.0009999999999999</v>
      </c>
      <c r="J50">
        <v>1.0009999999999999</v>
      </c>
      <c r="N50">
        <v>1</v>
      </c>
      <c r="O50">
        <v>0</v>
      </c>
      <c r="P50">
        <v>0</v>
      </c>
      <c r="Q50">
        <f t="shared" si="0"/>
        <v>0</v>
      </c>
      <c r="R50">
        <f t="shared" si="1"/>
        <v>0</v>
      </c>
      <c r="S50">
        <f t="shared" si="2"/>
        <v>0</v>
      </c>
      <c r="T50">
        <f t="shared" si="3"/>
        <v>0</v>
      </c>
      <c r="U50">
        <f t="shared" si="4"/>
        <v>0</v>
      </c>
      <c r="V50">
        <f t="shared" si="5"/>
        <v>0</v>
      </c>
      <c r="AL50">
        <f t="shared" si="6"/>
        <v>0</v>
      </c>
      <c r="AM50">
        <f t="shared" si="7"/>
        <v>0</v>
      </c>
      <c r="AN50">
        <f t="shared" si="8"/>
        <v>0</v>
      </c>
      <c r="AO50" t="str">
        <f t="shared" si="9"/>
        <v/>
      </c>
      <c r="AP50" t="str">
        <f t="shared" si="10"/>
        <v/>
      </c>
      <c r="AQ50" t="str">
        <f t="shared" si="11"/>
        <v/>
      </c>
    </row>
    <row r="51" spans="1:43" x14ac:dyDescent="0.35">
      <c r="A51" t="s">
        <v>38</v>
      </c>
      <c r="B51" t="s">
        <v>145</v>
      </c>
      <c r="C51" t="s">
        <v>146</v>
      </c>
      <c r="D51" t="s">
        <v>56</v>
      </c>
      <c r="E51">
        <v>0.31280031186611978</v>
      </c>
      <c r="F51">
        <v>0.41299308111899707</v>
      </c>
      <c r="G51">
        <v>0.27420660701488309</v>
      </c>
      <c r="H51">
        <v>3.4</v>
      </c>
      <c r="I51">
        <v>2.25</v>
      </c>
      <c r="J51">
        <v>3.25</v>
      </c>
      <c r="K51" t="s">
        <v>48</v>
      </c>
      <c r="L51" t="s">
        <v>48</v>
      </c>
      <c r="M51" t="s">
        <v>49</v>
      </c>
      <c r="N51">
        <v>0</v>
      </c>
      <c r="O51">
        <v>0</v>
      </c>
      <c r="P51">
        <v>1</v>
      </c>
      <c r="Q51">
        <f t="shared" si="0"/>
        <v>0</v>
      </c>
      <c r="R51">
        <f t="shared" si="1"/>
        <v>0</v>
      </c>
      <c r="S51">
        <f t="shared" si="2"/>
        <v>0</v>
      </c>
      <c r="T51">
        <f t="shared" si="3"/>
        <v>0</v>
      </c>
      <c r="U51">
        <f t="shared" si="4"/>
        <v>0</v>
      </c>
      <c r="V51">
        <f t="shared" si="5"/>
        <v>0</v>
      </c>
      <c r="AL51">
        <f t="shared" si="6"/>
        <v>0</v>
      </c>
      <c r="AM51">
        <f t="shared" si="7"/>
        <v>0</v>
      </c>
      <c r="AN51">
        <f t="shared" si="8"/>
        <v>0</v>
      </c>
      <c r="AO51" t="str">
        <f t="shared" si="9"/>
        <v/>
      </c>
      <c r="AP51" t="str">
        <f t="shared" si="10"/>
        <v/>
      </c>
      <c r="AQ51" t="str">
        <f t="shared" si="11"/>
        <v/>
      </c>
    </row>
    <row r="52" spans="1:43" x14ac:dyDescent="0.35">
      <c r="A52" t="s">
        <v>38</v>
      </c>
      <c r="B52" t="s">
        <v>147</v>
      </c>
      <c r="C52" t="s">
        <v>148</v>
      </c>
      <c r="D52" t="s">
        <v>59</v>
      </c>
      <c r="E52">
        <v>0.40171090057359821</v>
      </c>
      <c r="F52">
        <v>0.30201521645811791</v>
      </c>
      <c r="G52">
        <v>0.296273882968284</v>
      </c>
      <c r="H52">
        <v>2.35</v>
      </c>
      <c r="I52">
        <v>3.25</v>
      </c>
      <c r="J52">
        <v>2.95</v>
      </c>
      <c r="K52" t="s">
        <v>48</v>
      </c>
      <c r="L52" t="s">
        <v>48</v>
      </c>
      <c r="M52" t="s">
        <v>48</v>
      </c>
      <c r="N52">
        <v>0</v>
      </c>
      <c r="O52">
        <v>0</v>
      </c>
      <c r="P52">
        <v>1</v>
      </c>
      <c r="Q52">
        <f t="shared" si="0"/>
        <v>0</v>
      </c>
      <c r="R52">
        <f t="shared" si="1"/>
        <v>0</v>
      </c>
      <c r="S52">
        <f t="shared" si="2"/>
        <v>0</v>
      </c>
      <c r="T52">
        <f t="shared" si="3"/>
        <v>0</v>
      </c>
      <c r="U52">
        <f t="shared" si="4"/>
        <v>0</v>
      </c>
      <c r="V52">
        <f t="shared" si="5"/>
        <v>0</v>
      </c>
      <c r="AL52">
        <f t="shared" si="6"/>
        <v>0</v>
      </c>
      <c r="AM52">
        <f t="shared" si="7"/>
        <v>0</v>
      </c>
      <c r="AN52">
        <f t="shared" si="8"/>
        <v>0</v>
      </c>
      <c r="AO52" t="str">
        <f t="shared" si="9"/>
        <v/>
      </c>
      <c r="AP52" t="str">
        <f t="shared" si="10"/>
        <v/>
      </c>
      <c r="AQ52" t="str">
        <f t="shared" si="11"/>
        <v/>
      </c>
    </row>
    <row r="53" spans="1:43" x14ac:dyDescent="0.35">
      <c r="A53" t="s">
        <v>38</v>
      </c>
      <c r="B53" t="s">
        <v>149</v>
      </c>
      <c r="C53" t="s">
        <v>150</v>
      </c>
      <c r="D53" t="s">
        <v>59</v>
      </c>
      <c r="E53">
        <v>0.71925276862709298</v>
      </c>
      <c r="F53">
        <v>0.1080886262118184</v>
      </c>
      <c r="G53">
        <v>0.17265860516108861</v>
      </c>
      <c r="H53">
        <v>1.33</v>
      </c>
      <c r="I53">
        <v>9</v>
      </c>
      <c r="J53">
        <v>5.5</v>
      </c>
      <c r="K53" t="s">
        <v>49</v>
      </c>
      <c r="L53" t="s">
        <v>48</v>
      </c>
      <c r="M53" t="s">
        <v>48</v>
      </c>
      <c r="N53">
        <v>1</v>
      </c>
      <c r="O53">
        <v>0</v>
      </c>
      <c r="P53">
        <v>0</v>
      </c>
      <c r="Q53">
        <f t="shared" si="0"/>
        <v>0</v>
      </c>
      <c r="R53">
        <f t="shared" si="1"/>
        <v>0</v>
      </c>
      <c r="S53">
        <f t="shared" si="2"/>
        <v>0</v>
      </c>
      <c r="T53">
        <f t="shared" si="3"/>
        <v>0</v>
      </c>
      <c r="U53">
        <f t="shared" si="4"/>
        <v>0</v>
      </c>
      <c r="V53">
        <f t="shared" si="5"/>
        <v>0</v>
      </c>
      <c r="AL53">
        <f t="shared" si="6"/>
        <v>0</v>
      </c>
      <c r="AM53">
        <f t="shared" si="7"/>
        <v>0</v>
      </c>
      <c r="AN53">
        <f t="shared" si="8"/>
        <v>0</v>
      </c>
      <c r="AO53" t="str">
        <f t="shared" si="9"/>
        <v/>
      </c>
      <c r="AP53" t="str">
        <f t="shared" si="10"/>
        <v/>
      </c>
      <c r="AQ53" t="str">
        <f t="shared" si="11"/>
        <v/>
      </c>
    </row>
    <row r="54" spans="1:43" x14ac:dyDescent="0.35">
      <c r="A54" t="s">
        <v>38</v>
      </c>
      <c r="B54" t="s">
        <v>151</v>
      </c>
      <c r="C54" t="s">
        <v>152</v>
      </c>
      <c r="D54" t="s">
        <v>59</v>
      </c>
      <c r="E54">
        <v>0.48575501538394228</v>
      </c>
      <c r="F54">
        <v>0.2345739741353601</v>
      </c>
      <c r="G54">
        <v>0.27967101048069748</v>
      </c>
      <c r="H54">
        <v>1.83</v>
      </c>
      <c r="I54">
        <v>4.45</v>
      </c>
      <c r="J54">
        <v>3.4</v>
      </c>
      <c r="K54" t="s">
        <v>48</v>
      </c>
      <c r="L54" t="s">
        <v>48</v>
      </c>
      <c r="M54" t="s">
        <v>49</v>
      </c>
      <c r="N54">
        <v>1</v>
      </c>
      <c r="O54">
        <v>0</v>
      </c>
      <c r="P54">
        <v>0</v>
      </c>
      <c r="Q54">
        <f t="shared" si="0"/>
        <v>0</v>
      </c>
      <c r="R54">
        <f t="shared" si="1"/>
        <v>0</v>
      </c>
      <c r="S54">
        <f t="shared" si="2"/>
        <v>0</v>
      </c>
      <c r="T54">
        <f t="shared" si="3"/>
        <v>0</v>
      </c>
      <c r="U54">
        <f t="shared" si="4"/>
        <v>0</v>
      </c>
      <c r="V54">
        <f t="shared" si="5"/>
        <v>0</v>
      </c>
      <c r="AL54">
        <f t="shared" si="6"/>
        <v>0</v>
      </c>
      <c r="AM54">
        <f t="shared" si="7"/>
        <v>0</v>
      </c>
      <c r="AN54">
        <f t="shared" si="8"/>
        <v>0</v>
      </c>
      <c r="AO54" t="str">
        <f t="shared" si="9"/>
        <v/>
      </c>
      <c r="AP54" t="str">
        <f t="shared" si="10"/>
        <v/>
      </c>
      <c r="AQ54" t="str">
        <f t="shared" si="11"/>
        <v/>
      </c>
    </row>
    <row r="55" spans="1:43" x14ac:dyDescent="0.35">
      <c r="A55" t="s">
        <v>38</v>
      </c>
      <c r="B55" t="s">
        <v>153</v>
      </c>
      <c r="C55" t="s">
        <v>154</v>
      </c>
      <c r="D55" t="s">
        <v>74</v>
      </c>
      <c r="E55">
        <v>0.41319113861633039</v>
      </c>
      <c r="F55">
        <v>0.30909046776399662</v>
      </c>
      <c r="G55">
        <v>0.27771839361967299</v>
      </c>
      <c r="H55">
        <v>2.25</v>
      </c>
      <c r="I55">
        <v>2.8</v>
      </c>
      <c r="J55">
        <v>3.5</v>
      </c>
      <c r="K55" t="s">
        <v>48</v>
      </c>
      <c r="L55" t="s">
        <v>48</v>
      </c>
      <c r="M55" t="s">
        <v>48</v>
      </c>
      <c r="N55">
        <v>0</v>
      </c>
      <c r="O55">
        <v>0</v>
      </c>
      <c r="P55">
        <v>1</v>
      </c>
      <c r="Q55">
        <f t="shared" si="0"/>
        <v>0</v>
      </c>
      <c r="R55">
        <f t="shared" si="1"/>
        <v>0</v>
      </c>
      <c r="S55">
        <f t="shared" si="2"/>
        <v>0</v>
      </c>
      <c r="T55">
        <f t="shared" si="3"/>
        <v>0</v>
      </c>
      <c r="U55">
        <f t="shared" si="4"/>
        <v>0</v>
      </c>
      <c r="V55">
        <f t="shared" si="5"/>
        <v>0</v>
      </c>
      <c r="AL55">
        <f t="shared" si="6"/>
        <v>0</v>
      </c>
      <c r="AM55">
        <f t="shared" si="7"/>
        <v>0</v>
      </c>
      <c r="AN55">
        <f t="shared" si="8"/>
        <v>0</v>
      </c>
      <c r="AO55" t="str">
        <f t="shared" si="9"/>
        <v/>
      </c>
      <c r="AP55" t="str">
        <f t="shared" si="10"/>
        <v/>
      </c>
      <c r="AQ55" t="str">
        <f t="shared" si="11"/>
        <v/>
      </c>
    </row>
    <row r="56" spans="1:43" x14ac:dyDescent="0.35">
      <c r="A56" t="s">
        <v>38</v>
      </c>
      <c r="B56" t="s">
        <v>155</v>
      </c>
      <c r="C56" t="s">
        <v>156</v>
      </c>
      <c r="D56" t="s">
        <v>74</v>
      </c>
      <c r="E56">
        <v>0.43512897560026859</v>
      </c>
      <c r="F56">
        <v>0.28032425919903892</v>
      </c>
      <c r="G56">
        <v>0.28454676520069239</v>
      </c>
      <c r="H56">
        <v>2.15</v>
      </c>
      <c r="I56">
        <v>3.2</v>
      </c>
      <c r="J56">
        <v>3.2</v>
      </c>
      <c r="K56" t="s">
        <v>48</v>
      </c>
      <c r="L56" t="s">
        <v>48</v>
      </c>
      <c r="M56" t="s">
        <v>48</v>
      </c>
      <c r="N56">
        <v>0</v>
      </c>
      <c r="O56">
        <v>0</v>
      </c>
      <c r="P56">
        <v>1</v>
      </c>
      <c r="Q56">
        <f t="shared" si="0"/>
        <v>0</v>
      </c>
      <c r="R56">
        <f t="shared" si="1"/>
        <v>0</v>
      </c>
      <c r="S56">
        <f t="shared" si="2"/>
        <v>0</v>
      </c>
      <c r="T56">
        <f t="shared" si="3"/>
        <v>0</v>
      </c>
      <c r="U56">
        <f t="shared" si="4"/>
        <v>0</v>
      </c>
      <c r="V56">
        <f t="shared" si="5"/>
        <v>0</v>
      </c>
      <c r="AL56">
        <f t="shared" si="6"/>
        <v>0</v>
      </c>
      <c r="AM56">
        <f t="shared" si="7"/>
        <v>0</v>
      </c>
      <c r="AN56">
        <f t="shared" si="8"/>
        <v>0</v>
      </c>
      <c r="AO56" t="str">
        <f t="shared" si="9"/>
        <v/>
      </c>
      <c r="AP56" t="str">
        <f t="shared" si="10"/>
        <v/>
      </c>
      <c r="AQ56" t="str">
        <f t="shared" si="11"/>
        <v/>
      </c>
    </row>
    <row r="57" spans="1:43" x14ac:dyDescent="0.35">
      <c r="A57" t="s">
        <v>38</v>
      </c>
      <c r="B57" t="s">
        <v>157</v>
      </c>
      <c r="C57" t="s">
        <v>158</v>
      </c>
      <c r="D57" t="s">
        <v>77</v>
      </c>
      <c r="E57">
        <v>0.43204338841259798</v>
      </c>
      <c r="F57">
        <v>0.2692780963250091</v>
      </c>
      <c r="G57">
        <v>0.29867851526239281</v>
      </c>
      <c r="H57">
        <v>1.0009999999999999</v>
      </c>
      <c r="I57">
        <v>1.0009999999999999</v>
      </c>
      <c r="J57">
        <v>1.0009999999999999</v>
      </c>
      <c r="N57">
        <v>1</v>
      </c>
      <c r="O57">
        <v>0</v>
      </c>
      <c r="P57">
        <v>0</v>
      </c>
      <c r="Q57">
        <f t="shared" si="0"/>
        <v>0</v>
      </c>
      <c r="R57">
        <f t="shared" si="1"/>
        <v>0</v>
      </c>
      <c r="S57">
        <f t="shared" si="2"/>
        <v>0</v>
      </c>
      <c r="T57">
        <f t="shared" si="3"/>
        <v>0</v>
      </c>
      <c r="U57">
        <f t="shared" si="4"/>
        <v>0</v>
      </c>
      <c r="V57">
        <f t="shared" si="5"/>
        <v>0</v>
      </c>
      <c r="AL57">
        <f t="shared" si="6"/>
        <v>0</v>
      </c>
      <c r="AM57">
        <f t="shared" si="7"/>
        <v>0</v>
      </c>
      <c r="AN57">
        <f t="shared" si="8"/>
        <v>0</v>
      </c>
      <c r="AO57" t="str">
        <f t="shared" si="9"/>
        <v/>
      </c>
      <c r="AP57" t="str">
        <f t="shared" si="10"/>
        <v/>
      </c>
      <c r="AQ57" t="str">
        <f t="shared" si="11"/>
        <v/>
      </c>
    </row>
    <row r="58" spans="1:43" x14ac:dyDescent="0.35">
      <c r="A58" t="s">
        <v>38</v>
      </c>
      <c r="B58" t="s">
        <v>159</v>
      </c>
      <c r="C58" t="s">
        <v>160</v>
      </c>
      <c r="D58" t="s">
        <v>69</v>
      </c>
      <c r="E58">
        <v>0.50283465470608901</v>
      </c>
      <c r="F58">
        <v>0.23038629630431731</v>
      </c>
      <c r="G58">
        <v>0.26677904898959381</v>
      </c>
      <c r="H58">
        <v>1.87</v>
      </c>
      <c r="I58">
        <v>3.75</v>
      </c>
      <c r="J58">
        <v>3.4</v>
      </c>
      <c r="K58" t="s">
        <v>49</v>
      </c>
      <c r="L58" t="s">
        <v>49</v>
      </c>
      <c r="M58" t="s">
        <v>49</v>
      </c>
      <c r="N58">
        <v>1</v>
      </c>
      <c r="O58">
        <v>0</v>
      </c>
      <c r="P58">
        <v>0</v>
      </c>
      <c r="Q58">
        <f t="shared" si="0"/>
        <v>0</v>
      </c>
      <c r="R58">
        <f t="shared" si="1"/>
        <v>0</v>
      </c>
      <c r="S58">
        <f t="shared" si="2"/>
        <v>0</v>
      </c>
      <c r="T58">
        <f t="shared" si="3"/>
        <v>0</v>
      </c>
      <c r="U58">
        <f t="shared" si="4"/>
        <v>0</v>
      </c>
      <c r="V58">
        <f t="shared" si="5"/>
        <v>0</v>
      </c>
      <c r="AL58">
        <f t="shared" si="6"/>
        <v>0</v>
      </c>
      <c r="AM58">
        <f t="shared" si="7"/>
        <v>0</v>
      </c>
      <c r="AN58">
        <f t="shared" si="8"/>
        <v>0</v>
      </c>
      <c r="AO58" t="str">
        <f t="shared" si="9"/>
        <v/>
      </c>
      <c r="AP58" t="str">
        <f t="shared" si="10"/>
        <v/>
      </c>
      <c r="AQ58" t="str">
        <f t="shared" si="11"/>
        <v/>
      </c>
    </row>
    <row r="59" spans="1:43" x14ac:dyDescent="0.35">
      <c r="A59" t="s">
        <v>38</v>
      </c>
      <c r="B59" t="s">
        <v>161</v>
      </c>
      <c r="C59" t="s">
        <v>162</v>
      </c>
      <c r="D59" t="s">
        <v>163</v>
      </c>
      <c r="E59">
        <v>0.24015077367473839</v>
      </c>
      <c r="F59">
        <v>0.50918595255980859</v>
      </c>
      <c r="G59">
        <v>0.25066327376545289</v>
      </c>
      <c r="H59">
        <v>4.55</v>
      </c>
      <c r="I59">
        <v>1.68</v>
      </c>
      <c r="J59">
        <v>3.6</v>
      </c>
      <c r="K59" t="s">
        <v>48</v>
      </c>
      <c r="L59" t="s">
        <v>48</v>
      </c>
      <c r="M59" t="s">
        <v>48</v>
      </c>
      <c r="N59">
        <v>0</v>
      </c>
      <c r="O59">
        <v>1</v>
      </c>
      <c r="P59">
        <v>0</v>
      </c>
      <c r="Q59">
        <f t="shared" si="0"/>
        <v>0</v>
      </c>
      <c r="R59">
        <f t="shared" si="1"/>
        <v>0</v>
      </c>
      <c r="S59">
        <f t="shared" si="2"/>
        <v>0</v>
      </c>
      <c r="T59">
        <f t="shared" si="3"/>
        <v>0</v>
      </c>
      <c r="U59">
        <f t="shared" si="4"/>
        <v>0</v>
      </c>
      <c r="V59">
        <f t="shared" si="5"/>
        <v>0</v>
      </c>
      <c r="AL59">
        <f t="shared" si="6"/>
        <v>0</v>
      </c>
      <c r="AM59">
        <f t="shared" si="7"/>
        <v>0</v>
      </c>
      <c r="AN59">
        <f t="shared" si="8"/>
        <v>0</v>
      </c>
      <c r="AO59" t="str">
        <f t="shared" si="9"/>
        <v/>
      </c>
      <c r="AP59" t="str">
        <f t="shared" si="10"/>
        <v/>
      </c>
      <c r="AQ59" t="str">
        <f t="shared" si="11"/>
        <v/>
      </c>
    </row>
    <row r="60" spans="1:43" x14ac:dyDescent="0.35">
      <c r="A60" t="s">
        <v>38</v>
      </c>
      <c r="B60" t="s">
        <v>164</v>
      </c>
      <c r="C60" t="s">
        <v>165</v>
      </c>
      <c r="D60" t="s">
        <v>59</v>
      </c>
      <c r="E60">
        <v>0.37168321824195222</v>
      </c>
      <c r="F60">
        <v>0.33420298872941878</v>
      </c>
      <c r="G60">
        <v>0.294113793028629</v>
      </c>
      <c r="H60">
        <v>2.4500000000000002</v>
      </c>
      <c r="I60">
        <v>2.95</v>
      </c>
      <c r="J60">
        <v>3.1</v>
      </c>
      <c r="K60" t="s">
        <v>48</v>
      </c>
      <c r="L60" t="s">
        <v>48</v>
      </c>
      <c r="M60" t="s">
        <v>48</v>
      </c>
      <c r="N60">
        <v>0</v>
      </c>
      <c r="O60">
        <v>0</v>
      </c>
      <c r="P60">
        <v>1</v>
      </c>
      <c r="Q60">
        <f t="shared" si="0"/>
        <v>0</v>
      </c>
      <c r="R60">
        <f t="shared" si="1"/>
        <v>0</v>
      </c>
      <c r="S60">
        <f t="shared" si="2"/>
        <v>0</v>
      </c>
      <c r="T60">
        <f t="shared" si="3"/>
        <v>0</v>
      </c>
      <c r="U60">
        <f t="shared" si="4"/>
        <v>0</v>
      </c>
      <c r="V60">
        <f t="shared" si="5"/>
        <v>0</v>
      </c>
      <c r="AL60">
        <f t="shared" si="6"/>
        <v>0</v>
      </c>
      <c r="AM60">
        <f t="shared" si="7"/>
        <v>0</v>
      </c>
      <c r="AN60">
        <f t="shared" si="8"/>
        <v>0</v>
      </c>
      <c r="AO60" t="str">
        <f t="shared" si="9"/>
        <v/>
      </c>
      <c r="AP60" t="str">
        <f t="shared" si="10"/>
        <v/>
      </c>
      <c r="AQ60" t="str">
        <f t="shared" si="11"/>
        <v/>
      </c>
    </row>
    <row r="61" spans="1:43" x14ac:dyDescent="0.35">
      <c r="A61" t="s">
        <v>38</v>
      </c>
      <c r="B61" t="s">
        <v>166</v>
      </c>
      <c r="C61" t="s">
        <v>167</v>
      </c>
      <c r="D61" t="s">
        <v>168</v>
      </c>
      <c r="E61">
        <v>0.53249970357184839</v>
      </c>
      <c r="F61">
        <v>0.18585610167293129</v>
      </c>
      <c r="G61">
        <v>0.28164419475522018</v>
      </c>
      <c r="H61">
        <v>1.65</v>
      </c>
      <c r="I61">
        <v>5.5</v>
      </c>
      <c r="J61">
        <v>3.4</v>
      </c>
      <c r="K61" t="s">
        <v>49</v>
      </c>
      <c r="L61" t="s">
        <v>48</v>
      </c>
      <c r="M61" t="s">
        <v>48</v>
      </c>
      <c r="N61">
        <v>0</v>
      </c>
      <c r="O61">
        <v>1</v>
      </c>
      <c r="P61">
        <v>0</v>
      </c>
      <c r="Q61">
        <f t="shared" si="0"/>
        <v>0</v>
      </c>
      <c r="R61">
        <f t="shared" si="1"/>
        <v>0</v>
      </c>
      <c r="S61">
        <f t="shared" si="2"/>
        <v>0</v>
      </c>
      <c r="T61">
        <f t="shared" si="3"/>
        <v>0</v>
      </c>
      <c r="U61">
        <f t="shared" si="4"/>
        <v>0</v>
      </c>
      <c r="V61">
        <f t="shared" si="5"/>
        <v>0</v>
      </c>
      <c r="AL61">
        <f t="shared" si="6"/>
        <v>0</v>
      </c>
      <c r="AM61">
        <f t="shared" si="7"/>
        <v>0</v>
      </c>
      <c r="AN61">
        <f t="shared" si="8"/>
        <v>0</v>
      </c>
      <c r="AO61" t="str">
        <f t="shared" si="9"/>
        <v/>
      </c>
      <c r="AP61" t="str">
        <f t="shared" si="10"/>
        <v/>
      </c>
      <c r="AQ61" t="str">
        <f t="shared" si="11"/>
        <v/>
      </c>
    </row>
    <row r="62" spans="1:43" x14ac:dyDescent="0.35">
      <c r="A62" t="s">
        <v>38</v>
      </c>
      <c r="B62" t="s">
        <v>169</v>
      </c>
      <c r="C62" t="s">
        <v>170</v>
      </c>
      <c r="D62" t="s">
        <v>59</v>
      </c>
      <c r="E62">
        <v>0.32666470405338988</v>
      </c>
      <c r="F62">
        <v>0.38495844057502088</v>
      </c>
      <c r="G62">
        <v>0.28837685537158919</v>
      </c>
      <c r="H62">
        <v>3.15</v>
      </c>
      <c r="I62">
        <v>2.35</v>
      </c>
      <c r="J62">
        <v>3.1</v>
      </c>
      <c r="K62" t="s">
        <v>48</v>
      </c>
      <c r="L62" t="s">
        <v>48</v>
      </c>
      <c r="M62" t="s">
        <v>49</v>
      </c>
      <c r="N62">
        <v>0</v>
      </c>
      <c r="O62">
        <v>0</v>
      </c>
      <c r="P62">
        <v>1</v>
      </c>
      <c r="Q62">
        <f t="shared" si="0"/>
        <v>0</v>
      </c>
      <c r="R62">
        <f t="shared" si="1"/>
        <v>0</v>
      </c>
      <c r="S62">
        <f t="shared" si="2"/>
        <v>0</v>
      </c>
      <c r="T62">
        <f t="shared" si="3"/>
        <v>0</v>
      </c>
      <c r="U62">
        <f t="shared" si="4"/>
        <v>0</v>
      </c>
      <c r="V62">
        <f t="shared" si="5"/>
        <v>0</v>
      </c>
      <c r="AL62">
        <f t="shared" si="6"/>
        <v>0</v>
      </c>
      <c r="AM62">
        <f t="shared" si="7"/>
        <v>0</v>
      </c>
      <c r="AN62">
        <f t="shared" si="8"/>
        <v>0</v>
      </c>
      <c r="AO62" t="str">
        <f t="shared" si="9"/>
        <v/>
      </c>
      <c r="AP62" t="str">
        <f t="shared" si="10"/>
        <v/>
      </c>
      <c r="AQ62" t="str">
        <f t="shared" si="11"/>
        <v/>
      </c>
    </row>
    <row r="63" spans="1:43" x14ac:dyDescent="0.35">
      <c r="A63" t="s">
        <v>38</v>
      </c>
      <c r="B63" t="s">
        <v>171</v>
      </c>
      <c r="C63" t="s">
        <v>172</v>
      </c>
      <c r="D63" t="s">
        <v>163</v>
      </c>
      <c r="E63">
        <v>0.38298527401329302</v>
      </c>
      <c r="F63">
        <v>0.32111166476604469</v>
      </c>
      <c r="G63">
        <v>0.29590306122066229</v>
      </c>
      <c r="H63">
        <v>2.6</v>
      </c>
      <c r="I63">
        <v>2.85</v>
      </c>
      <c r="J63">
        <v>2.9</v>
      </c>
      <c r="K63" t="s">
        <v>48</v>
      </c>
      <c r="L63" t="s">
        <v>48</v>
      </c>
      <c r="M63" t="s">
        <v>48</v>
      </c>
      <c r="N63">
        <v>0</v>
      </c>
      <c r="O63">
        <v>0</v>
      </c>
      <c r="P63">
        <v>1</v>
      </c>
      <c r="Q63">
        <f t="shared" si="0"/>
        <v>0</v>
      </c>
      <c r="R63">
        <f t="shared" si="1"/>
        <v>0</v>
      </c>
      <c r="S63">
        <f t="shared" si="2"/>
        <v>0</v>
      </c>
      <c r="T63">
        <f t="shared" si="3"/>
        <v>0</v>
      </c>
      <c r="U63">
        <f t="shared" si="4"/>
        <v>0</v>
      </c>
      <c r="V63">
        <f t="shared" si="5"/>
        <v>0</v>
      </c>
      <c r="AL63">
        <f t="shared" si="6"/>
        <v>0</v>
      </c>
      <c r="AM63">
        <f t="shared" si="7"/>
        <v>0</v>
      </c>
      <c r="AN63">
        <f t="shared" si="8"/>
        <v>0</v>
      </c>
      <c r="AO63" t="str">
        <f t="shared" si="9"/>
        <v/>
      </c>
      <c r="AP63" t="str">
        <f t="shared" si="10"/>
        <v/>
      </c>
      <c r="AQ63" t="str">
        <f t="shared" si="11"/>
        <v/>
      </c>
    </row>
    <row r="64" spans="1:43" x14ac:dyDescent="0.35">
      <c r="A64" t="s">
        <v>38</v>
      </c>
      <c r="B64" t="s">
        <v>173</v>
      </c>
      <c r="C64" t="s">
        <v>174</v>
      </c>
      <c r="D64" t="s">
        <v>163</v>
      </c>
      <c r="E64">
        <v>0.7321055607075958</v>
      </c>
      <c r="F64">
        <v>9.9372129993421779E-2</v>
      </c>
      <c r="G64">
        <v>0.16852230929898229</v>
      </c>
      <c r="H64">
        <v>1.3</v>
      </c>
      <c r="I64">
        <v>8</v>
      </c>
      <c r="J64">
        <v>5.25</v>
      </c>
      <c r="K64" t="s">
        <v>49</v>
      </c>
      <c r="L64" t="s">
        <v>48</v>
      </c>
      <c r="M64" t="s">
        <v>48</v>
      </c>
      <c r="N64">
        <v>0</v>
      </c>
      <c r="O64">
        <v>1</v>
      </c>
      <c r="P64">
        <v>0</v>
      </c>
      <c r="Q64">
        <f t="shared" si="0"/>
        <v>0</v>
      </c>
      <c r="R64">
        <f t="shared" si="1"/>
        <v>0</v>
      </c>
      <c r="S64">
        <f t="shared" si="2"/>
        <v>0</v>
      </c>
      <c r="T64">
        <f t="shared" si="3"/>
        <v>0</v>
      </c>
      <c r="U64">
        <f t="shared" si="4"/>
        <v>0</v>
      </c>
      <c r="V64">
        <f t="shared" si="5"/>
        <v>0</v>
      </c>
      <c r="AL64">
        <f t="shared" si="6"/>
        <v>0</v>
      </c>
      <c r="AM64">
        <f t="shared" si="7"/>
        <v>0</v>
      </c>
      <c r="AN64">
        <f t="shared" si="8"/>
        <v>0</v>
      </c>
      <c r="AO64" t="str">
        <f t="shared" si="9"/>
        <v/>
      </c>
      <c r="AP64" t="str">
        <f t="shared" si="10"/>
        <v/>
      </c>
      <c r="AQ64" t="str">
        <f t="shared" si="11"/>
        <v/>
      </c>
    </row>
    <row r="65" spans="1:43" x14ac:dyDescent="0.35">
      <c r="A65" t="s">
        <v>38</v>
      </c>
      <c r="B65" t="s">
        <v>175</v>
      </c>
      <c r="C65" t="s">
        <v>176</v>
      </c>
      <c r="D65" t="s">
        <v>163</v>
      </c>
      <c r="E65">
        <v>0.30034490224191618</v>
      </c>
      <c r="F65">
        <v>0.43234133294134081</v>
      </c>
      <c r="G65">
        <v>0.26731376481674313</v>
      </c>
      <c r="H65">
        <v>4.3499999999999996</v>
      </c>
      <c r="I65">
        <v>1.83</v>
      </c>
      <c r="J65">
        <v>3.15</v>
      </c>
      <c r="K65" t="s">
        <v>48</v>
      </c>
      <c r="L65" t="s">
        <v>48</v>
      </c>
      <c r="M65" t="s">
        <v>48</v>
      </c>
      <c r="N65">
        <v>0</v>
      </c>
      <c r="O65">
        <v>1</v>
      </c>
      <c r="P65">
        <v>0</v>
      </c>
      <c r="Q65">
        <f t="shared" si="0"/>
        <v>3.9954192050523252E-2</v>
      </c>
      <c r="R65">
        <f t="shared" si="1"/>
        <v>0</v>
      </c>
      <c r="S65">
        <f t="shared" si="2"/>
        <v>0</v>
      </c>
      <c r="T65">
        <f t="shared" si="3"/>
        <v>0</v>
      </c>
      <c r="U65">
        <f t="shared" si="4"/>
        <v>0</v>
      </c>
      <c r="V65">
        <f t="shared" si="5"/>
        <v>0</v>
      </c>
      <c r="AL65">
        <f t="shared" si="6"/>
        <v>3.9954192050523252E-2</v>
      </c>
      <c r="AM65">
        <f t="shared" si="7"/>
        <v>0</v>
      </c>
      <c r="AN65">
        <f t="shared" si="8"/>
        <v>0</v>
      </c>
      <c r="AO65">
        <f t="shared" si="9"/>
        <v>-3.9954192050523252E-2</v>
      </c>
      <c r="AP65" t="str">
        <f t="shared" si="10"/>
        <v/>
      </c>
      <c r="AQ65" t="str">
        <f t="shared" si="11"/>
        <v/>
      </c>
    </row>
    <row r="66" spans="1:43" x14ac:dyDescent="0.35">
      <c r="A66" t="s">
        <v>38</v>
      </c>
      <c r="B66" t="s">
        <v>177</v>
      </c>
      <c r="C66" t="s">
        <v>178</v>
      </c>
      <c r="D66" t="s">
        <v>179</v>
      </c>
      <c r="E66">
        <v>0.45149042541714801</v>
      </c>
      <c r="F66">
        <v>0.29463797354214027</v>
      </c>
      <c r="G66">
        <v>0.25387160104071171</v>
      </c>
      <c r="H66">
        <v>2.15</v>
      </c>
      <c r="I66">
        <v>3.1</v>
      </c>
      <c r="J66">
        <v>3.55</v>
      </c>
      <c r="K66" t="s">
        <v>49</v>
      </c>
      <c r="L66" t="s">
        <v>48</v>
      </c>
      <c r="M66" t="s">
        <v>49</v>
      </c>
      <c r="N66">
        <v>0</v>
      </c>
      <c r="O66">
        <v>0</v>
      </c>
      <c r="P66">
        <v>1</v>
      </c>
      <c r="Q66">
        <f t="shared" ref="Q66:Q129" si="12">IF((($AC$1*E66)^($AB$1))-(1-(($AC$1*E66)^($AB$1)))/(H66-1)&lt;0, 0,(($AC$1*E66)^($AB$1))-(1-(($AC$1*E66)^($AB$1)))/(H66-1))</f>
        <v>0</v>
      </c>
      <c r="R66">
        <f t="shared" ref="R66:R129" si="13">IF((($AC$1*F66)^($AB$1))-(1-(($AC$1*F66)^($AB$1)))/(I66-1)&lt;0, 0,(($AC$1*F66)^($AB$1))-(1-(($AC$1*F66)^($AB$1)))/(I66-1))</f>
        <v>0</v>
      </c>
      <c r="S66">
        <f t="shared" ref="S66:S129" si="14">IF((($AC$1*G66)^($AB$1))-(1-(($AC$1*G66)^($AB$1)))/(J66-1)&lt;0, 0,(($AC$1*G66)^($AB$1))-(1-(($AC$1*G66)^($AB$1)))/(J66-1))</f>
        <v>0</v>
      </c>
      <c r="T66">
        <f t="shared" ref="T66:T129" si="15">H66*Q66*N66</f>
        <v>0</v>
      </c>
      <c r="U66">
        <f t="shared" ref="U66:U129" si="16">I66*R66*O66</f>
        <v>0</v>
      </c>
      <c r="V66">
        <f t="shared" ref="V66:V129" si="17">J66*S66*P66</f>
        <v>0</v>
      </c>
      <c r="AL66">
        <f t="shared" ref="AL66:AL129" si="18">Q66*COUNT(N66)</f>
        <v>0</v>
      </c>
      <c r="AM66">
        <f t="shared" ref="AM66:AM129" si="19">R66*COUNT(O66)</f>
        <v>0</v>
      </c>
      <c r="AN66">
        <f t="shared" ref="AN66:AN129" si="20">S66*COUNT(P66)</f>
        <v>0</v>
      </c>
      <c r="AO66" t="str">
        <f t="shared" ref="AO66:AO129" si="21">IF(AL66=0,"",T66-AL66)</f>
        <v/>
      </c>
      <c r="AP66" t="str">
        <f t="shared" ref="AP66:AP129" si="22">IF(AM66=0,"",U66-AM66)</f>
        <v/>
      </c>
      <c r="AQ66" t="str">
        <f t="shared" ref="AQ66:AQ129" si="23">IF(AN66=0,"",V66-AN66)</f>
        <v/>
      </c>
    </row>
    <row r="67" spans="1:43" x14ac:dyDescent="0.35">
      <c r="A67" t="s">
        <v>38</v>
      </c>
      <c r="B67" t="s">
        <v>180</v>
      </c>
      <c r="C67" t="s">
        <v>181</v>
      </c>
      <c r="D67" t="s">
        <v>66</v>
      </c>
      <c r="E67">
        <v>0.71854546546784126</v>
      </c>
      <c r="F67">
        <v>0.1006369574616066</v>
      </c>
      <c r="G67">
        <v>0.18081757707055229</v>
      </c>
      <c r="H67">
        <v>1.39</v>
      </c>
      <c r="I67">
        <v>7.5</v>
      </c>
      <c r="J67">
        <v>5.75</v>
      </c>
      <c r="K67" t="s">
        <v>49</v>
      </c>
      <c r="L67" t="s">
        <v>48</v>
      </c>
      <c r="M67" t="s">
        <v>48</v>
      </c>
      <c r="N67">
        <v>0</v>
      </c>
      <c r="O67">
        <v>1</v>
      </c>
      <c r="P67">
        <v>0</v>
      </c>
      <c r="Q67">
        <f t="shared" si="12"/>
        <v>0</v>
      </c>
      <c r="R67">
        <f t="shared" si="13"/>
        <v>0</v>
      </c>
      <c r="S67">
        <f t="shared" si="14"/>
        <v>0</v>
      </c>
      <c r="T67">
        <f t="shared" si="15"/>
        <v>0</v>
      </c>
      <c r="U67">
        <f t="shared" si="16"/>
        <v>0</v>
      </c>
      <c r="V67">
        <f t="shared" si="17"/>
        <v>0</v>
      </c>
      <c r="AL67">
        <f t="shared" si="18"/>
        <v>0</v>
      </c>
      <c r="AM67">
        <f t="shared" si="19"/>
        <v>0</v>
      </c>
      <c r="AN67">
        <f t="shared" si="20"/>
        <v>0</v>
      </c>
      <c r="AO67" t="str">
        <f t="shared" si="21"/>
        <v/>
      </c>
      <c r="AP67" t="str">
        <f t="shared" si="22"/>
        <v/>
      </c>
      <c r="AQ67" t="str">
        <f t="shared" si="23"/>
        <v/>
      </c>
    </row>
    <row r="68" spans="1:43" x14ac:dyDescent="0.35">
      <c r="A68" t="s">
        <v>38</v>
      </c>
      <c r="B68" t="s">
        <v>182</v>
      </c>
      <c r="C68" t="s">
        <v>183</v>
      </c>
      <c r="D68" t="s">
        <v>28</v>
      </c>
      <c r="E68">
        <v>0.28508523730229429</v>
      </c>
      <c r="F68">
        <v>0.42395392279273841</v>
      </c>
      <c r="G68">
        <v>0.29096083990496729</v>
      </c>
      <c r="H68">
        <v>3.1</v>
      </c>
      <c r="I68">
        <v>2.5</v>
      </c>
      <c r="J68">
        <v>3.2</v>
      </c>
      <c r="K68" t="s">
        <v>48</v>
      </c>
      <c r="L68" t="s">
        <v>48</v>
      </c>
      <c r="M68" t="s">
        <v>49</v>
      </c>
      <c r="N68">
        <v>1</v>
      </c>
      <c r="O68">
        <v>0</v>
      </c>
      <c r="P68">
        <v>0</v>
      </c>
      <c r="Q68">
        <f t="shared" si="12"/>
        <v>0</v>
      </c>
      <c r="R68">
        <f t="shared" si="13"/>
        <v>0</v>
      </c>
      <c r="S68">
        <f t="shared" si="14"/>
        <v>0</v>
      </c>
      <c r="T68">
        <f t="shared" si="15"/>
        <v>0</v>
      </c>
      <c r="U68">
        <f t="shared" si="16"/>
        <v>0</v>
      </c>
      <c r="V68">
        <f t="shared" si="17"/>
        <v>0</v>
      </c>
      <c r="AL68">
        <f t="shared" si="18"/>
        <v>0</v>
      </c>
      <c r="AM68">
        <f t="shared" si="19"/>
        <v>0</v>
      </c>
      <c r="AN68">
        <f t="shared" si="20"/>
        <v>0</v>
      </c>
      <c r="AO68" t="str">
        <f t="shared" si="21"/>
        <v/>
      </c>
      <c r="AP68" t="str">
        <f t="shared" si="22"/>
        <v/>
      </c>
      <c r="AQ68" t="str">
        <f t="shared" si="23"/>
        <v/>
      </c>
    </row>
    <row r="69" spans="1:43" x14ac:dyDescent="0.35">
      <c r="A69" t="s">
        <v>38</v>
      </c>
      <c r="B69" t="s">
        <v>184</v>
      </c>
      <c r="C69" t="s">
        <v>185</v>
      </c>
      <c r="D69" t="s">
        <v>186</v>
      </c>
      <c r="E69">
        <v>0.4230975483372334</v>
      </c>
      <c r="F69">
        <v>0.29029738915492481</v>
      </c>
      <c r="G69">
        <v>0.28660506250784179</v>
      </c>
      <c r="H69">
        <v>2.37</v>
      </c>
      <c r="I69">
        <v>2.92</v>
      </c>
      <c r="J69">
        <v>3.2</v>
      </c>
      <c r="K69" t="s">
        <v>49</v>
      </c>
      <c r="L69" t="s">
        <v>49</v>
      </c>
      <c r="M69" t="s">
        <v>48</v>
      </c>
      <c r="N69">
        <v>1</v>
      </c>
      <c r="O69">
        <v>0</v>
      </c>
      <c r="P69">
        <v>0</v>
      </c>
      <c r="Q69">
        <f t="shared" si="12"/>
        <v>0</v>
      </c>
      <c r="R69">
        <f t="shared" si="13"/>
        <v>0</v>
      </c>
      <c r="S69">
        <f t="shared" si="14"/>
        <v>0</v>
      </c>
      <c r="T69">
        <f t="shared" si="15"/>
        <v>0</v>
      </c>
      <c r="U69">
        <f t="shared" si="16"/>
        <v>0</v>
      </c>
      <c r="V69">
        <f t="shared" si="17"/>
        <v>0</v>
      </c>
      <c r="AL69">
        <f t="shared" si="18"/>
        <v>0</v>
      </c>
      <c r="AM69">
        <f t="shared" si="19"/>
        <v>0</v>
      </c>
      <c r="AN69">
        <f t="shared" si="20"/>
        <v>0</v>
      </c>
      <c r="AO69" t="str">
        <f t="shared" si="21"/>
        <v/>
      </c>
      <c r="AP69" t="str">
        <f t="shared" si="22"/>
        <v/>
      </c>
      <c r="AQ69" t="str">
        <f t="shared" si="23"/>
        <v/>
      </c>
    </row>
    <row r="70" spans="1:43" x14ac:dyDescent="0.35">
      <c r="A70" t="s">
        <v>38</v>
      </c>
      <c r="B70" t="s">
        <v>187</v>
      </c>
      <c r="C70" t="s">
        <v>188</v>
      </c>
      <c r="D70" t="s">
        <v>189</v>
      </c>
      <c r="E70">
        <v>0.33849161904865321</v>
      </c>
      <c r="F70">
        <v>0.37387006137933931</v>
      </c>
      <c r="G70">
        <v>0.28763831957200758</v>
      </c>
      <c r="H70">
        <v>3.1</v>
      </c>
      <c r="I70">
        <v>2.2999999999999998</v>
      </c>
      <c r="J70">
        <v>3.25</v>
      </c>
      <c r="K70" t="s">
        <v>48</v>
      </c>
      <c r="L70" t="s">
        <v>48</v>
      </c>
      <c r="M70" t="s">
        <v>49</v>
      </c>
      <c r="N70">
        <v>0</v>
      </c>
      <c r="O70">
        <v>1</v>
      </c>
      <c r="P70">
        <v>0</v>
      </c>
      <c r="Q70">
        <f t="shared" si="12"/>
        <v>0</v>
      </c>
      <c r="R70">
        <f t="shared" si="13"/>
        <v>0</v>
      </c>
      <c r="S70">
        <f t="shared" si="14"/>
        <v>0</v>
      </c>
      <c r="T70">
        <f t="shared" si="15"/>
        <v>0</v>
      </c>
      <c r="U70">
        <f t="shared" si="16"/>
        <v>0</v>
      </c>
      <c r="V70">
        <f t="shared" si="17"/>
        <v>0</v>
      </c>
      <c r="AL70">
        <f t="shared" si="18"/>
        <v>0</v>
      </c>
      <c r="AM70">
        <f t="shared" si="19"/>
        <v>0</v>
      </c>
      <c r="AN70">
        <f t="shared" si="20"/>
        <v>0</v>
      </c>
      <c r="AO70" t="str">
        <f t="shared" si="21"/>
        <v/>
      </c>
      <c r="AP70" t="str">
        <f t="shared" si="22"/>
        <v/>
      </c>
      <c r="AQ70" t="str">
        <f t="shared" si="23"/>
        <v/>
      </c>
    </row>
    <row r="71" spans="1:43" x14ac:dyDescent="0.35">
      <c r="A71" t="s">
        <v>38</v>
      </c>
      <c r="B71" t="s">
        <v>190</v>
      </c>
      <c r="C71" t="s">
        <v>191</v>
      </c>
      <c r="D71" t="s">
        <v>192</v>
      </c>
      <c r="E71">
        <v>0.33063798256619908</v>
      </c>
      <c r="F71">
        <v>0.41314679540835098</v>
      </c>
      <c r="G71">
        <v>0.25621522202544977</v>
      </c>
      <c r="H71">
        <v>1.9</v>
      </c>
      <c r="I71">
        <v>3.6</v>
      </c>
      <c r="J71">
        <v>3.6</v>
      </c>
      <c r="K71" t="s">
        <v>48</v>
      </c>
      <c r="L71" t="s">
        <v>48</v>
      </c>
      <c r="M71" t="s">
        <v>48</v>
      </c>
      <c r="N71">
        <v>0</v>
      </c>
      <c r="O71">
        <v>0</v>
      </c>
      <c r="P71">
        <v>1</v>
      </c>
      <c r="Q71">
        <f t="shared" si="12"/>
        <v>0</v>
      </c>
      <c r="R71">
        <f t="shared" si="13"/>
        <v>0.133048485719794</v>
      </c>
      <c r="S71">
        <f t="shared" si="14"/>
        <v>0</v>
      </c>
      <c r="T71">
        <f t="shared" si="15"/>
        <v>0</v>
      </c>
      <c r="U71">
        <f t="shared" si="16"/>
        <v>0</v>
      </c>
      <c r="V71">
        <f t="shared" si="17"/>
        <v>0</v>
      </c>
      <c r="AL71">
        <f t="shared" si="18"/>
        <v>0</v>
      </c>
      <c r="AM71">
        <f t="shared" si="19"/>
        <v>0.133048485719794</v>
      </c>
      <c r="AN71">
        <f t="shared" si="20"/>
        <v>0</v>
      </c>
      <c r="AO71" t="str">
        <f t="shared" si="21"/>
        <v/>
      </c>
      <c r="AP71">
        <f t="shared" si="22"/>
        <v>-0.133048485719794</v>
      </c>
      <c r="AQ71" t="str">
        <f t="shared" si="23"/>
        <v/>
      </c>
    </row>
    <row r="72" spans="1:43" x14ac:dyDescent="0.35">
      <c r="A72" t="s">
        <v>38</v>
      </c>
      <c r="B72" t="s">
        <v>193</v>
      </c>
      <c r="C72" t="s">
        <v>194</v>
      </c>
      <c r="D72" t="s">
        <v>192</v>
      </c>
      <c r="E72">
        <v>5.9338736736577018E-2</v>
      </c>
      <c r="F72">
        <v>0.85304394470577238</v>
      </c>
      <c r="G72">
        <v>8.7617318557650606E-2</v>
      </c>
      <c r="H72">
        <v>12</v>
      </c>
      <c r="I72">
        <v>1.1399999999999999</v>
      </c>
      <c r="J72">
        <v>7.75</v>
      </c>
      <c r="K72" t="s">
        <v>48</v>
      </c>
      <c r="L72" t="s">
        <v>48</v>
      </c>
      <c r="M72" t="s">
        <v>48</v>
      </c>
      <c r="N72">
        <v>0</v>
      </c>
      <c r="O72">
        <v>1</v>
      </c>
      <c r="P72">
        <v>0</v>
      </c>
      <c r="Q72">
        <f t="shared" si="12"/>
        <v>0</v>
      </c>
      <c r="R72">
        <f t="shared" si="13"/>
        <v>0</v>
      </c>
      <c r="S72">
        <f t="shared" si="14"/>
        <v>0</v>
      </c>
      <c r="T72">
        <f t="shared" si="15"/>
        <v>0</v>
      </c>
      <c r="U72">
        <f t="shared" si="16"/>
        <v>0</v>
      </c>
      <c r="V72">
        <f t="shared" si="17"/>
        <v>0</v>
      </c>
      <c r="AL72">
        <f t="shared" si="18"/>
        <v>0</v>
      </c>
      <c r="AM72">
        <f t="shared" si="19"/>
        <v>0</v>
      </c>
      <c r="AN72">
        <f t="shared" si="20"/>
        <v>0</v>
      </c>
      <c r="AO72" t="str">
        <f t="shared" si="21"/>
        <v/>
      </c>
      <c r="AP72" t="str">
        <f t="shared" si="22"/>
        <v/>
      </c>
      <c r="AQ72" t="str">
        <f t="shared" si="23"/>
        <v/>
      </c>
    </row>
    <row r="73" spans="1:43" x14ac:dyDescent="0.35">
      <c r="A73" t="s">
        <v>38</v>
      </c>
      <c r="B73" t="s">
        <v>195</v>
      </c>
      <c r="C73" t="s">
        <v>196</v>
      </c>
      <c r="D73" t="s">
        <v>192</v>
      </c>
      <c r="E73">
        <v>0.15087415625958739</v>
      </c>
      <c r="F73">
        <v>0.66051208604222966</v>
      </c>
      <c r="G73">
        <v>0.188613757698183</v>
      </c>
      <c r="H73">
        <v>4.45</v>
      </c>
      <c r="I73">
        <v>1.66</v>
      </c>
      <c r="J73">
        <v>3.75</v>
      </c>
      <c r="K73" t="s">
        <v>48</v>
      </c>
      <c r="L73" t="s">
        <v>48</v>
      </c>
      <c r="M73" t="s">
        <v>48</v>
      </c>
      <c r="N73">
        <v>1</v>
      </c>
      <c r="O73">
        <v>0</v>
      </c>
      <c r="P73">
        <v>0</v>
      </c>
      <c r="Q73">
        <f t="shared" si="12"/>
        <v>0</v>
      </c>
      <c r="R73">
        <f t="shared" si="13"/>
        <v>8.3652908136022441E-2</v>
      </c>
      <c r="S73">
        <f t="shared" si="14"/>
        <v>0</v>
      </c>
      <c r="T73">
        <f t="shared" si="15"/>
        <v>0</v>
      </c>
      <c r="U73">
        <f t="shared" si="16"/>
        <v>0</v>
      </c>
      <c r="V73">
        <f t="shared" si="17"/>
        <v>0</v>
      </c>
      <c r="AL73">
        <f t="shared" si="18"/>
        <v>0</v>
      </c>
      <c r="AM73">
        <f t="shared" si="19"/>
        <v>8.3652908136022441E-2</v>
      </c>
      <c r="AN73">
        <f t="shared" si="20"/>
        <v>0</v>
      </c>
      <c r="AO73" t="str">
        <f t="shared" si="21"/>
        <v/>
      </c>
      <c r="AP73">
        <f t="shared" si="22"/>
        <v>-8.3652908136022441E-2</v>
      </c>
      <c r="AQ73" t="str">
        <f t="shared" si="23"/>
        <v/>
      </c>
    </row>
    <row r="74" spans="1:43" x14ac:dyDescent="0.35">
      <c r="A74" t="s">
        <v>38</v>
      </c>
      <c r="B74" t="s">
        <v>197</v>
      </c>
      <c r="C74" t="s">
        <v>198</v>
      </c>
      <c r="D74" t="s">
        <v>41</v>
      </c>
      <c r="E74">
        <v>0.69017931640973684</v>
      </c>
      <c r="F74">
        <v>0.1197196926109115</v>
      </c>
      <c r="G74">
        <v>0.19010099097935171</v>
      </c>
      <c r="H74">
        <v>1.44</v>
      </c>
      <c r="I74">
        <v>6.75</v>
      </c>
      <c r="J74">
        <v>4.8</v>
      </c>
      <c r="K74" t="s">
        <v>49</v>
      </c>
      <c r="L74" t="s">
        <v>48</v>
      </c>
      <c r="M74" t="s">
        <v>48</v>
      </c>
      <c r="N74">
        <v>1</v>
      </c>
      <c r="O74">
        <v>0</v>
      </c>
      <c r="P74">
        <v>0</v>
      </c>
      <c r="Q74">
        <f t="shared" si="12"/>
        <v>0</v>
      </c>
      <c r="R74">
        <f t="shared" si="13"/>
        <v>0</v>
      </c>
      <c r="S74">
        <f t="shared" si="14"/>
        <v>0</v>
      </c>
      <c r="T74">
        <f t="shared" si="15"/>
        <v>0</v>
      </c>
      <c r="U74">
        <f t="shared" si="16"/>
        <v>0</v>
      </c>
      <c r="V74">
        <f t="shared" si="17"/>
        <v>0</v>
      </c>
      <c r="AL74">
        <f t="shared" si="18"/>
        <v>0</v>
      </c>
      <c r="AM74">
        <f t="shared" si="19"/>
        <v>0</v>
      </c>
      <c r="AN74">
        <f t="shared" si="20"/>
        <v>0</v>
      </c>
      <c r="AO74" t="str">
        <f t="shared" si="21"/>
        <v/>
      </c>
      <c r="AP74" t="str">
        <f t="shared" si="22"/>
        <v/>
      </c>
      <c r="AQ74" t="str">
        <f t="shared" si="23"/>
        <v/>
      </c>
    </row>
    <row r="75" spans="1:43" x14ac:dyDescent="0.35">
      <c r="A75" t="s">
        <v>38</v>
      </c>
      <c r="B75" t="s">
        <v>199</v>
      </c>
      <c r="C75" t="s">
        <v>200</v>
      </c>
      <c r="D75" t="s">
        <v>84</v>
      </c>
      <c r="E75">
        <v>0.1279164092012636</v>
      </c>
      <c r="F75">
        <v>0.70733997409282201</v>
      </c>
      <c r="G75">
        <v>0.16474361670591431</v>
      </c>
      <c r="H75">
        <v>7</v>
      </c>
      <c r="I75">
        <v>1.47</v>
      </c>
      <c r="J75">
        <v>4.5999999999999996</v>
      </c>
      <c r="K75" t="s">
        <v>49</v>
      </c>
      <c r="L75" t="s">
        <v>49</v>
      </c>
      <c r="M75" t="s">
        <v>48</v>
      </c>
      <c r="N75">
        <v>0</v>
      </c>
      <c r="O75">
        <v>1</v>
      </c>
      <c r="P75">
        <v>0</v>
      </c>
      <c r="Q75">
        <f t="shared" si="12"/>
        <v>0</v>
      </c>
      <c r="R75">
        <f t="shared" si="13"/>
        <v>2.0670738056977833E-2</v>
      </c>
      <c r="S75">
        <f t="shared" si="14"/>
        <v>0</v>
      </c>
      <c r="T75">
        <f t="shared" si="15"/>
        <v>0</v>
      </c>
      <c r="U75">
        <f t="shared" si="16"/>
        <v>3.0385984943757414E-2</v>
      </c>
      <c r="V75">
        <f t="shared" si="17"/>
        <v>0</v>
      </c>
      <c r="AL75">
        <f t="shared" si="18"/>
        <v>0</v>
      </c>
      <c r="AM75">
        <f t="shared" si="19"/>
        <v>2.0670738056977833E-2</v>
      </c>
      <c r="AN75">
        <f t="shared" si="20"/>
        <v>0</v>
      </c>
      <c r="AO75" t="str">
        <f t="shared" si="21"/>
        <v/>
      </c>
      <c r="AP75">
        <f t="shared" si="22"/>
        <v>9.7152468867795806E-3</v>
      </c>
      <c r="AQ75" t="str">
        <f t="shared" si="23"/>
        <v/>
      </c>
    </row>
    <row r="76" spans="1:43" x14ac:dyDescent="0.35">
      <c r="A76" t="s">
        <v>38</v>
      </c>
      <c r="B76" t="s">
        <v>201</v>
      </c>
      <c r="C76" t="s">
        <v>202</v>
      </c>
      <c r="D76" t="s">
        <v>168</v>
      </c>
      <c r="E76">
        <v>0.37406530653707598</v>
      </c>
      <c r="F76">
        <v>0.29853435605155781</v>
      </c>
      <c r="G76">
        <v>0.32740033741136609</v>
      </c>
      <c r="H76">
        <v>2.25</v>
      </c>
      <c r="I76">
        <v>3.5</v>
      </c>
      <c r="J76">
        <v>2.8</v>
      </c>
      <c r="K76" t="s">
        <v>48</v>
      </c>
      <c r="L76" t="s">
        <v>48</v>
      </c>
      <c r="M76" t="s">
        <v>48</v>
      </c>
      <c r="N76">
        <v>0</v>
      </c>
      <c r="O76">
        <v>1</v>
      </c>
      <c r="P76">
        <v>0</v>
      </c>
      <c r="Q76">
        <f t="shared" si="12"/>
        <v>0</v>
      </c>
      <c r="R76">
        <f t="shared" si="13"/>
        <v>0</v>
      </c>
      <c r="S76">
        <f t="shared" si="14"/>
        <v>0</v>
      </c>
      <c r="T76">
        <f t="shared" si="15"/>
        <v>0</v>
      </c>
      <c r="U76">
        <f t="shared" si="16"/>
        <v>0</v>
      </c>
      <c r="V76">
        <f t="shared" si="17"/>
        <v>0</v>
      </c>
      <c r="AL76">
        <f t="shared" si="18"/>
        <v>0</v>
      </c>
      <c r="AM76">
        <f t="shared" si="19"/>
        <v>0</v>
      </c>
      <c r="AN76">
        <f t="shared" si="20"/>
        <v>0</v>
      </c>
      <c r="AO76" t="str">
        <f t="shared" si="21"/>
        <v/>
      </c>
      <c r="AP76" t="str">
        <f t="shared" si="22"/>
        <v/>
      </c>
      <c r="AQ76" t="str">
        <f t="shared" si="23"/>
        <v/>
      </c>
    </row>
    <row r="77" spans="1:43" x14ac:dyDescent="0.35">
      <c r="A77" t="s">
        <v>38</v>
      </c>
      <c r="B77" t="s">
        <v>203</v>
      </c>
      <c r="C77" t="s">
        <v>204</v>
      </c>
      <c r="D77" t="s">
        <v>56</v>
      </c>
      <c r="E77">
        <v>0.3454595487591256</v>
      </c>
      <c r="F77">
        <v>0.38738718870399957</v>
      </c>
      <c r="G77">
        <v>0.26715326253687488</v>
      </c>
      <c r="H77">
        <v>3.02</v>
      </c>
      <c r="I77">
        <v>2.57</v>
      </c>
      <c r="J77">
        <v>3.57</v>
      </c>
      <c r="K77" t="s">
        <v>49</v>
      </c>
      <c r="L77" t="s">
        <v>49</v>
      </c>
      <c r="M77" t="s">
        <v>49</v>
      </c>
      <c r="N77">
        <v>0</v>
      </c>
      <c r="O77">
        <v>0</v>
      </c>
      <c r="P77">
        <v>1</v>
      </c>
      <c r="Q77">
        <f t="shared" si="12"/>
        <v>0</v>
      </c>
      <c r="R77">
        <f t="shared" si="13"/>
        <v>0</v>
      </c>
      <c r="S77">
        <f t="shared" si="14"/>
        <v>0</v>
      </c>
      <c r="T77">
        <f t="shared" si="15"/>
        <v>0</v>
      </c>
      <c r="U77">
        <f t="shared" si="16"/>
        <v>0</v>
      </c>
      <c r="V77">
        <f t="shared" si="17"/>
        <v>0</v>
      </c>
      <c r="AL77">
        <f t="shared" si="18"/>
        <v>0</v>
      </c>
      <c r="AM77">
        <f t="shared" si="19"/>
        <v>0</v>
      </c>
      <c r="AN77">
        <f t="shared" si="20"/>
        <v>0</v>
      </c>
      <c r="AO77" t="str">
        <f t="shared" si="21"/>
        <v/>
      </c>
      <c r="AP77" t="str">
        <f t="shared" si="22"/>
        <v/>
      </c>
      <c r="AQ77" t="str">
        <f t="shared" si="23"/>
        <v/>
      </c>
    </row>
    <row r="78" spans="1:43" x14ac:dyDescent="0.35">
      <c r="A78" t="s">
        <v>38</v>
      </c>
      <c r="B78" t="s">
        <v>205</v>
      </c>
      <c r="C78" t="s">
        <v>206</v>
      </c>
      <c r="D78" t="s">
        <v>66</v>
      </c>
      <c r="E78">
        <v>0.56411702951253562</v>
      </c>
      <c r="F78">
        <v>0.181404766655581</v>
      </c>
      <c r="G78">
        <v>0.25447820383188341</v>
      </c>
      <c r="H78">
        <v>1.7</v>
      </c>
      <c r="I78">
        <v>5.75</v>
      </c>
      <c r="J78">
        <v>3.65</v>
      </c>
      <c r="K78" t="s">
        <v>49</v>
      </c>
      <c r="L78" t="s">
        <v>48</v>
      </c>
      <c r="M78" t="s">
        <v>49</v>
      </c>
      <c r="N78">
        <v>1</v>
      </c>
      <c r="O78">
        <v>0</v>
      </c>
      <c r="P78">
        <v>0</v>
      </c>
      <c r="Q78">
        <f t="shared" si="12"/>
        <v>0</v>
      </c>
      <c r="R78">
        <f t="shared" si="13"/>
        <v>0</v>
      </c>
      <c r="S78">
        <f t="shared" si="14"/>
        <v>0</v>
      </c>
      <c r="T78">
        <f t="shared" si="15"/>
        <v>0</v>
      </c>
      <c r="U78">
        <f t="shared" si="16"/>
        <v>0</v>
      </c>
      <c r="V78">
        <f t="shared" si="17"/>
        <v>0</v>
      </c>
      <c r="AL78">
        <f t="shared" si="18"/>
        <v>0</v>
      </c>
      <c r="AM78">
        <f t="shared" si="19"/>
        <v>0</v>
      </c>
      <c r="AN78">
        <f t="shared" si="20"/>
        <v>0</v>
      </c>
      <c r="AO78" t="str">
        <f t="shared" si="21"/>
        <v/>
      </c>
      <c r="AP78" t="str">
        <f t="shared" si="22"/>
        <v/>
      </c>
      <c r="AQ78" t="str">
        <f t="shared" si="23"/>
        <v/>
      </c>
    </row>
    <row r="79" spans="1:43" x14ac:dyDescent="0.35">
      <c r="A79" t="s">
        <v>38</v>
      </c>
      <c r="B79" t="s">
        <v>207</v>
      </c>
      <c r="C79" t="s">
        <v>208</v>
      </c>
      <c r="D79" t="s">
        <v>92</v>
      </c>
      <c r="E79">
        <v>0.42212440990274508</v>
      </c>
      <c r="F79">
        <v>0.30800676895488499</v>
      </c>
      <c r="G79">
        <v>0.26986882114236987</v>
      </c>
      <c r="H79">
        <v>1.95</v>
      </c>
      <c r="I79">
        <v>3.9</v>
      </c>
      <c r="J79">
        <v>3.85</v>
      </c>
      <c r="K79" t="s">
        <v>48</v>
      </c>
      <c r="L79" t="s">
        <v>48</v>
      </c>
      <c r="M79" t="s">
        <v>49</v>
      </c>
      <c r="N79">
        <v>1</v>
      </c>
      <c r="O79">
        <v>0</v>
      </c>
      <c r="P79">
        <v>0</v>
      </c>
      <c r="Q79">
        <f t="shared" si="12"/>
        <v>0</v>
      </c>
      <c r="R79">
        <f t="shared" si="13"/>
        <v>1.5839898059109958E-2</v>
      </c>
      <c r="S79">
        <f t="shared" si="14"/>
        <v>0</v>
      </c>
      <c r="T79">
        <f t="shared" si="15"/>
        <v>0</v>
      </c>
      <c r="U79">
        <f t="shared" si="16"/>
        <v>0</v>
      </c>
      <c r="V79">
        <f t="shared" si="17"/>
        <v>0</v>
      </c>
      <c r="AL79">
        <f t="shared" si="18"/>
        <v>0</v>
      </c>
      <c r="AM79">
        <f t="shared" si="19"/>
        <v>1.5839898059109958E-2</v>
      </c>
      <c r="AN79">
        <f t="shared" si="20"/>
        <v>0</v>
      </c>
      <c r="AO79" t="str">
        <f t="shared" si="21"/>
        <v/>
      </c>
      <c r="AP79">
        <f t="shared" si="22"/>
        <v>-1.5839898059109958E-2</v>
      </c>
      <c r="AQ79" t="str">
        <f t="shared" si="23"/>
        <v/>
      </c>
    </row>
    <row r="80" spans="1:43" x14ac:dyDescent="0.35">
      <c r="A80" t="s">
        <v>38</v>
      </c>
      <c r="B80" t="s">
        <v>209</v>
      </c>
      <c r="C80" t="s">
        <v>210</v>
      </c>
      <c r="D80" t="s">
        <v>179</v>
      </c>
      <c r="E80">
        <v>0.43726689939740798</v>
      </c>
      <c r="F80">
        <v>0.28885050165055032</v>
      </c>
      <c r="G80">
        <v>0.27388259895204159</v>
      </c>
      <c r="H80">
        <v>2.02</v>
      </c>
      <c r="I80">
        <v>3.4</v>
      </c>
      <c r="J80">
        <v>3.45</v>
      </c>
      <c r="K80" t="s">
        <v>49</v>
      </c>
      <c r="L80" t="s">
        <v>49</v>
      </c>
      <c r="M80" t="s">
        <v>48</v>
      </c>
      <c r="N80">
        <v>0</v>
      </c>
      <c r="O80">
        <v>0</v>
      </c>
      <c r="P80">
        <v>1</v>
      </c>
      <c r="Q80">
        <f t="shared" si="12"/>
        <v>0</v>
      </c>
      <c r="R80">
        <f t="shared" si="13"/>
        <v>0</v>
      </c>
      <c r="S80">
        <f t="shared" si="14"/>
        <v>0</v>
      </c>
      <c r="T80">
        <f t="shared" si="15"/>
        <v>0</v>
      </c>
      <c r="U80">
        <f t="shared" si="16"/>
        <v>0</v>
      </c>
      <c r="V80">
        <f t="shared" si="17"/>
        <v>0</v>
      </c>
      <c r="AL80">
        <f t="shared" si="18"/>
        <v>0</v>
      </c>
      <c r="AM80">
        <f t="shared" si="19"/>
        <v>0</v>
      </c>
      <c r="AN80">
        <f t="shared" si="20"/>
        <v>0</v>
      </c>
      <c r="AO80" t="str">
        <f t="shared" si="21"/>
        <v/>
      </c>
      <c r="AP80" t="str">
        <f t="shared" si="22"/>
        <v/>
      </c>
      <c r="AQ80" t="str">
        <f t="shared" si="23"/>
        <v/>
      </c>
    </row>
    <row r="81" spans="1:43" x14ac:dyDescent="0.35">
      <c r="A81" t="s">
        <v>38</v>
      </c>
      <c r="B81" t="s">
        <v>211</v>
      </c>
      <c r="C81" t="s">
        <v>212</v>
      </c>
      <c r="D81" t="s">
        <v>179</v>
      </c>
      <c r="E81">
        <v>0.41414353088730421</v>
      </c>
      <c r="F81">
        <v>0.32084014780433667</v>
      </c>
      <c r="G81">
        <v>0.26501632130835912</v>
      </c>
      <c r="H81">
        <v>2.25</v>
      </c>
      <c r="I81">
        <v>2.95</v>
      </c>
      <c r="J81">
        <v>3.35</v>
      </c>
      <c r="K81" t="s">
        <v>48</v>
      </c>
      <c r="L81" t="s">
        <v>48</v>
      </c>
      <c r="M81" t="s">
        <v>48</v>
      </c>
      <c r="N81">
        <v>0</v>
      </c>
      <c r="O81">
        <v>1</v>
      </c>
      <c r="P81">
        <v>0</v>
      </c>
      <c r="Q81">
        <f t="shared" si="12"/>
        <v>0</v>
      </c>
      <c r="R81">
        <f t="shared" si="13"/>
        <v>0</v>
      </c>
      <c r="S81">
        <f t="shared" si="14"/>
        <v>0</v>
      </c>
      <c r="T81">
        <f t="shared" si="15"/>
        <v>0</v>
      </c>
      <c r="U81">
        <f t="shared" si="16"/>
        <v>0</v>
      </c>
      <c r="V81">
        <f t="shared" si="17"/>
        <v>0</v>
      </c>
      <c r="AL81">
        <f t="shared" si="18"/>
        <v>0</v>
      </c>
      <c r="AM81">
        <f t="shared" si="19"/>
        <v>0</v>
      </c>
      <c r="AN81">
        <f t="shared" si="20"/>
        <v>0</v>
      </c>
      <c r="AO81" t="str">
        <f t="shared" si="21"/>
        <v/>
      </c>
      <c r="AP81" t="str">
        <f t="shared" si="22"/>
        <v/>
      </c>
      <c r="AQ81" t="str">
        <f t="shared" si="23"/>
        <v/>
      </c>
    </row>
    <row r="82" spans="1:43" x14ac:dyDescent="0.35">
      <c r="A82" t="s">
        <v>38</v>
      </c>
      <c r="B82" t="s">
        <v>213</v>
      </c>
      <c r="C82" t="s">
        <v>214</v>
      </c>
      <c r="D82" t="s">
        <v>186</v>
      </c>
      <c r="E82">
        <v>0.6601771508358284</v>
      </c>
      <c r="F82">
        <v>0.1380865736673357</v>
      </c>
      <c r="G82">
        <v>0.2017362754968359</v>
      </c>
      <c r="H82">
        <v>1.55</v>
      </c>
      <c r="I82">
        <v>6</v>
      </c>
      <c r="J82">
        <v>3.95</v>
      </c>
      <c r="K82" t="s">
        <v>49</v>
      </c>
      <c r="L82" t="s">
        <v>48</v>
      </c>
      <c r="M82" t="s">
        <v>48</v>
      </c>
      <c r="N82">
        <v>0</v>
      </c>
      <c r="O82">
        <v>0</v>
      </c>
      <c r="P82">
        <v>1</v>
      </c>
      <c r="Q82">
        <f t="shared" si="12"/>
        <v>0</v>
      </c>
      <c r="R82">
        <f t="shared" si="13"/>
        <v>0</v>
      </c>
      <c r="S82">
        <f t="shared" si="14"/>
        <v>0</v>
      </c>
      <c r="T82">
        <f t="shared" si="15"/>
        <v>0</v>
      </c>
      <c r="U82">
        <f t="shared" si="16"/>
        <v>0</v>
      </c>
      <c r="V82">
        <f t="shared" si="17"/>
        <v>0</v>
      </c>
      <c r="AL82">
        <f t="shared" si="18"/>
        <v>0</v>
      </c>
      <c r="AM82">
        <f t="shared" si="19"/>
        <v>0</v>
      </c>
      <c r="AN82">
        <f t="shared" si="20"/>
        <v>0</v>
      </c>
      <c r="AO82" t="str">
        <f t="shared" si="21"/>
        <v/>
      </c>
      <c r="AP82" t="str">
        <f t="shared" si="22"/>
        <v/>
      </c>
      <c r="AQ82" t="str">
        <f t="shared" si="23"/>
        <v/>
      </c>
    </row>
    <row r="83" spans="1:43" x14ac:dyDescent="0.35">
      <c r="A83" t="s">
        <v>38</v>
      </c>
      <c r="B83" t="s">
        <v>215</v>
      </c>
      <c r="C83" t="s">
        <v>216</v>
      </c>
      <c r="D83" t="s">
        <v>87</v>
      </c>
      <c r="E83">
        <v>0.44878541093263769</v>
      </c>
      <c r="F83">
        <v>0.26637157862332239</v>
      </c>
      <c r="G83">
        <v>0.28484301044403981</v>
      </c>
      <c r="H83">
        <v>1.8</v>
      </c>
      <c r="I83">
        <v>4.3499999999999996</v>
      </c>
      <c r="J83">
        <v>3.35</v>
      </c>
      <c r="K83" t="s">
        <v>48</v>
      </c>
      <c r="L83" t="s">
        <v>48</v>
      </c>
      <c r="M83" t="s">
        <v>48</v>
      </c>
      <c r="N83">
        <v>0</v>
      </c>
      <c r="O83">
        <v>1</v>
      </c>
      <c r="P83">
        <v>0</v>
      </c>
      <c r="Q83">
        <f t="shared" si="12"/>
        <v>0</v>
      </c>
      <c r="R83">
        <f t="shared" si="13"/>
        <v>0</v>
      </c>
      <c r="S83">
        <f t="shared" si="14"/>
        <v>0</v>
      </c>
      <c r="T83">
        <f t="shared" si="15"/>
        <v>0</v>
      </c>
      <c r="U83">
        <f t="shared" si="16"/>
        <v>0</v>
      </c>
      <c r="V83">
        <f t="shared" si="17"/>
        <v>0</v>
      </c>
      <c r="AL83">
        <f t="shared" si="18"/>
        <v>0</v>
      </c>
      <c r="AM83">
        <f t="shared" si="19"/>
        <v>0</v>
      </c>
      <c r="AN83">
        <f t="shared" si="20"/>
        <v>0</v>
      </c>
      <c r="AO83" t="str">
        <f t="shared" si="21"/>
        <v/>
      </c>
      <c r="AP83" t="str">
        <f t="shared" si="22"/>
        <v/>
      </c>
      <c r="AQ83" t="str">
        <f t="shared" si="23"/>
        <v/>
      </c>
    </row>
    <row r="84" spans="1:43" x14ac:dyDescent="0.35">
      <c r="A84" t="s">
        <v>38</v>
      </c>
      <c r="B84" t="s">
        <v>217</v>
      </c>
      <c r="C84" t="s">
        <v>218</v>
      </c>
      <c r="D84" t="s">
        <v>87</v>
      </c>
      <c r="E84">
        <v>0.33643924203095371</v>
      </c>
      <c r="F84">
        <v>0.35943380898345528</v>
      </c>
      <c r="G84">
        <v>0.30412694898559101</v>
      </c>
      <c r="H84">
        <v>2.4500000000000002</v>
      </c>
      <c r="I84">
        <v>3</v>
      </c>
      <c r="J84">
        <v>2.9</v>
      </c>
      <c r="K84" t="s">
        <v>48</v>
      </c>
      <c r="L84" t="s">
        <v>48</v>
      </c>
      <c r="M84" t="s">
        <v>48</v>
      </c>
      <c r="N84">
        <v>1</v>
      </c>
      <c r="O84">
        <v>0</v>
      </c>
      <c r="P84">
        <v>0</v>
      </c>
      <c r="Q84">
        <f t="shared" si="12"/>
        <v>0</v>
      </c>
      <c r="R84">
        <f t="shared" si="13"/>
        <v>0</v>
      </c>
      <c r="S84">
        <f t="shared" si="14"/>
        <v>0</v>
      </c>
      <c r="T84">
        <f t="shared" si="15"/>
        <v>0</v>
      </c>
      <c r="U84">
        <f t="shared" si="16"/>
        <v>0</v>
      </c>
      <c r="V84">
        <f t="shared" si="17"/>
        <v>0</v>
      </c>
      <c r="AL84">
        <f t="shared" si="18"/>
        <v>0</v>
      </c>
      <c r="AM84">
        <f t="shared" si="19"/>
        <v>0</v>
      </c>
      <c r="AN84">
        <f t="shared" si="20"/>
        <v>0</v>
      </c>
      <c r="AO84" t="str">
        <f t="shared" si="21"/>
        <v/>
      </c>
      <c r="AP84" t="str">
        <f t="shared" si="22"/>
        <v/>
      </c>
      <c r="AQ84" t="str">
        <f t="shared" si="23"/>
        <v/>
      </c>
    </row>
    <row r="85" spans="1:43" x14ac:dyDescent="0.35">
      <c r="A85" t="s">
        <v>38</v>
      </c>
      <c r="B85" t="s">
        <v>219</v>
      </c>
      <c r="C85" t="s">
        <v>220</v>
      </c>
      <c r="D85" t="s">
        <v>87</v>
      </c>
      <c r="E85">
        <v>0.3104199479008003</v>
      </c>
      <c r="F85">
        <v>0.40932029685608429</v>
      </c>
      <c r="G85">
        <v>0.2802597552431153</v>
      </c>
      <c r="H85">
        <v>2.95</v>
      </c>
      <c r="I85">
        <v>2.4500000000000002</v>
      </c>
      <c r="J85">
        <v>2.95</v>
      </c>
      <c r="K85" t="s">
        <v>48</v>
      </c>
      <c r="L85" t="s">
        <v>48</v>
      </c>
      <c r="M85" t="s">
        <v>48</v>
      </c>
      <c r="N85">
        <v>0</v>
      </c>
      <c r="O85">
        <v>0</v>
      </c>
      <c r="P85">
        <v>1</v>
      </c>
      <c r="Q85">
        <f t="shared" si="12"/>
        <v>0</v>
      </c>
      <c r="R85">
        <f t="shared" si="13"/>
        <v>0</v>
      </c>
      <c r="S85">
        <f t="shared" si="14"/>
        <v>0</v>
      </c>
      <c r="T85">
        <f t="shared" si="15"/>
        <v>0</v>
      </c>
      <c r="U85">
        <f t="shared" si="16"/>
        <v>0</v>
      </c>
      <c r="V85">
        <f t="shared" si="17"/>
        <v>0</v>
      </c>
      <c r="AL85">
        <f t="shared" si="18"/>
        <v>0</v>
      </c>
      <c r="AM85">
        <f t="shared" si="19"/>
        <v>0</v>
      </c>
      <c r="AN85">
        <f t="shared" si="20"/>
        <v>0</v>
      </c>
      <c r="AO85" t="str">
        <f t="shared" si="21"/>
        <v/>
      </c>
      <c r="AP85" t="str">
        <f t="shared" si="22"/>
        <v/>
      </c>
      <c r="AQ85" t="str">
        <f t="shared" si="23"/>
        <v/>
      </c>
    </row>
    <row r="86" spans="1:43" x14ac:dyDescent="0.35">
      <c r="A86" t="s">
        <v>38</v>
      </c>
      <c r="B86" t="s">
        <v>221</v>
      </c>
      <c r="C86" t="s">
        <v>222</v>
      </c>
      <c r="D86" t="s">
        <v>87</v>
      </c>
      <c r="E86">
        <v>0.32430441208807659</v>
      </c>
      <c r="F86">
        <v>0.38913925506946079</v>
      </c>
      <c r="G86">
        <v>0.28655633284246262</v>
      </c>
      <c r="H86">
        <v>2.85</v>
      </c>
      <c r="I86">
        <v>2.5</v>
      </c>
      <c r="J86">
        <v>2.95</v>
      </c>
      <c r="K86" t="s">
        <v>48</v>
      </c>
      <c r="L86" t="s">
        <v>48</v>
      </c>
      <c r="M86" t="s">
        <v>48</v>
      </c>
      <c r="N86">
        <v>0</v>
      </c>
      <c r="O86">
        <v>0</v>
      </c>
      <c r="P86">
        <v>1</v>
      </c>
      <c r="Q86">
        <f t="shared" si="12"/>
        <v>0</v>
      </c>
      <c r="R86">
        <f t="shared" si="13"/>
        <v>0</v>
      </c>
      <c r="S86">
        <f t="shared" si="14"/>
        <v>0</v>
      </c>
      <c r="T86">
        <f t="shared" si="15"/>
        <v>0</v>
      </c>
      <c r="U86">
        <f t="shared" si="16"/>
        <v>0</v>
      </c>
      <c r="V86">
        <f t="shared" si="17"/>
        <v>0</v>
      </c>
      <c r="AL86">
        <f t="shared" si="18"/>
        <v>0</v>
      </c>
      <c r="AM86">
        <f t="shared" si="19"/>
        <v>0</v>
      </c>
      <c r="AN86">
        <f t="shared" si="20"/>
        <v>0</v>
      </c>
      <c r="AO86" t="str">
        <f t="shared" si="21"/>
        <v/>
      </c>
      <c r="AP86" t="str">
        <f t="shared" si="22"/>
        <v/>
      </c>
      <c r="AQ86" t="str">
        <f t="shared" si="23"/>
        <v/>
      </c>
    </row>
    <row r="87" spans="1:43" x14ac:dyDescent="0.35">
      <c r="A87" t="s">
        <v>38</v>
      </c>
      <c r="B87" t="s">
        <v>223</v>
      </c>
      <c r="C87" t="s">
        <v>224</v>
      </c>
      <c r="D87" t="s">
        <v>87</v>
      </c>
      <c r="E87">
        <v>0.3084090125854807</v>
      </c>
      <c r="F87">
        <v>0.39980283203403671</v>
      </c>
      <c r="G87">
        <v>0.29178815538048247</v>
      </c>
      <c r="H87">
        <v>2.9</v>
      </c>
      <c r="I87">
        <v>2.5499999999999998</v>
      </c>
      <c r="J87">
        <v>2.85</v>
      </c>
      <c r="K87" t="s">
        <v>48</v>
      </c>
      <c r="L87" t="s">
        <v>48</v>
      </c>
      <c r="M87" t="s">
        <v>48</v>
      </c>
      <c r="N87">
        <v>0</v>
      </c>
      <c r="O87">
        <v>0</v>
      </c>
      <c r="P87">
        <v>1</v>
      </c>
      <c r="Q87">
        <f t="shared" si="12"/>
        <v>0</v>
      </c>
      <c r="R87">
        <f t="shared" si="13"/>
        <v>0</v>
      </c>
      <c r="S87">
        <f t="shared" si="14"/>
        <v>0</v>
      </c>
      <c r="T87">
        <f t="shared" si="15"/>
        <v>0</v>
      </c>
      <c r="U87">
        <f t="shared" si="16"/>
        <v>0</v>
      </c>
      <c r="V87">
        <f t="shared" si="17"/>
        <v>0</v>
      </c>
      <c r="AL87">
        <f t="shared" si="18"/>
        <v>0</v>
      </c>
      <c r="AM87">
        <f t="shared" si="19"/>
        <v>0</v>
      </c>
      <c r="AN87">
        <f t="shared" si="20"/>
        <v>0</v>
      </c>
      <c r="AO87" t="str">
        <f t="shared" si="21"/>
        <v/>
      </c>
      <c r="AP87" t="str">
        <f t="shared" si="22"/>
        <v/>
      </c>
      <c r="AQ87" t="str">
        <f t="shared" si="23"/>
        <v/>
      </c>
    </row>
    <row r="88" spans="1:43" x14ac:dyDescent="0.35">
      <c r="A88" t="s">
        <v>38</v>
      </c>
      <c r="B88" t="s">
        <v>225</v>
      </c>
      <c r="C88" t="s">
        <v>226</v>
      </c>
      <c r="D88" t="s">
        <v>87</v>
      </c>
      <c r="E88">
        <v>0.45929159288910448</v>
      </c>
      <c r="F88">
        <v>0.25700675264661138</v>
      </c>
      <c r="G88">
        <v>0.28370165446428403</v>
      </c>
      <c r="H88">
        <v>1.8</v>
      </c>
      <c r="I88">
        <v>4.5</v>
      </c>
      <c r="J88">
        <v>3.25</v>
      </c>
      <c r="K88" t="s">
        <v>48</v>
      </c>
      <c r="L88" t="s">
        <v>48</v>
      </c>
      <c r="M88" t="s">
        <v>48</v>
      </c>
      <c r="N88">
        <v>1</v>
      </c>
      <c r="O88">
        <v>0</v>
      </c>
      <c r="P88">
        <v>0</v>
      </c>
      <c r="Q88">
        <f t="shared" si="12"/>
        <v>0</v>
      </c>
      <c r="R88">
        <f t="shared" si="13"/>
        <v>0</v>
      </c>
      <c r="S88">
        <f t="shared" si="14"/>
        <v>0</v>
      </c>
      <c r="T88">
        <f t="shared" si="15"/>
        <v>0</v>
      </c>
      <c r="U88">
        <f t="shared" si="16"/>
        <v>0</v>
      </c>
      <c r="V88">
        <f t="shared" si="17"/>
        <v>0</v>
      </c>
      <c r="AL88">
        <f t="shared" si="18"/>
        <v>0</v>
      </c>
      <c r="AM88">
        <f t="shared" si="19"/>
        <v>0</v>
      </c>
      <c r="AN88">
        <f t="shared" si="20"/>
        <v>0</v>
      </c>
      <c r="AO88" t="str">
        <f t="shared" si="21"/>
        <v/>
      </c>
      <c r="AP88" t="str">
        <f t="shared" si="22"/>
        <v/>
      </c>
      <c r="AQ88" t="str">
        <f t="shared" si="23"/>
        <v/>
      </c>
    </row>
    <row r="89" spans="1:43" x14ac:dyDescent="0.35">
      <c r="A89" t="s">
        <v>38</v>
      </c>
      <c r="B89" t="s">
        <v>227</v>
      </c>
      <c r="C89" t="s">
        <v>228</v>
      </c>
      <c r="D89" t="s">
        <v>87</v>
      </c>
      <c r="E89">
        <v>0.42049315639597612</v>
      </c>
      <c r="F89">
        <v>0.28812865728163167</v>
      </c>
      <c r="G89">
        <v>0.29137818632239232</v>
      </c>
      <c r="H89">
        <v>2</v>
      </c>
      <c r="I89">
        <v>3.75</v>
      </c>
      <c r="J89">
        <v>3.1</v>
      </c>
      <c r="K89" t="s">
        <v>48</v>
      </c>
      <c r="L89" t="s">
        <v>48</v>
      </c>
      <c r="M89" t="s">
        <v>48</v>
      </c>
      <c r="N89">
        <v>1</v>
      </c>
      <c r="O89">
        <v>0</v>
      </c>
      <c r="P89">
        <v>0</v>
      </c>
      <c r="Q89">
        <f t="shared" si="12"/>
        <v>0</v>
      </c>
      <c r="R89">
        <f t="shared" si="13"/>
        <v>0</v>
      </c>
      <c r="S89">
        <f t="shared" si="14"/>
        <v>0</v>
      </c>
      <c r="T89">
        <f t="shared" si="15"/>
        <v>0</v>
      </c>
      <c r="U89">
        <f t="shared" si="16"/>
        <v>0</v>
      </c>
      <c r="V89">
        <f t="shared" si="17"/>
        <v>0</v>
      </c>
      <c r="AL89">
        <f t="shared" si="18"/>
        <v>0</v>
      </c>
      <c r="AM89">
        <f t="shared" si="19"/>
        <v>0</v>
      </c>
      <c r="AN89">
        <f t="shared" si="20"/>
        <v>0</v>
      </c>
      <c r="AO89" t="str">
        <f t="shared" si="21"/>
        <v/>
      </c>
      <c r="AP89" t="str">
        <f t="shared" si="22"/>
        <v/>
      </c>
      <c r="AQ89" t="str">
        <f t="shared" si="23"/>
        <v/>
      </c>
    </row>
    <row r="90" spans="1:43" x14ac:dyDescent="0.35">
      <c r="A90" t="s">
        <v>38</v>
      </c>
      <c r="B90" t="s">
        <v>26</v>
      </c>
      <c r="C90" t="s">
        <v>229</v>
      </c>
      <c r="D90" t="s">
        <v>28</v>
      </c>
      <c r="E90">
        <v>0.32416989942718821</v>
      </c>
      <c r="F90">
        <v>0.39796199807562371</v>
      </c>
      <c r="G90">
        <v>0.27786810249718802</v>
      </c>
      <c r="H90">
        <v>2.52</v>
      </c>
      <c r="I90">
        <v>2.9</v>
      </c>
      <c r="J90">
        <v>3.3</v>
      </c>
      <c r="K90" t="s">
        <v>49</v>
      </c>
      <c r="L90" t="s">
        <v>49</v>
      </c>
      <c r="M90" t="s">
        <v>48</v>
      </c>
      <c r="N90">
        <v>1</v>
      </c>
      <c r="O90">
        <v>0</v>
      </c>
      <c r="P90">
        <v>0</v>
      </c>
      <c r="Q90">
        <f t="shared" si="12"/>
        <v>0</v>
      </c>
      <c r="R90">
        <f t="shared" si="13"/>
        <v>2.0658086415352495E-2</v>
      </c>
      <c r="S90">
        <f t="shared" si="14"/>
        <v>0</v>
      </c>
      <c r="T90">
        <f t="shared" si="15"/>
        <v>0</v>
      </c>
      <c r="U90">
        <f t="shared" si="16"/>
        <v>0</v>
      </c>
      <c r="V90">
        <f t="shared" si="17"/>
        <v>0</v>
      </c>
      <c r="AL90">
        <f t="shared" si="18"/>
        <v>0</v>
      </c>
      <c r="AM90">
        <f t="shared" si="19"/>
        <v>2.0658086415352495E-2</v>
      </c>
      <c r="AN90">
        <f t="shared" si="20"/>
        <v>0</v>
      </c>
      <c r="AO90" t="str">
        <f t="shared" si="21"/>
        <v/>
      </c>
      <c r="AP90">
        <f t="shared" si="22"/>
        <v>-2.0658086415352495E-2</v>
      </c>
      <c r="AQ90" t="str">
        <f t="shared" si="23"/>
        <v/>
      </c>
    </row>
    <row r="91" spans="1:43" x14ac:dyDescent="0.35">
      <c r="A91" t="s">
        <v>38</v>
      </c>
      <c r="B91" t="s">
        <v>230</v>
      </c>
      <c r="C91" t="s">
        <v>231</v>
      </c>
      <c r="D91" t="s">
        <v>87</v>
      </c>
      <c r="E91">
        <v>0.31918381077669039</v>
      </c>
      <c r="F91">
        <v>0.39779687302300171</v>
      </c>
      <c r="G91">
        <v>0.2830193162003079</v>
      </c>
      <c r="H91">
        <v>2.7</v>
      </c>
      <c r="I91">
        <v>2.75</v>
      </c>
      <c r="J91">
        <v>2.85</v>
      </c>
      <c r="K91" t="s">
        <v>48</v>
      </c>
      <c r="L91" t="s">
        <v>48</v>
      </c>
      <c r="M91" t="s">
        <v>48</v>
      </c>
      <c r="N91">
        <v>1</v>
      </c>
      <c r="O91">
        <v>0</v>
      </c>
      <c r="P91">
        <v>0</v>
      </c>
      <c r="Q91">
        <f t="shared" si="12"/>
        <v>0</v>
      </c>
      <c r="R91">
        <f t="shared" si="13"/>
        <v>0</v>
      </c>
      <c r="S91">
        <f t="shared" si="14"/>
        <v>0</v>
      </c>
      <c r="T91">
        <f t="shared" si="15"/>
        <v>0</v>
      </c>
      <c r="U91">
        <f t="shared" si="16"/>
        <v>0</v>
      </c>
      <c r="V91">
        <f t="shared" si="17"/>
        <v>0</v>
      </c>
      <c r="AL91">
        <f t="shared" si="18"/>
        <v>0</v>
      </c>
      <c r="AM91">
        <f t="shared" si="19"/>
        <v>0</v>
      </c>
      <c r="AN91">
        <f t="shared" si="20"/>
        <v>0</v>
      </c>
      <c r="AO91" t="str">
        <f t="shared" si="21"/>
        <v/>
      </c>
      <c r="AP91" t="str">
        <f t="shared" si="22"/>
        <v/>
      </c>
      <c r="AQ91" t="str">
        <f t="shared" si="23"/>
        <v/>
      </c>
    </row>
    <row r="92" spans="1:43" x14ac:dyDescent="0.35">
      <c r="A92" t="s">
        <v>38</v>
      </c>
      <c r="B92" t="s">
        <v>232</v>
      </c>
      <c r="C92" t="s">
        <v>233</v>
      </c>
      <c r="D92" t="s">
        <v>186</v>
      </c>
      <c r="E92">
        <v>0.5066545239782535</v>
      </c>
      <c r="F92">
        <v>0.24859576914038159</v>
      </c>
      <c r="G92">
        <v>0.24474970688136499</v>
      </c>
      <c r="H92">
        <v>1.95</v>
      </c>
      <c r="I92">
        <v>3.45</v>
      </c>
      <c r="J92">
        <v>3.65</v>
      </c>
      <c r="K92" t="s">
        <v>49</v>
      </c>
      <c r="L92" t="s">
        <v>48</v>
      </c>
      <c r="M92" t="s">
        <v>48</v>
      </c>
      <c r="N92">
        <v>1</v>
      </c>
      <c r="O92">
        <v>0</v>
      </c>
      <c r="P92">
        <v>0</v>
      </c>
      <c r="Q92">
        <f t="shared" si="12"/>
        <v>0</v>
      </c>
      <c r="R92">
        <f t="shared" si="13"/>
        <v>0</v>
      </c>
      <c r="S92">
        <f t="shared" si="14"/>
        <v>0</v>
      </c>
      <c r="T92">
        <f t="shared" si="15"/>
        <v>0</v>
      </c>
      <c r="U92">
        <f t="shared" si="16"/>
        <v>0</v>
      </c>
      <c r="V92">
        <f t="shared" si="17"/>
        <v>0</v>
      </c>
      <c r="AL92">
        <f t="shared" si="18"/>
        <v>0</v>
      </c>
      <c r="AM92">
        <f t="shared" si="19"/>
        <v>0</v>
      </c>
      <c r="AN92">
        <f t="shared" si="20"/>
        <v>0</v>
      </c>
      <c r="AO92" t="str">
        <f t="shared" si="21"/>
        <v/>
      </c>
      <c r="AP92" t="str">
        <f t="shared" si="22"/>
        <v/>
      </c>
      <c r="AQ92" t="str">
        <f t="shared" si="23"/>
        <v/>
      </c>
    </row>
    <row r="93" spans="1:43" x14ac:dyDescent="0.35">
      <c r="A93" t="s">
        <v>38</v>
      </c>
      <c r="B93" t="s">
        <v>234</v>
      </c>
      <c r="C93" t="s">
        <v>235</v>
      </c>
      <c r="D93" t="s">
        <v>236</v>
      </c>
      <c r="E93">
        <v>0.41031160346107792</v>
      </c>
      <c r="F93">
        <v>0.31317702604453368</v>
      </c>
      <c r="G93">
        <v>0.2765113704943884</v>
      </c>
      <c r="H93">
        <v>1.9</v>
      </c>
      <c r="I93">
        <v>3</v>
      </c>
      <c r="J93">
        <v>3.15</v>
      </c>
      <c r="K93" t="s">
        <v>49</v>
      </c>
      <c r="L93" t="s">
        <v>49</v>
      </c>
      <c r="M93" t="s">
        <v>49</v>
      </c>
      <c r="N93">
        <v>0</v>
      </c>
      <c r="O93">
        <v>1</v>
      </c>
      <c r="P93">
        <v>0</v>
      </c>
      <c r="Q93">
        <f t="shared" si="12"/>
        <v>0</v>
      </c>
      <c r="R93">
        <f t="shared" si="13"/>
        <v>0</v>
      </c>
      <c r="S93">
        <f t="shared" si="14"/>
        <v>0</v>
      </c>
      <c r="T93">
        <f t="shared" si="15"/>
        <v>0</v>
      </c>
      <c r="U93">
        <f t="shared" si="16"/>
        <v>0</v>
      </c>
      <c r="V93">
        <f t="shared" si="17"/>
        <v>0</v>
      </c>
      <c r="AL93">
        <f t="shared" si="18"/>
        <v>0</v>
      </c>
      <c r="AM93">
        <f t="shared" si="19"/>
        <v>0</v>
      </c>
      <c r="AN93">
        <f t="shared" si="20"/>
        <v>0</v>
      </c>
      <c r="AO93" t="str">
        <f t="shared" si="21"/>
        <v/>
      </c>
      <c r="AP93" t="str">
        <f t="shared" si="22"/>
        <v/>
      </c>
      <c r="AQ93" t="str">
        <f t="shared" si="23"/>
        <v/>
      </c>
    </row>
    <row r="94" spans="1:43" x14ac:dyDescent="0.35">
      <c r="A94" t="s">
        <v>38</v>
      </c>
      <c r="B94" t="s">
        <v>237</v>
      </c>
      <c r="C94" t="s">
        <v>238</v>
      </c>
      <c r="D94" t="s">
        <v>168</v>
      </c>
      <c r="E94">
        <v>0.46415805716076758</v>
      </c>
      <c r="F94">
        <v>0.23119777188484</v>
      </c>
      <c r="G94">
        <v>0.30464417095439239</v>
      </c>
      <c r="H94">
        <v>1.93</v>
      </c>
      <c r="I94">
        <v>4.25</v>
      </c>
      <c r="J94">
        <v>3.05</v>
      </c>
      <c r="K94" t="s">
        <v>49</v>
      </c>
      <c r="L94" t="s">
        <v>48</v>
      </c>
      <c r="M94" t="s">
        <v>48</v>
      </c>
      <c r="N94">
        <v>1</v>
      </c>
      <c r="O94">
        <v>0</v>
      </c>
      <c r="P94">
        <v>0</v>
      </c>
      <c r="Q94">
        <f t="shared" si="12"/>
        <v>0</v>
      </c>
      <c r="R94">
        <f t="shared" si="13"/>
        <v>0</v>
      </c>
      <c r="S94">
        <f t="shared" si="14"/>
        <v>0</v>
      </c>
      <c r="T94">
        <f t="shared" si="15"/>
        <v>0</v>
      </c>
      <c r="U94">
        <f t="shared" si="16"/>
        <v>0</v>
      </c>
      <c r="V94">
        <f t="shared" si="17"/>
        <v>0</v>
      </c>
      <c r="AL94">
        <f t="shared" si="18"/>
        <v>0</v>
      </c>
      <c r="AM94">
        <f t="shared" si="19"/>
        <v>0</v>
      </c>
      <c r="AN94">
        <f t="shared" si="20"/>
        <v>0</v>
      </c>
      <c r="AO94" t="str">
        <f t="shared" si="21"/>
        <v/>
      </c>
      <c r="AP94" t="str">
        <f t="shared" si="22"/>
        <v/>
      </c>
      <c r="AQ94" t="str">
        <f t="shared" si="23"/>
        <v/>
      </c>
    </row>
    <row r="95" spans="1:43" x14ac:dyDescent="0.35">
      <c r="A95" t="s">
        <v>38</v>
      </c>
      <c r="B95" t="s">
        <v>239</v>
      </c>
      <c r="C95" t="s">
        <v>240</v>
      </c>
      <c r="D95" t="s">
        <v>84</v>
      </c>
      <c r="E95">
        <v>0.81654995323217983</v>
      </c>
      <c r="F95">
        <v>6.0573027700944693E-2</v>
      </c>
      <c r="G95">
        <v>0.1228770190668754</v>
      </c>
      <c r="H95">
        <v>1.19</v>
      </c>
      <c r="I95">
        <v>15.5</v>
      </c>
      <c r="J95">
        <v>7.75</v>
      </c>
      <c r="K95" t="s">
        <v>49</v>
      </c>
      <c r="L95" t="s">
        <v>49</v>
      </c>
      <c r="M95" t="s">
        <v>48</v>
      </c>
      <c r="N95">
        <v>1</v>
      </c>
      <c r="O95">
        <v>0</v>
      </c>
      <c r="P95">
        <v>0</v>
      </c>
      <c r="Q95">
        <f t="shared" si="12"/>
        <v>0</v>
      </c>
      <c r="R95">
        <f t="shared" si="13"/>
        <v>0</v>
      </c>
      <c r="S95">
        <f t="shared" si="14"/>
        <v>0</v>
      </c>
      <c r="T95">
        <f t="shared" si="15"/>
        <v>0</v>
      </c>
      <c r="U95">
        <f t="shared" si="16"/>
        <v>0</v>
      </c>
      <c r="V95">
        <f t="shared" si="17"/>
        <v>0</v>
      </c>
      <c r="AL95">
        <f t="shared" si="18"/>
        <v>0</v>
      </c>
      <c r="AM95">
        <f t="shared" si="19"/>
        <v>0</v>
      </c>
      <c r="AN95">
        <f t="shared" si="20"/>
        <v>0</v>
      </c>
      <c r="AO95" t="str">
        <f t="shared" si="21"/>
        <v/>
      </c>
      <c r="AP95" t="str">
        <f t="shared" si="22"/>
        <v/>
      </c>
      <c r="AQ95" t="str">
        <f t="shared" si="23"/>
        <v/>
      </c>
    </row>
    <row r="96" spans="1:43" x14ac:dyDescent="0.35">
      <c r="A96" t="s">
        <v>38</v>
      </c>
      <c r="B96" t="s">
        <v>241</v>
      </c>
      <c r="C96" t="s">
        <v>242</v>
      </c>
      <c r="D96" t="s">
        <v>179</v>
      </c>
      <c r="E96">
        <v>0.3369358535093579</v>
      </c>
      <c r="F96">
        <v>0.38428941281881468</v>
      </c>
      <c r="G96">
        <v>0.27877473367182742</v>
      </c>
      <c r="H96">
        <v>2.57</v>
      </c>
      <c r="I96">
        <v>2.6</v>
      </c>
      <c r="J96">
        <v>3.4</v>
      </c>
      <c r="K96" t="s">
        <v>49</v>
      </c>
      <c r="L96" t="s">
        <v>49</v>
      </c>
      <c r="M96" t="s">
        <v>48</v>
      </c>
      <c r="N96">
        <v>0</v>
      </c>
      <c r="O96">
        <v>1</v>
      </c>
      <c r="P96">
        <v>0</v>
      </c>
      <c r="Q96">
        <f t="shared" si="12"/>
        <v>0</v>
      </c>
      <c r="R96">
        <f t="shared" si="13"/>
        <v>0</v>
      </c>
      <c r="S96">
        <f t="shared" si="14"/>
        <v>0</v>
      </c>
      <c r="T96">
        <f t="shared" si="15"/>
        <v>0</v>
      </c>
      <c r="U96">
        <f t="shared" si="16"/>
        <v>0</v>
      </c>
      <c r="V96">
        <f t="shared" si="17"/>
        <v>0</v>
      </c>
      <c r="AL96">
        <f t="shared" si="18"/>
        <v>0</v>
      </c>
      <c r="AM96">
        <f t="shared" si="19"/>
        <v>0</v>
      </c>
      <c r="AN96">
        <f t="shared" si="20"/>
        <v>0</v>
      </c>
      <c r="AO96" t="str">
        <f t="shared" si="21"/>
        <v/>
      </c>
      <c r="AP96" t="str">
        <f t="shared" si="22"/>
        <v/>
      </c>
      <c r="AQ96" t="str">
        <f t="shared" si="23"/>
        <v/>
      </c>
    </row>
    <row r="97" spans="1:43" x14ac:dyDescent="0.35">
      <c r="A97" t="s">
        <v>38</v>
      </c>
      <c r="B97" t="s">
        <v>243</v>
      </c>
      <c r="C97" t="s">
        <v>244</v>
      </c>
      <c r="D97" t="s">
        <v>189</v>
      </c>
      <c r="E97">
        <v>0.36525280811420152</v>
      </c>
      <c r="F97">
        <v>0.33288162275088201</v>
      </c>
      <c r="G97">
        <v>0.30186556913491658</v>
      </c>
      <c r="H97">
        <v>2.7</v>
      </c>
      <c r="I97">
        <v>2.65</v>
      </c>
      <c r="J97">
        <v>3.1</v>
      </c>
      <c r="K97" t="s">
        <v>49</v>
      </c>
      <c r="L97" t="s">
        <v>48</v>
      </c>
      <c r="M97" t="s">
        <v>48</v>
      </c>
      <c r="Q97">
        <f t="shared" si="12"/>
        <v>0</v>
      </c>
      <c r="R97">
        <f t="shared" si="13"/>
        <v>0</v>
      </c>
      <c r="S97">
        <f t="shared" si="14"/>
        <v>0</v>
      </c>
      <c r="T97">
        <f t="shared" si="15"/>
        <v>0</v>
      </c>
      <c r="U97">
        <f t="shared" si="16"/>
        <v>0</v>
      </c>
      <c r="V97">
        <f t="shared" si="17"/>
        <v>0</v>
      </c>
      <c r="AL97">
        <f t="shared" si="18"/>
        <v>0</v>
      </c>
      <c r="AM97">
        <f t="shared" si="19"/>
        <v>0</v>
      </c>
      <c r="AN97">
        <f t="shared" si="20"/>
        <v>0</v>
      </c>
      <c r="AO97" t="str">
        <f t="shared" si="21"/>
        <v/>
      </c>
      <c r="AP97" t="str">
        <f t="shared" si="22"/>
        <v/>
      </c>
      <c r="AQ97" t="str">
        <f t="shared" si="23"/>
        <v/>
      </c>
    </row>
    <row r="98" spans="1:43" x14ac:dyDescent="0.35">
      <c r="A98" t="s">
        <v>38</v>
      </c>
      <c r="B98" t="s">
        <v>245</v>
      </c>
      <c r="C98" t="s">
        <v>246</v>
      </c>
      <c r="D98" t="s">
        <v>66</v>
      </c>
      <c r="E98">
        <v>0.36057983700195029</v>
      </c>
      <c r="F98">
        <v>0.34222479404319978</v>
      </c>
      <c r="G98">
        <v>0.29719536895484999</v>
      </c>
      <c r="H98">
        <v>2.4500000000000002</v>
      </c>
      <c r="I98">
        <v>3.15</v>
      </c>
      <c r="J98">
        <v>3.05</v>
      </c>
      <c r="K98" t="s">
        <v>49</v>
      </c>
      <c r="L98" t="s">
        <v>49</v>
      </c>
      <c r="M98" t="s">
        <v>48</v>
      </c>
      <c r="N98">
        <v>0</v>
      </c>
      <c r="O98">
        <v>0</v>
      </c>
      <c r="P98">
        <v>1</v>
      </c>
      <c r="Q98">
        <f t="shared" si="12"/>
        <v>0</v>
      </c>
      <c r="R98">
        <f t="shared" si="13"/>
        <v>0</v>
      </c>
      <c r="S98">
        <f t="shared" si="14"/>
        <v>0</v>
      </c>
      <c r="T98">
        <f t="shared" si="15"/>
        <v>0</v>
      </c>
      <c r="U98">
        <f t="shared" si="16"/>
        <v>0</v>
      </c>
      <c r="V98">
        <f t="shared" si="17"/>
        <v>0</v>
      </c>
      <c r="AL98">
        <f t="shared" si="18"/>
        <v>0</v>
      </c>
      <c r="AM98">
        <f t="shared" si="19"/>
        <v>0</v>
      </c>
      <c r="AN98">
        <f t="shared" si="20"/>
        <v>0</v>
      </c>
      <c r="AO98" t="str">
        <f t="shared" si="21"/>
        <v/>
      </c>
      <c r="AP98" t="str">
        <f t="shared" si="22"/>
        <v/>
      </c>
      <c r="AQ98" t="str">
        <f t="shared" si="23"/>
        <v/>
      </c>
    </row>
    <row r="99" spans="1:43" x14ac:dyDescent="0.35">
      <c r="A99" t="s">
        <v>38</v>
      </c>
      <c r="B99" t="s">
        <v>247</v>
      </c>
      <c r="C99" t="s">
        <v>248</v>
      </c>
      <c r="D99" t="s">
        <v>56</v>
      </c>
      <c r="E99">
        <v>0.32105222096004288</v>
      </c>
      <c r="F99">
        <v>0.41689256216699577</v>
      </c>
      <c r="G99">
        <v>0.26205521687296118</v>
      </c>
      <c r="H99">
        <v>3.05</v>
      </c>
      <c r="I99">
        <v>2.2999999999999998</v>
      </c>
      <c r="J99">
        <v>3.6</v>
      </c>
      <c r="K99" t="s">
        <v>49</v>
      </c>
      <c r="L99" t="s">
        <v>48</v>
      </c>
      <c r="M99" t="s">
        <v>48</v>
      </c>
      <c r="N99">
        <v>0</v>
      </c>
      <c r="O99">
        <v>1</v>
      </c>
      <c r="P99">
        <v>0</v>
      </c>
      <c r="Q99">
        <f t="shared" si="12"/>
        <v>0</v>
      </c>
      <c r="R99">
        <f t="shared" si="13"/>
        <v>0</v>
      </c>
      <c r="S99">
        <f t="shared" si="14"/>
        <v>0</v>
      </c>
      <c r="T99">
        <f t="shared" si="15"/>
        <v>0</v>
      </c>
      <c r="U99">
        <f t="shared" si="16"/>
        <v>0</v>
      </c>
      <c r="V99">
        <f t="shared" si="17"/>
        <v>0</v>
      </c>
      <c r="AL99">
        <f t="shared" si="18"/>
        <v>0</v>
      </c>
      <c r="AM99">
        <f t="shared" si="19"/>
        <v>0</v>
      </c>
      <c r="AN99">
        <f t="shared" si="20"/>
        <v>0</v>
      </c>
      <c r="AO99" t="str">
        <f t="shared" si="21"/>
        <v/>
      </c>
      <c r="AP99" t="str">
        <f t="shared" si="22"/>
        <v/>
      </c>
      <c r="AQ99" t="str">
        <f t="shared" si="23"/>
        <v/>
      </c>
    </row>
    <row r="100" spans="1:43" x14ac:dyDescent="0.35">
      <c r="A100" t="s">
        <v>38</v>
      </c>
      <c r="B100" t="s">
        <v>249</v>
      </c>
      <c r="C100" t="s">
        <v>250</v>
      </c>
      <c r="D100" t="s">
        <v>168</v>
      </c>
      <c r="E100">
        <v>0.55161715210985862</v>
      </c>
      <c r="F100">
        <v>0.18847960431018301</v>
      </c>
      <c r="G100">
        <v>0.25990324357995842</v>
      </c>
      <c r="H100">
        <v>1.7</v>
      </c>
      <c r="I100">
        <v>5.5</v>
      </c>
      <c r="J100">
        <v>3.4</v>
      </c>
      <c r="K100" t="s">
        <v>49</v>
      </c>
      <c r="L100" t="s">
        <v>48</v>
      </c>
      <c r="M100" t="s">
        <v>48</v>
      </c>
      <c r="N100">
        <v>1</v>
      </c>
      <c r="O100">
        <v>0</v>
      </c>
      <c r="P100">
        <v>0</v>
      </c>
      <c r="Q100">
        <f t="shared" si="12"/>
        <v>0</v>
      </c>
      <c r="R100">
        <f t="shared" si="13"/>
        <v>0</v>
      </c>
      <c r="S100">
        <f t="shared" si="14"/>
        <v>0</v>
      </c>
      <c r="T100">
        <f t="shared" si="15"/>
        <v>0</v>
      </c>
      <c r="U100">
        <f t="shared" si="16"/>
        <v>0</v>
      </c>
      <c r="V100">
        <f t="shared" si="17"/>
        <v>0</v>
      </c>
      <c r="AL100">
        <f t="shared" si="18"/>
        <v>0</v>
      </c>
      <c r="AM100">
        <f t="shared" si="19"/>
        <v>0</v>
      </c>
      <c r="AN100">
        <f t="shared" si="20"/>
        <v>0</v>
      </c>
      <c r="AO100" t="str">
        <f t="shared" si="21"/>
        <v/>
      </c>
      <c r="AP100" t="str">
        <f t="shared" si="22"/>
        <v/>
      </c>
      <c r="AQ100" t="str">
        <f t="shared" si="23"/>
        <v/>
      </c>
    </row>
    <row r="101" spans="1:43" x14ac:dyDescent="0.35">
      <c r="A101" t="s">
        <v>38</v>
      </c>
      <c r="B101" t="s">
        <v>251</v>
      </c>
      <c r="C101" t="s">
        <v>252</v>
      </c>
      <c r="D101" t="s">
        <v>186</v>
      </c>
      <c r="E101">
        <v>0.75039623429305813</v>
      </c>
      <c r="F101">
        <v>9.3466272833006583E-2</v>
      </c>
      <c r="G101">
        <v>0.15613749287393519</v>
      </c>
      <c r="H101">
        <v>1.34</v>
      </c>
      <c r="I101">
        <v>8</v>
      </c>
      <c r="J101">
        <v>5.25</v>
      </c>
      <c r="K101" t="s">
        <v>49</v>
      </c>
      <c r="L101" t="s">
        <v>49</v>
      </c>
      <c r="M101" t="s">
        <v>48</v>
      </c>
      <c r="N101">
        <v>0</v>
      </c>
      <c r="O101">
        <v>0</v>
      </c>
      <c r="P101">
        <v>1</v>
      </c>
      <c r="Q101">
        <f t="shared" si="12"/>
        <v>0</v>
      </c>
      <c r="R101">
        <f t="shared" si="13"/>
        <v>0</v>
      </c>
      <c r="S101">
        <f t="shared" si="14"/>
        <v>0</v>
      </c>
      <c r="T101">
        <f t="shared" si="15"/>
        <v>0</v>
      </c>
      <c r="U101">
        <f t="shared" si="16"/>
        <v>0</v>
      </c>
      <c r="V101">
        <f t="shared" si="17"/>
        <v>0</v>
      </c>
      <c r="AL101">
        <f t="shared" si="18"/>
        <v>0</v>
      </c>
      <c r="AM101">
        <f t="shared" si="19"/>
        <v>0</v>
      </c>
      <c r="AN101">
        <f t="shared" si="20"/>
        <v>0</v>
      </c>
      <c r="AO101" t="str">
        <f t="shared" si="21"/>
        <v/>
      </c>
      <c r="AP101" t="str">
        <f t="shared" si="22"/>
        <v/>
      </c>
      <c r="AQ101" t="str">
        <f t="shared" si="23"/>
        <v/>
      </c>
    </row>
    <row r="102" spans="1:43" x14ac:dyDescent="0.35">
      <c r="A102" t="s">
        <v>38</v>
      </c>
      <c r="B102" t="s">
        <v>253</v>
      </c>
      <c r="C102" t="s">
        <v>27</v>
      </c>
      <c r="D102" t="s">
        <v>28</v>
      </c>
      <c r="E102">
        <v>0.3534141103179258</v>
      </c>
      <c r="F102">
        <v>0.35907235638748719</v>
      </c>
      <c r="G102">
        <v>0.28751353329458679</v>
      </c>
      <c r="H102">
        <v>2.37</v>
      </c>
      <c r="I102">
        <v>3.4</v>
      </c>
      <c r="J102">
        <v>3.15</v>
      </c>
      <c r="K102" t="s">
        <v>49</v>
      </c>
      <c r="L102" t="s">
        <v>48</v>
      </c>
      <c r="M102" t="s">
        <v>49</v>
      </c>
      <c r="N102">
        <v>0</v>
      </c>
      <c r="O102">
        <v>1</v>
      </c>
      <c r="P102">
        <v>0</v>
      </c>
      <c r="Q102">
        <f t="shared" si="12"/>
        <v>0</v>
      </c>
      <c r="R102">
        <f t="shared" si="13"/>
        <v>3.526289137705485E-2</v>
      </c>
      <c r="S102">
        <f t="shared" si="14"/>
        <v>0</v>
      </c>
      <c r="T102">
        <f t="shared" si="15"/>
        <v>0</v>
      </c>
      <c r="U102">
        <f t="shared" si="16"/>
        <v>0.11989383068198649</v>
      </c>
      <c r="V102">
        <f t="shared" si="17"/>
        <v>0</v>
      </c>
      <c r="AL102">
        <f t="shared" si="18"/>
        <v>0</v>
      </c>
      <c r="AM102">
        <f t="shared" si="19"/>
        <v>3.526289137705485E-2</v>
      </c>
      <c r="AN102">
        <f t="shared" si="20"/>
        <v>0</v>
      </c>
      <c r="AO102" t="str">
        <f t="shared" si="21"/>
        <v/>
      </c>
      <c r="AP102">
        <f t="shared" si="22"/>
        <v>8.4630939304931638E-2</v>
      </c>
      <c r="AQ102" t="str">
        <f t="shared" si="23"/>
        <v/>
      </c>
    </row>
    <row r="103" spans="1:43" x14ac:dyDescent="0.35">
      <c r="A103" t="s">
        <v>254</v>
      </c>
      <c r="B103" t="s">
        <v>255</v>
      </c>
      <c r="C103" t="s">
        <v>256</v>
      </c>
      <c r="D103" t="s">
        <v>41</v>
      </c>
      <c r="E103">
        <v>0.40265867920156578</v>
      </c>
      <c r="F103">
        <v>0.30851102293176169</v>
      </c>
      <c r="G103">
        <v>0.28883029786667253</v>
      </c>
      <c r="H103">
        <v>2.2999999999999998</v>
      </c>
      <c r="I103">
        <v>2.77</v>
      </c>
      <c r="J103">
        <v>3.3</v>
      </c>
      <c r="K103" t="s">
        <v>49</v>
      </c>
      <c r="L103" t="s">
        <v>49</v>
      </c>
      <c r="M103" t="s">
        <v>49</v>
      </c>
      <c r="N103">
        <v>1</v>
      </c>
      <c r="O103">
        <v>0</v>
      </c>
      <c r="P103">
        <v>0</v>
      </c>
      <c r="Q103">
        <f t="shared" si="12"/>
        <v>0</v>
      </c>
      <c r="R103">
        <f t="shared" si="13"/>
        <v>0</v>
      </c>
      <c r="S103">
        <f t="shared" si="14"/>
        <v>0</v>
      </c>
      <c r="T103">
        <f t="shared" si="15"/>
        <v>0</v>
      </c>
      <c r="U103">
        <f t="shared" si="16"/>
        <v>0</v>
      </c>
      <c r="V103">
        <f t="shared" si="17"/>
        <v>0</v>
      </c>
      <c r="AL103">
        <f t="shared" si="18"/>
        <v>0</v>
      </c>
      <c r="AM103">
        <f t="shared" si="19"/>
        <v>0</v>
      </c>
      <c r="AN103">
        <f t="shared" si="20"/>
        <v>0</v>
      </c>
      <c r="AO103" t="str">
        <f t="shared" si="21"/>
        <v/>
      </c>
      <c r="AP103" t="str">
        <f t="shared" si="22"/>
        <v/>
      </c>
      <c r="AQ103" t="str">
        <f t="shared" si="23"/>
        <v/>
      </c>
    </row>
    <row r="104" spans="1:43" x14ac:dyDescent="0.35">
      <c r="A104" t="s">
        <v>254</v>
      </c>
      <c r="B104" t="s">
        <v>257</v>
      </c>
      <c r="C104" t="s">
        <v>258</v>
      </c>
      <c r="D104" t="s">
        <v>186</v>
      </c>
      <c r="E104">
        <v>0.47842323141694493</v>
      </c>
      <c r="F104">
        <v>0.2579075386271989</v>
      </c>
      <c r="G104">
        <v>0.26366922995585601</v>
      </c>
      <c r="H104">
        <v>2.1</v>
      </c>
      <c r="I104">
        <v>3</v>
      </c>
      <c r="J104">
        <v>3.5</v>
      </c>
      <c r="K104" t="s">
        <v>49</v>
      </c>
      <c r="L104" t="s">
        <v>49</v>
      </c>
      <c r="M104" t="s">
        <v>49</v>
      </c>
      <c r="N104">
        <v>0</v>
      </c>
      <c r="O104">
        <v>0</v>
      </c>
      <c r="P104">
        <v>1</v>
      </c>
      <c r="Q104">
        <f t="shared" si="12"/>
        <v>0</v>
      </c>
      <c r="R104">
        <f t="shared" si="13"/>
        <v>0</v>
      </c>
      <c r="S104">
        <f t="shared" si="14"/>
        <v>0</v>
      </c>
      <c r="T104">
        <f t="shared" si="15"/>
        <v>0</v>
      </c>
      <c r="U104">
        <f t="shared" si="16"/>
        <v>0</v>
      </c>
      <c r="V104">
        <f t="shared" si="17"/>
        <v>0</v>
      </c>
      <c r="AL104">
        <f t="shared" si="18"/>
        <v>0</v>
      </c>
      <c r="AM104">
        <f t="shared" si="19"/>
        <v>0</v>
      </c>
      <c r="AN104">
        <f t="shared" si="20"/>
        <v>0</v>
      </c>
      <c r="AO104" t="str">
        <f t="shared" si="21"/>
        <v/>
      </c>
      <c r="AP104" t="str">
        <f t="shared" si="22"/>
        <v/>
      </c>
      <c r="AQ104" t="str">
        <f t="shared" si="23"/>
        <v/>
      </c>
    </row>
    <row r="105" spans="1:43" x14ac:dyDescent="0.35">
      <c r="A105" t="s">
        <v>254</v>
      </c>
      <c r="B105" t="s">
        <v>259</v>
      </c>
      <c r="C105" t="s">
        <v>260</v>
      </c>
      <c r="D105" t="s">
        <v>84</v>
      </c>
      <c r="E105">
        <v>0.22771316306344649</v>
      </c>
      <c r="F105">
        <v>0.52180860342412116</v>
      </c>
      <c r="G105">
        <v>0.25047823351243242</v>
      </c>
      <c r="H105">
        <v>3.75</v>
      </c>
      <c r="I105">
        <v>1.93</v>
      </c>
      <c r="J105">
        <v>3.4</v>
      </c>
      <c r="K105" t="s">
        <v>49</v>
      </c>
      <c r="L105" t="s">
        <v>49</v>
      </c>
      <c r="M105" t="s">
        <v>49</v>
      </c>
      <c r="N105">
        <v>0</v>
      </c>
      <c r="O105">
        <v>1</v>
      </c>
      <c r="P105">
        <v>0</v>
      </c>
      <c r="Q105">
        <f t="shared" si="12"/>
        <v>0</v>
      </c>
      <c r="R105">
        <f t="shared" si="13"/>
        <v>0</v>
      </c>
      <c r="S105">
        <f t="shared" si="14"/>
        <v>0</v>
      </c>
      <c r="T105">
        <f t="shared" si="15"/>
        <v>0</v>
      </c>
      <c r="U105">
        <f t="shared" si="16"/>
        <v>0</v>
      </c>
      <c r="V105">
        <f t="shared" si="17"/>
        <v>0</v>
      </c>
      <c r="AL105">
        <f t="shared" si="18"/>
        <v>0</v>
      </c>
      <c r="AM105">
        <f t="shared" si="19"/>
        <v>0</v>
      </c>
      <c r="AN105">
        <f t="shared" si="20"/>
        <v>0</v>
      </c>
      <c r="AO105" t="str">
        <f t="shared" si="21"/>
        <v/>
      </c>
      <c r="AP105" t="str">
        <f t="shared" si="22"/>
        <v/>
      </c>
      <c r="AQ105" t="str">
        <f t="shared" si="23"/>
        <v/>
      </c>
    </row>
    <row r="106" spans="1:43" x14ac:dyDescent="0.35">
      <c r="A106" t="s">
        <v>254</v>
      </c>
      <c r="B106" t="s">
        <v>261</v>
      </c>
      <c r="C106" t="s">
        <v>262</v>
      </c>
      <c r="D106" t="s">
        <v>56</v>
      </c>
      <c r="E106">
        <v>0.72210460599943327</v>
      </c>
      <c r="F106">
        <v>0.10162780256425891</v>
      </c>
      <c r="G106">
        <v>0.1762675914363078</v>
      </c>
      <c r="H106">
        <v>1.31</v>
      </c>
      <c r="I106">
        <v>9.25</v>
      </c>
      <c r="J106">
        <v>4.75</v>
      </c>
      <c r="K106" t="s">
        <v>49</v>
      </c>
      <c r="L106" t="s">
        <v>49</v>
      </c>
      <c r="M106" t="s">
        <v>49</v>
      </c>
      <c r="N106">
        <v>1</v>
      </c>
      <c r="O106">
        <v>0</v>
      </c>
      <c r="P106">
        <v>0</v>
      </c>
      <c r="Q106">
        <f t="shared" si="12"/>
        <v>0</v>
      </c>
      <c r="R106">
        <f t="shared" si="13"/>
        <v>0</v>
      </c>
      <c r="S106">
        <f t="shared" si="14"/>
        <v>0</v>
      </c>
      <c r="T106">
        <f t="shared" si="15"/>
        <v>0</v>
      </c>
      <c r="U106">
        <f t="shared" si="16"/>
        <v>0</v>
      </c>
      <c r="V106">
        <f t="shared" si="17"/>
        <v>0</v>
      </c>
      <c r="AL106">
        <f t="shared" si="18"/>
        <v>0</v>
      </c>
      <c r="AM106">
        <f t="shared" si="19"/>
        <v>0</v>
      </c>
      <c r="AN106">
        <f t="shared" si="20"/>
        <v>0</v>
      </c>
      <c r="AO106" t="str">
        <f t="shared" si="21"/>
        <v/>
      </c>
      <c r="AP106" t="str">
        <f t="shared" si="22"/>
        <v/>
      </c>
      <c r="AQ106" t="str">
        <f t="shared" si="23"/>
        <v/>
      </c>
    </row>
    <row r="107" spans="1:43" x14ac:dyDescent="0.35">
      <c r="A107" t="s">
        <v>254</v>
      </c>
      <c r="B107" t="s">
        <v>263</v>
      </c>
      <c r="C107" t="s">
        <v>264</v>
      </c>
      <c r="D107" t="s">
        <v>189</v>
      </c>
      <c r="E107">
        <v>0.41057915308969162</v>
      </c>
      <c r="F107">
        <v>0.29833440506856501</v>
      </c>
      <c r="G107">
        <v>0.29108644184174343</v>
      </c>
      <c r="H107">
        <v>2.27</v>
      </c>
      <c r="I107">
        <v>3.1</v>
      </c>
      <c r="J107">
        <v>3.15</v>
      </c>
      <c r="K107" t="s">
        <v>49</v>
      </c>
      <c r="L107" t="s">
        <v>49</v>
      </c>
      <c r="M107" t="s">
        <v>49</v>
      </c>
      <c r="N107">
        <v>0</v>
      </c>
      <c r="O107">
        <v>1</v>
      </c>
      <c r="P107">
        <v>0</v>
      </c>
      <c r="Q107">
        <f t="shared" si="12"/>
        <v>0</v>
      </c>
      <c r="R107">
        <f t="shared" si="13"/>
        <v>0</v>
      </c>
      <c r="S107">
        <f t="shared" si="14"/>
        <v>0</v>
      </c>
      <c r="T107">
        <f t="shared" si="15"/>
        <v>0</v>
      </c>
      <c r="U107">
        <f t="shared" si="16"/>
        <v>0</v>
      </c>
      <c r="V107">
        <f t="shared" si="17"/>
        <v>0</v>
      </c>
      <c r="AL107">
        <f t="shared" si="18"/>
        <v>0</v>
      </c>
      <c r="AM107">
        <f t="shared" si="19"/>
        <v>0</v>
      </c>
      <c r="AN107">
        <f t="shared" si="20"/>
        <v>0</v>
      </c>
      <c r="AO107" t="str">
        <f t="shared" si="21"/>
        <v/>
      </c>
      <c r="AP107" t="str">
        <f t="shared" si="22"/>
        <v/>
      </c>
      <c r="AQ107" t="str">
        <f t="shared" si="23"/>
        <v/>
      </c>
    </row>
    <row r="108" spans="1:43" x14ac:dyDescent="0.35">
      <c r="A108" t="s">
        <v>254</v>
      </c>
      <c r="B108" t="s">
        <v>265</v>
      </c>
      <c r="C108" t="s">
        <v>266</v>
      </c>
      <c r="D108" t="s">
        <v>47</v>
      </c>
      <c r="E108">
        <v>0.37237095737180742</v>
      </c>
      <c r="F108">
        <v>0.33495940561767001</v>
      </c>
      <c r="G108">
        <v>0.29266963701052251</v>
      </c>
      <c r="H108">
        <v>2.8</v>
      </c>
      <c r="I108">
        <v>2.4</v>
      </c>
      <c r="J108">
        <v>3.05</v>
      </c>
      <c r="K108" t="s">
        <v>49</v>
      </c>
      <c r="L108" t="s">
        <v>49</v>
      </c>
      <c r="M108" t="s">
        <v>49</v>
      </c>
      <c r="N108">
        <v>1</v>
      </c>
      <c r="O108">
        <v>0</v>
      </c>
      <c r="P108">
        <v>0</v>
      </c>
      <c r="Q108">
        <f t="shared" si="12"/>
        <v>0</v>
      </c>
      <c r="R108">
        <f t="shared" si="13"/>
        <v>0</v>
      </c>
      <c r="S108">
        <f t="shared" si="14"/>
        <v>0</v>
      </c>
      <c r="T108">
        <f t="shared" si="15"/>
        <v>0</v>
      </c>
      <c r="U108">
        <f t="shared" si="16"/>
        <v>0</v>
      </c>
      <c r="V108">
        <f t="shared" si="17"/>
        <v>0</v>
      </c>
      <c r="AL108">
        <f t="shared" si="18"/>
        <v>0</v>
      </c>
      <c r="AM108">
        <f t="shared" si="19"/>
        <v>0</v>
      </c>
      <c r="AN108">
        <f t="shared" si="20"/>
        <v>0</v>
      </c>
      <c r="AO108" t="str">
        <f t="shared" si="21"/>
        <v/>
      </c>
      <c r="AP108" t="str">
        <f t="shared" si="22"/>
        <v/>
      </c>
      <c r="AQ108" t="str">
        <f t="shared" si="23"/>
        <v/>
      </c>
    </row>
    <row r="109" spans="1:43" x14ac:dyDescent="0.35">
      <c r="A109" t="s">
        <v>254</v>
      </c>
      <c r="B109" t="s">
        <v>267</v>
      </c>
      <c r="C109" t="s">
        <v>268</v>
      </c>
      <c r="D109" t="s">
        <v>47</v>
      </c>
      <c r="E109">
        <v>0.45151691930221688</v>
      </c>
      <c r="F109">
        <v>0.27551114203129928</v>
      </c>
      <c r="G109">
        <v>0.27297193866648378</v>
      </c>
      <c r="H109">
        <v>2</v>
      </c>
      <c r="I109">
        <v>3.25</v>
      </c>
      <c r="J109">
        <v>3.45</v>
      </c>
      <c r="K109" t="s">
        <v>49</v>
      </c>
      <c r="L109" t="s">
        <v>49</v>
      </c>
      <c r="M109" t="s">
        <v>49</v>
      </c>
      <c r="N109">
        <v>0</v>
      </c>
      <c r="O109">
        <v>1</v>
      </c>
      <c r="P109">
        <v>0</v>
      </c>
      <c r="Q109">
        <f t="shared" si="12"/>
        <v>0</v>
      </c>
      <c r="R109">
        <f t="shared" si="13"/>
        <v>0</v>
      </c>
      <c r="S109">
        <f t="shared" si="14"/>
        <v>0</v>
      </c>
      <c r="T109">
        <f t="shared" si="15"/>
        <v>0</v>
      </c>
      <c r="U109">
        <f t="shared" si="16"/>
        <v>0</v>
      </c>
      <c r="V109">
        <f t="shared" si="17"/>
        <v>0</v>
      </c>
      <c r="AL109">
        <f t="shared" si="18"/>
        <v>0</v>
      </c>
      <c r="AM109">
        <f t="shared" si="19"/>
        <v>0</v>
      </c>
      <c r="AN109">
        <f t="shared" si="20"/>
        <v>0</v>
      </c>
      <c r="AO109" t="str">
        <f t="shared" si="21"/>
        <v/>
      </c>
      <c r="AP109" t="str">
        <f t="shared" si="22"/>
        <v/>
      </c>
      <c r="AQ109" t="str">
        <f t="shared" si="23"/>
        <v/>
      </c>
    </row>
    <row r="110" spans="1:43" x14ac:dyDescent="0.35">
      <c r="A110" t="s">
        <v>254</v>
      </c>
      <c r="B110" t="s">
        <v>269</v>
      </c>
      <c r="C110" t="s">
        <v>270</v>
      </c>
      <c r="D110" t="s">
        <v>47</v>
      </c>
      <c r="E110">
        <v>0.48418809684159742</v>
      </c>
      <c r="F110">
        <v>0.22830833408176299</v>
      </c>
      <c r="G110">
        <v>0.28750356907663971</v>
      </c>
      <c r="H110">
        <v>1.91</v>
      </c>
      <c r="I110">
        <v>3.8</v>
      </c>
      <c r="J110">
        <v>3.2</v>
      </c>
      <c r="K110" t="s">
        <v>49</v>
      </c>
      <c r="L110" t="s">
        <v>49</v>
      </c>
      <c r="M110" t="s">
        <v>49</v>
      </c>
      <c r="N110">
        <v>0</v>
      </c>
      <c r="O110">
        <v>1</v>
      </c>
      <c r="P110">
        <v>0</v>
      </c>
      <c r="Q110">
        <f t="shared" si="12"/>
        <v>0</v>
      </c>
      <c r="R110">
        <f t="shared" si="13"/>
        <v>0</v>
      </c>
      <c r="S110">
        <f t="shared" si="14"/>
        <v>0</v>
      </c>
      <c r="T110">
        <f t="shared" si="15"/>
        <v>0</v>
      </c>
      <c r="U110">
        <f t="shared" si="16"/>
        <v>0</v>
      </c>
      <c r="V110">
        <f t="shared" si="17"/>
        <v>0</v>
      </c>
      <c r="AL110">
        <f t="shared" si="18"/>
        <v>0</v>
      </c>
      <c r="AM110">
        <f t="shared" si="19"/>
        <v>0</v>
      </c>
      <c r="AN110">
        <f t="shared" si="20"/>
        <v>0</v>
      </c>
      <c r="AO110" t="str">
        <f t="shared" si="21"/>
        <v/>
      </c>
      <c r="AP110" t="str">
        <f t="shared" si="22"/>
        <v/>
      </c>
      <c r="AQ110" t="str">
        <f t="shared" si="23"/>
        <v/>
      </c>
    </row>
    <row r="111" spans="1:43" x14ac:dyDescent="0.35">
      <c r="A111" t="s">
        <v>254</v>
      </c>
      <c r="B111" t="s">
        <v>271</v>
      </c>
      <c r="C111" t="s">
        <v>272</v>
      </c>
      <c r="D111" t="s">
        <v>179</v>
      </c>
      <c r="E111">
        <v>0.60676366989904063</v>
      </c>
      <c r="F111">
        <v>0.16522921819327549</v>
      </c>
      <c r="G111">
        <v>0.22800711190768391</v>
      </c>
      <c r="H111">
        <v>1.57</v>
      </c>
      <c r="I111">
        <v>5.4</v>
      </c>
      <c r="J111">
        <v>3.55</v>
      </c>
      <c r="K111" t="s">
        <v>49</v>
      </c>
      <c r="L111" t="s">
        <v>49</v>
      </c>
      <c r="M111" t="s">
        <v>49</v>
      </c>
      <c r="N111">
        <v>1</v>
      </c>
      <c r="O111">
        <v>0</v>
      </c>
      <c r="P111">
        <v>0</v>
      </c>
      <c r="Q111">
        <f t="shared" si="12"/>
        <v>0</v>
      </c>
      <c r="R111">
        <f t="shared" si="13"/>
        <v>0</v>
      </c>
      <c r="S111">
        <f t="shared" si="14"/>
        <v>0</v>
      </c>
      <c r="T111">
        <f t="shared" si="15"/>
        <v>0</v>
      </c>
      <c r="U111">
        <f t="shared" si="16"/>
        <v>0</v>
      </c>
      <c r="V111">
        <f t="shared" si="17"/>
        <v>0</v>
      </c>
      <c r="AL111">
        <f t="shared" si="18"/>
        <v>0</v>
      </c>
      <c r="AM111">
        <f t="shared" si="19"/>
        <v>0</v>
      </c>
      <c r="AN111">
        <f t="shared" si="20"/>
        <v>0</v>
      </c>
      <c r="AO111" t="str">
        <f t="shared" si="21"/>
        <v/>
      </c>
      <c r="AP111" t="str">
        <f t="shared" si="22"/>
        <v/>
      </c>
      <c r="AQ111" t="str">
        <f t="shared" si="23"/>
        <v/>
      </c>
    </row>
    <row r="112" spans="1:43" x14ac:dyDescent="0.35">
      <c r="A112" t="s">
        <v>254</v>
      </c>
      <c r="B112" t="s">
        <v>273</v>
      </c>
      <c r="C112" t="s">
        <v>274</v>
      </c>
      <c r="D112" t="s">
        <v>66</v>
      </c>
      <c r="E112">
        <v>0.4443136942150841</v>
      </c>
      <c r="F112">
        <v>0.25408062189161201</v>
      </c>
      <c r="G112">
        <v>0.30160568389330389</v>
      </c>
      <c r="H112">
        <v>2.0699999999999998</v>
      </c>
      <c r="I112">
        <v>3.9</v>
      </c>
      <c r="J112">
        <v>2.92</v>
      </c>
      <c r="K112" t="s">
        <v>49</v>
      </c>
      <c r="L112" t="s">
        <v>49</v>
      </c>
      <c r="M112" t="s">
        <v>49</v>
      </c>
      <c r="N112">
        <v>0</v>
      </c>
      <c r="O112">
        <v>0</v>
      </c>
      <c r="P112">
        <v>1</v>
      </c>
      <c r="Q112">
        <f t="shared" si="12"/>
        <v>0</v>
      </c>
      <c r="R112">
        <f t="shared" si="13"/>
        <v>0</v>
      </c>
      <c r="S112">
        <f t="shared" si="14"/>
        <v>0</v>
      </c>
      <c r="T112">
        <f t="shared" si="15"/>
        <v>0</v>
      </c>
      <c r="U112">
        <f t="shared" si="16"/>
        <v>0</v>
      </c>
      <c r="V112">
        <f t="shared" si="17"/>
        <v>0</v>
      </c>
      <c r="AL112">
        <f t="shared" si="18"/>
        <v>0</v>
      </c>
      <c r="AM112">
        <f t="shared" si="19"/>
        <v>0</v>
      </c>
      <c r="AN112">
        <f t="shared" si="20"/>
        <v>0</v>
      </c>
      <c r="AO112" t="str">
        <f t="shared" si="21"/>
        <v/>
      </c>
      <c r="AP112" t="str">
        <f t="shared" si="22"/>
        <v/>
      </c>
      <c r="AQ112" t="str">
        <f t="shared" si="23"/>
        <v/>
      </c>
    </row>
    <row r="113" spans="1:43" x14ac:dyDescent="0.35">
      <c r="A113" t="s">
        <v>254</v>
      </c>
      <c r="B113" t="s">
        <v>275</v>
      </c>
      <c r="C113" t="s">
        <v>276</v>
      </c>
      <c r="D113" t="s">
        <v>41</v>
      </c>
      <c r="E113">
        <v>0.34466335548336319</v>
      </c>
      <c r="F113">
        <v>0.37234991664660411</v>
      </c>
      <c r="G113">
        <v>0.28298672787003271</v>
      </c>
      <c r="H113">
        <v>2.6</v>
      </c>
      <c r="I113">
        <v>2.4700000000000002</v>
      </c>
      <c r="J113">
        <v>3.2</v>
      </c>
      <c r="K113" t="s">
        <v>49</v>
      </c>
      <c r="L113" t="s">
        <v>49</v>
      </c>
      <c r="M113" t="s">
        <v>49</v>
      </c>
      <c r="N113">
        <v>1</v>
      </c>
      <c r="O113">
        <v>0</v>
      </c>
      <c r="P113">
        <v>0</v>
      </c>
      <c r="Q113">
        <f t="shared" si="12"/>
        <v>0</v>
      </c>
      <c r="R113">
        <f t="shared" si="13"/>
        <v>0</v>
      </c>
      <c r="S113">
        <f t="shared" si="14"/>
        <v>0</v>
      </c>
      <c r="T113">
        <f t="shared" si="15"/>
        <v>0</v>
      </c>
      <c r="U113">
        <f t="shared" si="16"/>
        <v>0</v>
      </c>
      <c r="V113">
        <f t="shared" si="17"/>
        <v>0</v>
      </c>
      <c r="AL113">
        <f t="shared" si="18"/>
        <v>0</v>
      </c>
      <c r="AM113">
        <f t="shared" si="19"/>
        <v>0</v>
      </c>
      <c r="AN113">
        <f t="shared" si="20"/>
        <v>0</v>
      </c>
      <c r="AO113" t="str">
        <f t="shared" si="21"/>
        <v/>
      </c>
      <c r="AP113" t="str">
        <f t="shared" si="22"/>
        <v/>
      </c>
      <c r="AQ113" t="str">
        <f t="shared" si="23"/>
        <v/>
      </c>
    </row>
    <row r="114" spans="1:43" x14ac:dyDescent="0.35">
      <c r="A114" t="s">
        <v>254</v>
      </c>
      <c r="B114" t="s">
        <v>277</v>
      </c>
      <c r="C114" t="s">
        <v>278</v>
      </c>
      <c r="D114" t="s">
        <v>41</v>
      </c>
      <c r="E114">
        <v>0.33424897075008853</v>
      </c>
      <c r="F114">
        <v>0.38390073778463918</v>
      </c>
      <c r="G114">
        <v>0.28185029146527218</v>
      </c>
      <c r="H114">
        <v>2.7</v>
      </c>
      <c r="I114">
        <v>2.37</v>
      </c>
      <c r="J114">
        <v>3.3</v>
      </c>
      <c r="K114" t="s">
        <v>49</v>
      </c>
      <c r="L114" t="s">
        <v>49</v>
      </c>
      <c r="M114" t="s">
        <v>49</v>
      </c>
      <c r="N114">
        <v>0</v>
      </c>
      <c r="O114">
        <v>1</v>
      </c>
      <c r="P114">
        <v>0</v>
      </c>
      <c r="Q114">
        <f t="shared" si="12"/>
        <v>0</v>
      </c>
      <c r="R114">
        <f t="shared" si="13"/>
        <v>0</v>
      </c>
      <c r="S114">
        <f t="shared" si="14"/>
        <v>0</v>
      </c>
      <c r="T114">
        <f t="shared" si="15"/>
        <v>0</v>
      </c>
      <c r="U114">
        <f t="shared" si="16"/>
        <v>0</v>
      </c>
      <c r="V114">
        <f t="shared" si="17"/>
        <v>0</v>
      </c>
      <c r="AL114">
        <f t="shared" si="18"/>
        <v>0</v>
      </c>
      <c r="AM114">
        <f t="shared" si="19"/>
        <v>0</v>
      </c>
      <c r="AN114">
        <f t="shared" si="20"/>
        <v>0</v>
      </c>
      <c r="AO114" t="str">
        <f t="shared" si="21"/>
        <v/>
      </c>
      <c r="AP114" t="str">
        <f t="shared" si="22"/>
        <v/>
      </c>
      <c r="AQ114" t="str">
        <f t="shared" si="23"/>
        <v/>
      </c>
    </row>
    <row r="115" spans="1:43" x14ac:dyDescent="0.35">
      <c r="A115" t="s">
        <v>254</v>
      </c>
      <c r="B115" t="s">
        <v>279</v>
      </c>
      <c r="C115" t="s">
        <v>280</v>
      </c>
      <c r="D115" t="s">
        <v>192</v>
      </c>
      <c r="E115">
        <v>0.2137601399826724</v>
      </c>
      <c r="F115">
        <v>0.55560049800306177</v>
      </c>
      <c r="G115">
        <v>0.2306393620142658</v>
      </c>
      <c r="H115">
        <v>2.95</v>
      </c>
      <c r="I115">
        <v>1.9</v>
      </c>
      <c r="J115">
        <v>3.15</v>
      </c>
      <c r="K115" t="s">
        <v>49</v>
      </c>
      <c r="L115" t="s">
        <v>49</v>
      </c>
      <c r="M115" t="s">
        <v>49</v>
      </c>
      <c r="N115">
        <v>0</v>
      </c>
      <c r="O115">
        <v>1</v>
      </c>
      <c r="P115">
        <v>0</v>
      </c>
      <c r="Q115">
        <f t="shared" si="12"/>
        <v>0</v>
      </c>
      <c r="R115">
        <f t="shared" si="13"/>
        <v>0</v>
      </c>
      <c r="S115">
        <f t="shared" si="14"/>
        <v>0</v>
      </c>
      <c r="T115">
        <f t="shared" si="15"/>
        <v>0</v>
      </c>
      <c r="U115">
        <f t="shared" si="16"/>
        <v>0</v>
      </c>
      <c r="V115">
        <f t="shared" si="17"/>
        <v>0</v>
      </c>
      <c r="AL115">
        <f t="shared" si="18"/>
        <v>0</v>
      </c>
      <c r="AM115">
        <f t="shared" si="19"/>
        <v>0</v>
      </c>
      <c r="AN115">
        <f t="shared" si="20"/>
        <v>0</v>
      </c>
      <c r="AO115" t="str">
        <f t="shared" si="21"/>
        <v/>
      </c>
      <c r="AP115" t="str">
        <f t="shared" si="22"/>
        <v/>
      </c>
      <c r="AQ115" t="str">
        <f t="shared" si="23"/>
        <v/>
      </c>
    </row>
    <row r="116" spans="1:43" x14ac:dyDescent="0.35">
      <c r="A116" t="s">
        <v>254</v>
      </c>
      <c r="B116" t="s">
        <v>281</v>
      </c>
      <c r="C116" t="s">
        <v>282</v>
      </c>
      <c r="D116" t="s">
        <v>192</v>
      </c>
      <c r="E116">
        <v>0.32037186774532839</v>
      </c>
      <c r="F116">
        <v>0.41796064381236792</v>
      </c>
      <c r="G116">
        <v>0.2616674884423037</v>
      </c>
      <c r="H116">
        <v>1.0009999999999999</v>
      </c>
      <c r="I116">
        <v>1.0009999999999999</v>
      </c>
      <c r="J116">
        <v>1.0009999999999999</v>
      </c>
      <c r="N116">
        <v>0</v>
      </c>
      <c r="O116">
        <v>0</v>
      </c>
      <c r="P116">
        <v>1</v>
      </c>
      <c r="Q116">
        <f t="shared" si="12"/>
        <v>0</v>
      </c>
      <c r="R116">
        <f t="shared" si="13"/>
        <v>0</v>
      </c>
      <c r="S116">
        <f t="shared" si="14"/>
        <v>0</v>
      </c>
      <c r="T116">
        <f t="shared" si="15"/>
        <v>0</v>
      </c>
      <c r="U116">
        <f t="shared" si="16"/>
        <v>0</v>
      </c>
      <c r="V116">
        <f t="shared" si="17"/>
        <v>0</v>
      </c>
      <c r="AL116">
        <f t="shared" si="18"/>
        <v>0</v>
      </c>
      <c r="AM116">
        <f t="shared" si="19"/>
        <v>0</v>
      </c>
      <c r="AN116">
        <f t="shared" si="20"/>
        <v>0</v>
      </c>
      <c r="AO116" t="str">
        <f t="shared" si="21"/>
        <v/>
      </c>
      <c r="AP116" t="str">
        <f t="shared" si="22"/>
        <v/>
      </c>
      <c r="AQ116" t="str">
        <f t="shared" si="23"/>
        <v/>
      </c>
    </row>
    <row r="117" spans="1:43" x14ac:dyDescent="0.35">
      <c r="A117" t="s">
        <v>254</v>
      </c>
      <c r="B117" t="s">
        <v>283</v>
      </c>
      <c r="C117" t="s">
        <v>284</v>
      </c>
      <c r="D117" t="s">
        <v>186</v>
      </c>
      <c r="E117">
        <v>0.3938020550568157</v>
      </c>
      <c r="F117">
        <v>0.34454866074057888</v>
      </c>
      <c r="G117">
        <v>0.26164928420260553</v>
      </c>
      <c r="H117">
        <v>2.75</v>
      </c>
      <c r="I117">
        <v>2.35</v>
      </c>
      <c r="J117">
        <v>3.25</v>
      </c>
      <c r="K117" t="s">
        <v>49</v>
      </c>
      <c r="L117" t="s">
        <v>49</v>
      </c>
      <c r="M117" t="s">
        <v>49</v>
      </c>
      <c r="N117">
        <v>1</v>
      </c>
      <c r="O117">
        <v>0</v>
      </c>
      <c r="P117">
        <v>0</v>
      </c>
      <c r="Q117">
        <f t="shared" si="12"/>
        <v>0</v>
      </c>
      <c r="R117">
        <f t="shared" si="13"/>
        <v>0</v>
      </c>
      <c r="S117">
        <f t="shared" si="14"/>
        <v>0</v>
      </c>
      <c r="T117">
        <f t="shared" si="15"/>
        <v>0</v>
      </c>
      <c r="U117">
        <f t="shared" si="16"/>
        <v>0</v>
      </c>
      <c r="V117">
        <f t="shared" si="17"/>
        <v>0</v>
      </c>
      <c r="AL117">
        <f t="shared" si="18"/>
        <v>0</v>
      </c>
      <c r="AM117">
        <f t="shared" si="19"/>
        <v>0</v>
      </c>
      <c r="AN117">
        <f t="shared" si="20"/>
        <v>0</v>
      </c>
      <c r="AO117" t="str">
        <f t="shared" si="21"/>
        <v/>
      </c>
      <c r="AP117" t="str">
        <f t="shared" si="22"/>
        <v/>
      </c>
      <c r="AQ117" t="str">
        <f t="shared" si="23"/>
        <v/>
      </c>
    </row>
    <row r="118" spans="1:43" x14ac:dyDescent="0.35">
      <c r="A118" t="s">
        <v>254</v>
      </c>
      <c r="B118" t="s">
        <v>285</v>
      </c>
      <c r="C118" t="s">
        <v>286</v>
      </c>
      <c r="D118" t="s">
        <v>186</v>
      </c>
      <c r="E118">
        <v>0.48058447440840479</v>
      </c>
      <c r="F118">
        <v>0.26649791666771988</v>
      </c>
      <c r="G118">
        <v>0.25291760892387521</v>
      </c>
      <c r="H118">
        <v>1.98</v>
      </c>
      <c r="I118">
        <v>3.25</v>
      </c>
      <c r="J118">
        <v>3.5</v>
      </c>
      <c r="K118" t="s">
        <v>49</v>
      </c>
      <c r="L118" t="s">
        <v>49</v>
      </c>
      <c r="M118" t="s">
        <v>49</v>
      </c>
      <c r="N118">
        <v>1</v>
      </c>
      <c r="O118">
        <v>0</v>
      </c>
      <c r="P118">
        <v>0</v>
      </c>
      <c r="Q118">
        <f t="shared" si="12"/>
        <v>0</v>
      </c>
      <c r="R118">
        <f t="shared" si="13"/>
        <v>0</v>
      </c>
      <c r="S118">
        <f t="shared" si="14"/>
        <v>0</v>
      </c>
      <c r="T118">
        <f t="shared" si="15"/>
        <v>0</v>
      </c>
      <c r="U118">
        <f t="shared" si="16"/>
        <v>0</v>
      </c>
      <c r="V118">
        <f t="shared" si="17"/>
        <v>0</v>
      </c>
      <c r="AL118">
        <f t="shared" si="18"/>
        <v>0</v>
      </c>
      <c r="AM118">
        <f t="shared" si="19"/>
        <v>0</v>
      </c>
      <c r="AN118">
        <f t="shared" si="20"/>
        <v>0</v>
      </c>
      <c r="AO118" t="str">
        <f t="shared" si="21"/>
        <v/>
      </c>
      <c r="AP118" t="str">
        <f t="shared" si="22"/>
        <v/>
      </c>
      <c r="AQ118" t="str">
        <f t="shared" si="23"/>
        <v/>
      </c>
    </row>
    <row r="119" spans="1:43" x14ac:dyDescent="0.35">
      <c r="A119" t="s">
        <v>254</v>
      </c>
      <c r="B119" t="s">
        <v>287</v>
      </c>
      <c r="C119" t="s">
        <v>288</v>
      </c>
      <c r="D119" t="s">
        <v>84</v>
      </c>
      <c r="E119">
        <v>0.27467565363599628</v>
      </c>
      <c r="F119">
        <v>0.46650752955420338</v>
      </c>
      <c r="G119">
        <v>0.25881681680980029</v>
      </c>
      <c r="H119">
        <v>3</v>
      </c>
      <c r="I119">
        <v>2.1800000000000002</v>
      </c>
      <c r="J119">
        <v>3.5</v>
      </c>
      <c r="K119" t="s">
        <v>49</v>
      </c>
      <c r="L119" t="s">
        <v>49</v>
      </c>
      <c r="M119" t="s">
        <v>49</v>
      </c>
      <c r="N119">
        <v>0</v>
      </c>
      <c r="O119">
        <v>0</v>
      </c>
      <c r="P119">
        <v>1</v>
      </c>
      <c r="Q119">
        <f t="shared" si="12"/>
        <v>0</v>
      </c>
      <c r="R119">
        <f t="shared" si="13"/>
        <v>0</v>
      </c>
      <c r="S119">
        <f t="shared" si="14"/>
        <v>0</v>
      </c>
      <c r="T119">
        <f t="shared" si="15"/>
        <v>0</v>
      </c>
      <c r="U119">
        <f t="shared" si="16"/>
        <v>0</v>
      </c>
      <c r="V119">
        <f t="shared" si="17"/>
        <v>0</v>
      </c>
      <c r="AL119">
        <f t="shared" si="18"/>
        <v>0</v>
      </c>
      <c r="AM119">
        <f t="shared" si="19"/>
        <v>0</v>
      </c>
      <c r="AN119">
        <f t="shared" si="20"/>
        <v>0</v>
      </c>
      <c r="AO119" t="str">
        <f t="shared" si="21"/>
        <v/>
      </c>
      <c r="AP119" t="str">
        <f t="shared" si="22"/>
        <v/>
      </c>
      <c r="AQ119" t="str">
        <f t="shared" si="23"/>
        <v/>
      </c>
    </row>
    <row r="120" spans="1:43" x14ac:dyDescent="0.35">
      <c r="A120" t="s">
        <v>254</v>
      </c>
      <c r="B120" t="s">
        <v>289</v>
      </c>
      <c r="C120" t="s">
        <v>290</v>
      </c>
      <c r="D120" t="s">
        <v>84</v>
      </c>
      <c r="E120">
        <v>0.46222786794003051</v>
      </c>
      <c r="F120">
        <v>0.28123383826805548</v>
      </c>
      <c r="G120">
        <v>0.2565382937919139</v>
      </c>
      <c r="H120">
        <v>1.75</v>
      </c>
      <c r="I120">
        <v>4</v>
      </c>
      <c r="J120">
        <v>3.8</v>
      </c>
      <c r="K120" t="s">
        <v>49</v>
      </c>
      <c r="L120" t="s">
        <v>49</v>
      </c>
      <c r="M120" t="s">
        <v>49</v>
      </c>
      <c r="N120">
        <v>0</v>
      </c>
      <c r="O120">
        <v>1</v>
      </c>
      <c r="P120">
        <v>0</v>
      </c>
      <c r="Q120">
        <f t="shared" si="12"/>
        <v>0</v>
      </c>
      <c r="R120">
        <f t="shared" si="13"/>
        <v>0</v>
      </c>
      <c r="S120">
        <f t="shared" si="14"/>
        <v>0</v>
      </c>
      <c r="T120">
        <f t="shared" si="15"/>
        <v>0</v>
      </c>
      <c r="U120">
        <f t="shared" si="16"/>
        <v>0</v>
      </c>
      <c r="V120">
        <f t="shared" si="17"/>
        <v>0</v>
      </c>
      <c r="AL120">
        <f t="shared" si="18"/>
        <v>0</v>
      </c>
      <c r="AM120">
        <f t="shared" si="19"/>
        <v>0</v>
      </c>
      <c r="AN120">
        <f t="shared" si="20"/>
        <v>0</v>
      </c>
      <c r="AO120" t="str">
        <f t="shared" si="21"/>
        <v/>
      </c>
      <c r="AP120" t="str">
        <f t="shared" si="22"/>
        <v/>
      </c>
      <c r="AQ120" t="str">
        <f t="shared" si="23"/>
        <v/>
      </c>
    </row>
    <row r="121" spans="1:43" x14ac:dyDescent="0.35">
      <c r="A121" t="s">
        <v>254</v>
      </c>
      <c r="B121" t="s">
        <v>291</v>
      </c>
      <c r="C121" t="s">
        <v>292</v>
      </c>
      <c r="D121" t="s">
        <v>189</v>
      </c>
      <c r="E121">
        <v>0.51113690627869879</v>
      </c>
      <c r="F121">
        <v>0.21628951352376599</v>
      </c>
      <c r="G121">
        <v>0.27257358019753508</v>
      </c>
      <c r="H121">
        <v>1.65</v>
      </c>
      <c r="I121">
        <v>5.3</v>
      </c>
      <c r="J121">
        <v>3.55</v>
      </c>
      <c r="K121" t="s">
        <v>49</v>
      </c>
      <c r="L121" t="s">
        <v>49</v>
      </c>
      <c r="M121" t="s">
        <v>49</v>
      </c>
      <c r="N121">
        <v>1</v>
      </c>
      <c r="O121">
        <v>0</v>
      </c>
      <c r="P121">
        <v>0</v>
      </c>
      <c r="Q121">
        <f t="shared" si="12"/>
        <v>0</v>
      </c>
      <c r="R121">
        <f t="shared" si="13"/>
        <v>0</v>
      </c>
      <c r="S121">
        <f t="shared" si="14"/>
        <v>0</v>
      </c>
      <c r="T121">
        <f t="shared" si="15"/>
        <v>0</v>
      </c>
      <c r="U121">
        <f t="shared" si="16"/>
        <v>0</v>
      </c>
      <c r="V121">
        <f t="shared" si="17"/>
        <v>0</v>
      </c>
      <c r="AL121">
        <f t="shared" si="18"/>
        <v>0</v>
      </c>
      <c r="AM121">
        <f t="shared" si="19"/>
        <v>0</v>
      </c>
      <c r="AN121">
        <f t="shared" si="20"/>
        <v>0</v>
      </c>
      <c r="AO121" t="str">
        <f t="shared" si="21"/>
        <v/>
      </c>
      <c r="AP121" t="str">
        <f t="shared" si="22"/>
        <v/>
      </c>
      <c r="AQ121" t="str">
        <f t="shared" si="23"/>
        <v/>
      </c>
    </row>
    <row r="122" spans="1:43" x14ac:dyDescent="0.35">
      <c r="A122" t="s">
        <v>254</v>
      </c>
      <c r="B122" t="s">
        <v>293</v>
      </c>
      <c r="C122" t="s">
        <v>294</v>
      </c>
      <c r="D122" t="s">
        <v>189</v>
      </c>
      <c r="E122">
        <v>8.4867620156049636E-2</v>
      </c>
      <c r="F122">
        <v>0.79621633781613588</v>
      </c>
      <c r="G122">
        <v>0.1189160420278145</v>
      </c>
      <c r="H122">
        <v>14</v>
      </c>
      <c r="I122">
        <v>1.17</v>
      </c>
      <c r="J122">
        <v>6.4</v>
      </c>
      <c r="K122" t="s">
        <v>49</v>
      </c>
      <c r="L122" t="s">
        <v>49</v>
      </c>
      <c r="M122" t="s">
        <v>49</v>
      </c>
      <c r="N122">
        <v>1</v>
      </c>
      <c r="O122">
        <v>0</v>
      </c>
      <c r="P122">
        <v>0</v>
      </c>
      <c r="Q122">
        <f t="shared" si="12"/>
        <v>0</v>
      </c>
      <c r="R122">
        <f t="shared" si="13"/>
        <v>0</v>
      </c>
      <c r="S122">
        <f t="shared" si="14"/>
        <v>0</v>
      </c>
      <c r="T122">
        <f t="shared" si="15"/>
        <v>0</v>
      </c>
      <c r="U122">
        <f t="shared" si="16"/>
        <v>0</v>
      </c>
      <c r="V122">
        <f t="shared" si="17"/>
        <v>0</v>
      </c>
      <c r="AL122">
        <f t="shared" si="18"/>
        <v>0</v>
      </c>
      <c r="AM122">
        <f t="shared" si="19"/>
        <v>0</v>
      </c>
      <c r="AN122">
        <f t="shared" si="20"/>
        <v>0</v>
      </c>
      <c r="AO122" t="str">
        <f t="shared" si="21"/>
        <v/>
      </c>
      <c r="AP122" t="str">
        <f t="shared" si="22"/>
        <v/>
      </c>
      <c r="AQ122" t="str">
        <f t="shared" si="23"/>
        <v/>
      </c>
    </row>
    <row r="123" spans="1:43" x14ac:dyDescent="0.35">
      <c r="A123" t="s">
        <v>254</v>
      </c>
      <c r="B123" t="s">
        <v>295</v>
      </c>
      <c r="C123" t="s">
        <v>296</v>
      </c>
      <c r="D123" t="s">
        <v>189</v>
      </c>
      <c r="E123">
        <v>0.43901997246731772</v>
      </c>
      <c r="F123">
        <v>0.27114538670464849</v>
      </c>
      <c r="G123">
        <v>0.28983464082803378</v>
      </c>
      <c r="H123">
        <v>2</v>
      </c>
      <c r="I123">
        <v>3.5</v>
      </c>
      <c r="J123">
        <v>3.4</v>
      </c>
      <c r="K123" t="s">
        <v>49</v>
      </c>
      <c r="L123" t="s">
        <v>49</v>
      </c>
      <c r="M123" t="s">
        <v>49</v>
      </c>
      <c r="N123">
        <v>0</v>
      </c>
      <c r="O123">
        <v>1</v>
      </c>
      <c r="P123">
        <v>0</v>
      </c>
      <c r="Q123">
        <f t="shared" si="12"/>
        <v>0</v>
      </c>
      <c r="R123">
        <f t="shared" si="13"/>
        <v>0</v>
      </c>
      <c r="S123">
        <f t="shared" si="14"/>
        <v>0</v>
      </c>
      <c r="T123">
        <f t="shared" si="15"/>
        <v>0</v>
      </c>
      <c r="U123">
        <f t="shared" si="16"/>
        <v>0</v>
      </c>
      <c r="V123">
        <f t="shared" si="17"/>
        <v>0</v>
      </c>
      <c r="AL123">
        <f t="shared" si="18"/>
        <v>0</v>
      </c>
      <c r="AM123">
        <f t="shared" si="19"/>
        <v>0</v>
      </c>
      <c r="AN123">
        <f t="shared" si="20"/>
        <v>0</v>
      </c>
      <c r="AO123" t="str">
        <f t="shared" si="21"/>
        <v/>
      </c>
      <c r="AP123" t="str">
        <f t="shared" si="22"/>
        <v/>
      </c>
      <c r="AQ123" t="str">
        <f t="shared" si="23"/>
        <v/>
      </c>
    </row>
    <row r="124" spans="1:43" x14ac:dyDescent="0.35">
      <c r="A124" t="s">
        <v>254</v>
      </c>
      <c r="B124" t="s">
        <v>297</v>
      </c>
      <c r="C124" t="s">
        <v>298</v>
      </c>
      <c r="D124" t="s">
        <v>84</v>
      </c>
      <c r="E124">
        <v>0.28943841110263602</v>
      </c>
      <c r="F124">
        <v>0.42117690768781352</v>
      </c>
      <c r="G124">
        <v>0.28938468120955052</v>
      </c>
      <c r="H124">
        <v>2.9</v>
      </c>
      <c r="I124">
        <v>2.4700000000000002</v>
      </c>
      <c r="J124">
        <v>3.05</v>
      </c>
      <c r="K124" t="s">
        <v>49</v>
      </c>
      <c r="L124" t="s">
        <v>49</v>
      </c>
      <c r="M124" t="s">
        <v>49</v>
      </c>
      <c r="N124">
        <v>0</v>
      </c>
      <c r="O124">
        <v>1</v>
      </c>
      <c r="P124">
        <v>0</v>
      </c>
      <c r="Q124">
        <f t="shared" si="12"/>
        <v>0</v>
      </c>
      <c r="R124">
        <f t="shared" si="13"/>
        <v>0</v>
      </c>
      <c r="S124">
        <f t="shared" si="14"/>
        <v>0</v>
      </c>
      <c r="T124">
        <f t="shared" si="15"/>
        <v>0</v>
      </c>
      <c r="U124">
        <f t="shared" si="16"/>
        <v>0</v>
      </c>
      <c r="V124">
        <f t="shared" si="17"/>
        <v>0</v>
      </c>
      <c r="AL124">
        <f t="shared" si="18"/>
        <v>0</v>
      </c>
      <c r="AM124">
        <f t="shared" si="19"/>
        <v>0</v>
      </c>
      <c r="AN124">
        <f t="shared" si="20"/>
        <v>0</v>
      </c>
      <c r="AO124" t="str">
        <f t="shared" si="21"/>
        <v/>
      </c>
      <c r="AP124" t="str">
        <f t="shared" si="22"/>
        <v/>
      </c>
      <c r="AQ124" t="str">
        <f t="shared" si="23"/>
        <v/>
      </c>
    </row>
    <row r="125" spans="1:43" x14ac:dyDescent="0.35">
      <c r="A125" t="s">
        <v>254</v>
      </c>
      <c r="B125" t="s">
        <v>299</v>
      </c>
      <c r="C125" t="s">
        <v>300</v>
      </c>
      <c r="D125" t="s">
        <v>56</v>
      </c>
      <c r="E125">
        <v>0.51379335568384832</v>
      </c>
      <c r="F125">
        <v>0.2441128480170168</v>
      </c>
      <c r="G125">
        <v>0.24209379629913491</v>
      </c>
      <c r="H125">
        <v>1.82</v>
      </c>
      <c r="I125">
        <v>4</v>
      </c>
      <c r="J125">
        <v>3.6</v>
      </c>
      <c r="K125" t="s">
        <v>49</v>
      </c>
      <c r="L125" t="s">
        <v>49</v>
      </c>
      <c r="M125" t="s">
        <v>49</v>
      </c>
      <c r="N125">
        <v>0</v>
      </c>
      <c r="O125">
        <v>1</v>
      </c>
      <c r="P125">
        <v>0</v>
      </c>
      <c r="Q125">
        <f t="shared" si="12"/>
        <v>0</v>
      </c>
      <c r="R125">
        <f t="shared" si="13"/>
        <v>0</v>
      </c>
      <c r="S125">
        <f t="shared" si="14"/>
        <v>0</v>
      </c>
      <c r="T125">
        <f t="shared" si="15"/>
        <v>0</v>
      </c>
      <c r="U125">
        <f t="shared" si="16"/>
        <v>0</v>
      </c>
      <c r="V125">
        <f t="shared" si="17"/>
        <v>0</v>
      </c>
      <c r="AL125">
        <f t="shared" si="18"/>
        <v>0</v>
      </c>
      <c r="AM125">
        <f t="shared" si="19"/>
        <v>0</v>
      </c>
      <c r="AN125">
        <f t="shared" si="20"/>
        <v>0</v>
      </c>
      <c r="AO125" t="str">
        <f t="shared" si="21"/>
        <v/>
      </c>
      <c r="AP125" t="str">
        <f t="shared" si="22"/>
        <v/>
      </c>
      <c r="AQ125" t="str">
        <f t="shared" si="23"/>
        <v/>
      </c>
    </row>
    <row r="126" spans="1:43" x14ac:dyDescent="0.35">
      <c r="A126" t="s">
        <v>254</v>
      </c>
      <c r="B126" t="s">
        <v>301</v>
      </c>
      <c r="C126" t="s">
        <v>302</v>
      </c>
      <c r="D126" t="s">
        <v>189</v>
      </c>
      <c r="E126">
        <v>0.41445193133129271</v>
      </c>
      <c r="F126">
        <v>0.29317038596120959</v>
      </c>
      <c r="G126">
        <v>0.29237768270749759</v>
      </c>
      <c r="H126">
        <v>2.12</v>
      </c>
      <c r="I126">
        <v>3.45</v>
      </c>
      <c r="J126">
        <v>3.15</v>
      </c>
      <c r="K126" t="s">
        <v>49</v>
      </c>
      <c r="L126" t="s">
        <v>49</v>
      </c>
      <c r="M126" t="s">
        <v>49</v>
      </c>
      <c r="N126">
        <v>0</v>
      </c>
      <c r="O126">
        <v>1</v>
      </c>
      <c r="P126">
        <v>0</v>
      </c>
      <c r="Q126">
        <f t="shared" si="12"/>
        <v>0</v>
      </c>
      <c r="R126">
        <f t="shared" si="13"/>
        <v>0</v>
      </c>
      <c r="S126">
        <f t="shared" si="14"/>
        <v>0</v>
      </c>
      <c r="T126">
        <f t="shared" si="15"/>
        <v>0</v>
      </c>
      <c r="U126">
        <f t="shared" si="16"/>
        <v>0</v>
      </c>
      <c r="V126">
        <f t="shared" si="17"/>
        <v>0</v>
      </c>
      <c r="AL126">
        <f t="shared" si="18"/>
        <v>0</v>
      </c>
      <c r="AM126">
        <f t="shared" si="19"/>
        <v>0</v>
      </c>
      <c r="AN126">
        <f t="shared" si="20"/>
        <v>0</v>
      </c>
      <c r="AO126" t="str">
        <f t="shared" si="21"/>
        <v/>
      </c>
      <c r="AP126" t="str">
        <f t="shared" si="22"/>
        <v/>
      </c>
      <c r="AQ126" t="str">
        <f t="shared" si="23"/>
        <v/>
      </c>
    </row>
    <row r="127" spans="1:43" x14ac:dyDescent="0.35">
      <c r="A127" t="s">
        <v>254</v>
      </c>
      <c r="B127" t="s">
        <v>303</v>
      </c>
      <c r="C127" t="s">
        <v>304</v>
      </c>
      <c r="D127" t="s">
        <v>69</v>
      </c>
      <c r="E127">
        <v>0.5939034813759092</v>
      </c>
      <c r="F127">
        <v>0.1706297405488954</v>
      </c>
      <c r="G127">
        <v>0.23546677807519539</v>
      </c>
      <c r="H127">
        <v>1.62</v>
      </c>
      <c r="I127">
        <v>5.2</v>
      </c>
      <c r="J127">
        <v>3.45</v>
      </c>
      <c r="K127" t="s">
        <v>49</v>
      </c>
      <c r="L127" t="s">
        <v>49</v>
      </c>
      <c r="M127" t="s">
        <v>49</v>
      </c>
      <c r="N127">
        <v>1</v>
      </c>
      <c r="O127">
        <v>0</v>
      </c>
      <c r="P127">
        <v>0</v>
      </c>
      <c r="Q127">
        <f t="shared" si="12"/>
        <v>0</v>
      </c>
      <c r="R127">
        <f t="shared" si="13"/>
        <v>0</v>
      </c>
      <c r="S127">
        <f t="shared" si="14"/>
        <v>0</v>
      </c>
      <c r="T127">
        <f t="shared" si="15"/>
        <v>0</v>
      </c>
      <c r="U127">
        <f t="shared" si="16"/>
        <v>0</v>
      </c>
      <c r="V127">
        <f t="shared" si="17"/>
        <v>0</v>
      </c>
      <c r="AL127">
        <f t="shared" si="18"/>
        <v>0</v>
      </c>
      <c r="AM127">
        <f t="shared" si="19"/>
        <v>0</v>
      </c>
      <c r="AN127">
        <f t="shared" si="20"/>
        <v>0</v>
      </c>
      <c r="AO127" t="str">
        <f t="shared" si="21"/>
        <v/>
      </c>
      <c r="AP127" t="str">
        <f t="shared" si="22"/>
        <v/>
      </c>
      <c r="AQ127" t="str">
        <f t="shared" si="23"/>
        <v/>
      </c>
    </row>
    <row r="128" spans="1:43" x14ac:dyDescent="0.35">
      <c r="A128" t="s">
        <v>254</v>
      </c>
      <c r="B128" t="s">
        <v>305</v>
      </c>
      <c r="C128" t="s">
        <v>306</v>
      </c>
      <c r="D128" t="s">
        <v>92</v>
      </c>
      <c r="E128">
        <v>0.41343684610872328</v>
      </c>
      <c r="F128">
        <v>0.30399623131672637</v>
      </c>
      <c r="G128">
        <v>0.28256692257455029</v>
      </c>
      <c r="H128">
        <v>2.15</v>
      </c>
      <c r="I128">
        <v>3.6</v>
      </c>
      <c r="J128">
        <v>3</v>
      </c>
      <c r="K128" t="s">
        <v>49</v>
      </c>
      <c r="L128" t="s">
        <v>49</v>
      </c>
      <c r="M128" t="s">
        <v>49</v>
      </c>
      <c r="N128">
        <v>1</v>
      </c>
      <c r="O128">
        <v>0</v>
      </c>
      <c r="P128">
        <v>0</v>
      </c>
      <c r="Q128">
        <f t="shared" si="12"/>
        <v>0</v>
      </c>
      <c r="R128">
        <f t="shared" si="13"/>
        <v>0</v>
      </c>
      <c r="S128">
        <f t="shared" si="14"/>
        <v>0</v>
      </c>
      <c r="T128">
        <f t="shared" si="15"/>
        <v>0</v>
      </c>
      <c r="U128">
        <f t="shared" si="16"/>
        <v>0</v>
      </c>
      <c r="V128">
        <f t="shared" si="17"/>
        <v>0</v>
      </c>
      <c r="AL128">
        <f t="shared" si="18"/>
        <v>0</v>
      </c>
      <c r="AM128">
        <f t="shared" si="19"/>
        <v>0</v>
      </c>
      <c r="AN128">
        <f t="shared" si="20"/>
        <v>0</v>
      </c>
      <c r="AO128" t="str">
        <f t="shared" si="21"/>
        <v/>
      </c>
      <c r="AP128" t="str">
        <f t="shared" si="22"/>
        <v/>
      </c>
      <c r="AQ128" t="str">
        <f t="shared" si="23"/>
        <v/>
      </c>
    </row>
    <row r="129" spans="1:43" x14ac:dyDescent="0.35">
      <c r="A129" t="s">
        <v>254</v>
      </c>
      <c r="B129" t="s">
        <v>307</v>
      </c>
      <c r="C129" t="s">
        <v>308</v>
      </c>
      <c r="D129" t="s">
        <v>179</v>
      </c>
      <c r="E129">
        <v>0.3110667174526664</v>
      </c>
      <c r="F129">
        <v>0.43139245245523822</v>
      </c>
      <c r="G129">
        <v>0.25754083009209539</v>
      </c>
      <c r="H129">
        <v>3.15</v>
      </c>
      <c r="I129">
        <v>2.02</v>
      </c>
      <c r="J129">
        <v>3.5</v>
      </c>
      <c r="K129" t="s">
        <v>49</v>
      </c>
      <c r="L129" t="s">
        <v>49</v>
      </c>
      <c r="M129" t="s">
        <v>49</v>
      </c>
      <c r="N129">
        <v>1</v>
      </c>
      <c r="O129">
        <v>0</v>
      </c>
      <c r="P129">
        <v>0</v>
      </c>
      <c r="Q129">
        <f t="shared" si="12"/>
        <v>0</v>
      </c>
      <c r="R129">
        <f t="shared" si="13"/>
        <v>0</v>
      </c>
      <c r="S129">
        <f t="shared" si="14"/>
        <v>0</v>
      </c>
      <c r="T129">
        <f t="shared" si="15"/>
        <v>0</v>
      </c>
      <c r="U129">
        <f t="shared" si="16"/>
        <v>0</v>
      </c>
      <c r="V129">
        <f t="shared" si="17"/>
        <v>0</v>
      </c>
      <c r="AL129">
        <f t="shared" si="18"/>
        <v>0</v>
      </c>
      <c r="AM129">
        <f t="shared" si="19"/>
        <v>0</v>
      </c>
      <c r="AN129">
        <f t="shared" si="20"/>
        <v>0</v>
      </c>
      <c r="AO129" t="str">
        <f t="shared" si="21"/>
        <v/>
      </c>
      <c r="AP129" t="str">
        <f t="shared" si="22"/>
        <v/>
      </c>
      <c r="AQ129" t="str">
        <f t="shared" si="23"/>
        <v/>
      </c>
    </row>
    <row r="130" spans="1:43" x14ac:dyDescent="0.35">
      <c r="A130" t="s">
        <v>254</v>
      </c>
      <c r="B130" t="s">
        <v>309</v>
      </c>
      <c r="C130" t="s">
        <v>310</v>
      </c>
      <c r="D130" t="s">
        <v>236</v>
      </c>
      <c r="E130">
        <v>0.75215930871802072</v>
      </c>
      <c r="F130">
        <v>9.1562653255640739E-2</v>
      </c>
      <c r="G130">
        <v>0.15627803802633861</v>
      </c>
      <c r="H130">
        <v>1.24</v>
      </c>
      <c r="I130">
        <v>7.1</v>
      </c>
      <c r="J130">
        <v>4.25</v>
      </c>
      <c r="K130" t="s">
        <v>49</v>
      </c>
      <c r="L130" t="s">
        <v>49</v>
      </c>
      <c r="M130" t="s">
        <v>49</v>
      </c>
      <c r="N130">
        <v>1</v>
      </c>
      <c r="O130">
        <v>0</v>
      </c>
      <c r="P130">
        <v>0</v>
      </c>
      <c r="Q130">
        <f t="shared" ref="Q130:Q193" si="24">IF((($AC$1*E130)^($AB$1))-(1-(($AC$1*E130)^($AB$1)))/(H130-1)&lt;0, 0,(($AC$1*E130)^($AB$1))-(1-(($AC$1*E130)^($AB$1)))/(H130-1))</f>
        <v>0</v>
      </c>
      <c r="R130">
        <f t="shared" ref="R130:R193" si="25">IF((($AC$1*F130)^($AB$1))-(1-(($AC$1*F130)^($AB$1)))/(I130-1)&lt;0, 0,(($AC$1*F130)^($AB$1))-(1-(($AC$1*F130)^($AB$1)))/(I130-1))</f>
        <v>0</v>
      </c>
      <c r="S130">
        <f t="shared" ref="S130:S193" si="26">IF((($AC$1*G130)^($AB$1))-(1-(($AC$1*G130)^($AB$1)))/(J130-1)&lt;0, 0,(($AC$1*G130)^($AB$1))-(1-(($AC$1*G130)^($AB$1)))/(J130-1))</f>
        <v>0</v>
      </c>
      <c r="T130">
        <f t="shared" ref="T130:T193" si="27">H130*Q130*N130</f>
        <v>0</v>
      </c>
      <c r="U130">
        <f t="shared" ref="U130:U193" si="28">I130*R130*O130</f>
        <v>0</v>
      </c>
      <c r="V130">
        <f t="shared" ref="V130:V193" si="29">J130*S130*P130</f>
        <v>0</v>
      </c>
      <c r="AL130">
        <f t="shared" ref="AL130:AL193" si="30">Q130*COUNT(N130)</f>
        <v>0</v>
      </c>
      <c r="AM130">
        <f t="shared" ref="AM130:AM193" si="31">R130*COUNT(O130)</f>
        <v>0</v>
      </c>
      <c r="AN130">
        <f t="shared" ref="AN130:AN193" si="32">S130*COUNT(P130)</f>
        <v>0</v>
      </c>
      <c r="AO130" t="str">
        <f t="shared" ref="AO130:AO193" si="33">IF(AL130=0,"",T130-AL130)</f>
        <v/>
      </c>
      <c r="AP130" t="str">
        <f t="shared" ref="AP130:AP193" si="34">IF(AM130=0,"",U130-AM130)</f>
        <v/>
      </c>
      <c r="AQ130" t="str">
        <f t="shared" ref="AQ130:AQ193" si="35">IF(AN130=0,"",V130-AN130)</f>
        <v/>
      </c>
    </row>
    <row r="131" spans="1:43" x14ac:dyDescent="0.35">
      <c r="A131" t="s">
        <v>254</v>
      </c>
      <c r="B131" t="s">
        <v>311</v>
      </c>
      <c r="C131" t="s">
        <v>312</v>
      </c>
      <c r="D131" t="s">
        <v>168</v>
      </c>
      <c r="E131">
        <v>0.4721261317552225</v>
      </c>
      <c r="F131">
        <v>0.236774099991274</v>
      </c>
      <c r="G131">
        <v>0.29109976825350359</v>
      </c>
      <c r="H131">
        <v>1.91</v>
      </c>
      <c r="I131">
        <v>3.65</v>
      </c>
      <c r="J131">
        <v>3.3</v>
      </c>
      <c r="K131" t="s">
        <v>49</v>
      </c>
      <c r="L131" t="s">
        <v>49</v>
      </c>
      <c r="M131" t="s">
        <v>49</v>
      </c>
      <c r="N131">
        <v>0</v>
      </c>
      <c r="O131">
        <v>1</v>
      </c>
      <c r="P131">
        <v>0</v>
      </c>
      <c r="Q131">
        <f t="shared" si="24"/>
        <v>0</v>
      </c>
      <c r="R131">
        <f t="shared" si="25"/>
        <v>0</v>
      </c>
      <c r="S131">
        <f t="shared" si="26"/>
        <v>0</v>
      </c>
      <c r="T131">
        <f t="shared" si="27"/>
        <v>0</v>
      </c>
      <c r="U131">
        <f t="shared" si="28"/>
        <v>0</v>
      </c>
      <c r="V131">
        <f t="shared" si="29"/>
        <v>0</v>
      </c>
      <c r="AL131">
        <f t="shared" si="30"/>
        <v>0</v>
      </c>
      <c r="AM131">
        <f t="shared" si="31"/>
        <v>0</v>
      </c>
      <c r="AN131">
        <f t="shared" si="32"/>
        <v>0</v>
      </c>
      <c r="AO131" t="str">
        <f t="shared" si="33"/>
        <v/>
      </c>
      <c r="AP131" t="str">
        <f t="shared" si="34"/>
        <v/>
      </c>
      <c r="AQ131" t="str">
        <f t="shared" si="35"/>
        <v/>
      </c>
    </row>
    <row r="132" spans="1:43" x14ac:dyDescent="0.35">
      <c r="A132" t="s">
        <v>254</v>
      </c>
      <c r="B132" t="s">
        <v>313</v>
      </c>
      <c r="C132" t="s">
        <v>314</v>
      </c>
      <c r="D132" t="s">
        <v>69</v>
      </c>
      <c r="E132">
        <v>0.30773968270521862</v>
      </c>
      <c r="F132">
        <v>0.40868146978834741</v>
      </c>
      <c r="G132">
        <v>0.28357884750643408</v>
      </c>
      <c r="H132">
        <v>2.85</v>
      </c>
      <c r="I132">
        <v>2.4</v>
      </c>
      <c r="J132">
        <v>3.05</v>
      </c>
      <c r="K132" t="s">
        <v>49</v>
      </c>
      <c r="L132" t="s">
        <v>49</v>
      </c>
      <c r="M132" t="s">
        <v>49</v>
      </c>
      <c r="N132">
        <v>0</v>
      </c>
      <c r="O132">
        <v>0</v>
      </c>
      <c r="P132">
        <v>1</v>
      </c>
      <c r="Q132">
        <f t="shared" si="24"/>
        <v>0</v>
      </c>
      <c r="R132">
        <f t="shared" si="25"/>
        <v>0</v>
      </c>
      <c r="S132">
        <f t="shared" si="26"/>
        <v>0</v>
      </c>
      <c r="T132">
        <f t="shared" si="27"/>
        <v>0</v>
      </c>
      <c r="U132">
        <f t="shared" si="28"/>
        <v>0</v>
      </c>
      <c r="V132">
        <f t="shared" si="29"/>
        <v>0</v>
      </c>
      <c r="AL132">
        <f t="shared" si="30"/>
        <v>0</v>
      </c>
      <c r="AM132">
        <f t="shared" si="31"/>
        <v>0</v>
      </c>
      <c r="AN132">
        <f t="shared" si="32"/>
        <v>0</v>
      </c>
      <c r="AO132" t="str">
        <f t="shared" si="33"/>
        <v/>
      </c>
      <c r="AP132" t="str">
        <f t="shared" si="34"/>
        <v/>
      </c>
      <c r="AQ132" t="str">
        <f t="shared" si="35"/>
        <v/>
      </c>
    </row>
    <row r="133" spans="1:43" x14ac:dyDescent="0.35">
      <c r="A133" t="s">
        <v>254</v>
      </c>
      <c r="B133" t="s">
        <v>315</v>
      </c>
      <c r="C133" t="s">
        <v>316</v>
      </c>
      <c r="D133" t="s">
        <v>28</v>
      </c>
      <c r="E133">
        <v>0.49306559673769501</v>
      </c>
      <c r="F133">
        <v>0.22756861374748369</v>
      </c>
      <c r="G133">
        <v>0.27936578951482122</v>
      </c>
      <c r="H133">
        <v>1.78</v>
      </c>
      <c r="I133">
        <v>4.5999999999999996</v>
      </c>
      <c r="J133">
        <v>3.7</v>
      </c>
      <c r="K133" t="s">
        <v>49</v>
      </c>
      <c r="L133" t="s">
        <v>49</v>
      </c>
      <c r="M133" t="s">
        <v>48</v>
      </c>
      <c r="N133">
        <v>1</v>
      </c>
      <c r="O133">
        <v>0</v>
      </c>
      <c r="P133">
        <v>0</v>
      </c>
      <c r="Q133">
        <f t="shared" si="24"/>
        <v>0</v>
      </c>
      <c r="R133">
        <f t="shared" si="25"/>
        <v>0</v>
      </c>
      <c r="S133">
        <f t="shared" si="26"/>
        <v>0</v>
      </c>
      <c r="T133">
        <f t="shared" si="27"/>
        <v>0</v>
      </c>
      <c r="U133">
        <f t="shared" si="28"/>
        <v>0</v>
      </c>
      <c r="V133">
        <f t="shared" si="29"/>
        <v>0</v>
      </c>
      <c r="AL133">
        <f t="shared" si="30"/>
        <v>0</v>
      </c>
      <c r="AM133">
        <f t="shared" si="31"/>
        <v>0</v>
      </c>
      <c r="AN133">
        <f t="shared" si="32"/>
        <v>0</v>
      </c>
      <c r="AO133" t="str">
        <f t="shared" si="33"/>
        <v/>
      </c>
      <c r="AP133" t="str">
        <f t="shared" si="34"/>
        <v/>
      </c>
      <c r="AQ133" t="str">
        <f t="shared" si="35"/>
        <v/>
      </c>
    </row>
    <row r="134" spans="1:43" x14ac:dyDescent="0.35">
      <c r="A134" t="s">
        <v>254</v>
      </c>
      <c r="B134" t="s">
        <v>317</v>
      </c>
      <c r="C134" t="s">
        <v>318</v>
      </c>
      <c r="D134" t="s">
        <v>236</v>
      </c>
      <c r="E134">
        <v>0.44939213491173319</v>
      </c>
      <c r="F134">
        <v>0.27539766027728418</v>
      </c>
      <c r="G134">
        <v>0.27521020481098257</v>
      </c>
      <c r="H134">
        <v>1.93</v>
      </c>
      <c r="I134">
        <v>2.95</v>
      </c>
      <c r="J134">
        <v>3.1</v>
      </c>
      <c r="K134" t="s">
        <v>49</v>
      </c>
      <c r="L134" t="s">
        <v>49</v>
      </c>
      <c r="M134" t="s">
        <v>49</v>
      </c>
      <c r="N134">
        <v>0</v>
      </c>
      <c r="O134">
        <v>0</v>
      </c>
      <c r="P134">
        <v>1</v>
      </c>
      <c r="Q134">
        <f t="shared" si="24"/>
        <v>0</v>
      </c>
      <c r="R134">
        <f t="shared" si="25"/>
        <v>0</v>
      </c>
      <c r="S134">
        <f t="shared" si="26"/>
        <v>0</v>
      </c>
      <c r="T134">
        <f t="shared" si="27"/>
        <v>0</v>
      </c>
      <c r="U134">
        <f t="shared" si="28"/>
        <v>0</v>
      </c>
      <c r="V134">
        <f t="shared" si="29"/>
        <v>0</v>
      </c>
      <c r="AL134">
        <f t="shared" si="30"/>
        <v>0</v>
      </c>
      <c r="AM134">
        <f t="shared" si="31"/>
        <v>0</v>
      </c>
      <c r="AN134">
        <f t="shared" si="32"/>
        <v>0</v>
      </c>
      <c r="AO134" t="str">
        <f t="shared" si="33"/>
        <v/>
      </c>
      <c r="AP134" t="str">
        <f t="shared" si="34"/>
        <v/>
      </c>
      <c r="AQ134" t="str">
        <f t="shared" si="35"/>
        <v/>
      </c>
    </row>
    <row r="135" spans="1:43" x14ac:dyDescent="0.35">
      <c r="A135" t="s">
        <v>254</v>
      </c>
      <c r="B135" t="s">
        <v>319</v>
      </c>
      <c r="C135" t="s">
        <v>320</v>
      </c>
      <c r="D135" t="s">
        <v>236</v>
      </c>
      <c r="E135">
        <v>0.38115361660955288</v>
      </c>
      <c r="F135">
        <v>0.33760757015030041</v>
      </c>
      <c r="G135">
        <v>0.28123881324014649</v>
      </c>
      <c r="H135">
        <v>2.2000000000000002</v>
      </c>
      <c r="I135">
        <v>2.62</v>
      </c>
      <c r="J135">
        <v>2.92</v>
      </c>
      <c r="K135" t="s">
        <v>49</v>
      </c>
      <c r="L135" t="s">
        <v>49</v>
      </c>
      <c r="M135" t="s">
        <v>49</v>
      </c>
      <c r="N135">
        <v>0</v>
      </c>
      <c r="O135">
        <v>0</v>
      </c>
      <c r="P135">
        <v>1</v>
      </c>
      <c r="Q135">
        <f t="shared" si="24"/>
        <v>0</v>
      </c>
      <c r="R135">
        <f t="shared" si="25"/>
        <v>0</v>
      </c>
      <c r="S135">
        <f t="shared" si="26"/>
        <v>0</v>
      </c>
      <c r="T135">
        <f t="shared" si="27"/>
        <v>0</v>
      </c>
      <c r="U135">
        <f t="shared" si="28"/>
        <v>0</v>
      </c>
      <c r="V135">
        <f t="shared" si="29"/>
        <v>0</v>
      </c>
      <c r="AL135">
        <f t="shared" si="30"/>
        <v>0</v>
      </c>
      <c r="AM135">
        <f t="shared" si="31"/>
        <v>0</v>
      </c>
      <c r="AN135">
        <f t="shared" si="32"/>
        <v>0</v>
      </c>
      <c r="AO135" t="str">
        <f t="shared" si="33"/>
        <v/>
      </c>
      <c r="AP135" t="str">
        <f t="shared" si="34"/>
        <v/>
      </c>
      <c r="AQ135" t="str">
        <f t="shared" si="35"/>
        <v/>
      </c>
    </row>
    <row r="136" spans="1:43" x14ac:dyDescent="0.35">
      <c r="A136" t="s">
        <v>254</v>
      </c>
      <c r="B136" t="s">
        <v>321</v>
      </c>
      <c r="C136" t="s">
        <v>322</v>
      </c>
      <c r="D136" t="s">
        <v>66</v>
      </c>
      <c r="E136">
        <v>0.17828219967574871</v>
      </c>
      <c r="F136">
        <v>0.61115562618536301</v>
      </c>
      <c r="G136">
        <v>0.21056217413888831</v>
      </c>
      <c r="H136">
        <v>6.75</v>
      </c>
      <c r="I136">
        <v>1.62</v>
      </c>
      <c r="J136">
        <v>3.65</v>
      </c>
      <c r="K136" t="s">
        <v>48</v>
      </c>
      <c r="L136" t="s">
        <v>48</v>
      </c>
      <c r="M136" t="s">
        <v>49</v>
      </c>
      <c r="N136">
        <v>0</v>
      </c>
      <c r="O136">
        <v>1</v>
      </c>
      <c r="P136">
        <v>0</v>
      </c>
      <c r="Q136">
        <f t="shared" si="24"/>
        <v>0</v>
      </c>
      <c r="R136">
        <f t="shared" si="25"/>
        <v>0</v>
      </c>
      <c r="S136">
        <f t="shared" si="26"/>
        <v>0</v>
      </c>
      <c r="T136">
        <f t="shared" si="27"/>
        <v>0</v>
      </c>
      <c r="U136">
        <f t="shared" si="28"/>
        <v>0</v>
      </c>
      <c r="V136">
        <f t="shared" si="29"/>
        <v>0</v>
      </c>
      <c r="AL136">
        <f t="shared" si="30"/>
        <v>0</v>
      </c>
      <c r="AM136">
        <f t="shared" si="31"/>
        <v>0</v>
      </c>
      <c r="AN136">
        <f t="shared" si="32"/>
        <v>0</v>
      </c>
      <c r="AO136" t="str">
        <f t="shared" si="33"/>
        <v/>
      </c>
      <c r="AP136" t="str">
        <f t="shared" si="34"/>
        <v/>
      </c>
      <c r="AQ136" t="str">
        <f t="shared" si="35"/>
        <v/>
      </c>
    </row>
    <row r="137" spans="1:43" x14ac:dyDescent="0.35">
      <c r="A137" t="s">
        <v>254</v>
      </c>
      <c r="B137" t="s">
        <v>323</v>
      </c>
      <c r="C137" t="s">
        <v>324</v>
      </c>
      <c r="D137" t="s">
        <v>186</v>
      </c>
      <c r="E137">
        <v>0.2483669620324612</v>
      </c>
      <c r="F137">
        <v>0.50538941273492133</v>
      </c>
      <c r="G137">
        <v>0.2462436252326175</v>
      </c>
      <c r="H137">
        <v>4.75</v>
      </c>
      <c r="I137">
        <v>1.65</v>
      </c>
      <c r="J137">
        <v>3.95</v>
      </c>
      <c r="K137" t="s">
        <v>48</v>
      </c>
      <c r="L137" t="s">
        <v>49</v>
      </c>
      <c r="M137" t="s">
        <v>48</v>
      </c>
      <c r="N137">
        <v>0</v>
      </c>
      <c r="O137">
        <v>0</v>
      </c>
      <c r="P137">
        <v>1</v>
      </c>
      <c r="Q137">
        <f t="shared" si="24"/>
        <v>0</v>
      </c>
      <c r="R137">
        <f t="shared" si="25"/>
        <v>0</v>
      </c>
      <c r="S137">
        <f t="shared" si="26"/>
        <v>0</v>
      </c>
      <c r="T137">
        <f t="shared" si="27"/>
        <v>0</v>
      </c>
      <c r="U137">
        <f t="shared" si="28"/>
        <v>0</v>
      </c>
      <c r="V137">
        <f t="shared" si="29"/>
        <v>0</v>
      </c>
      <c r="AL137">
        <f t="shared" si="30"/>
        <v>0</v>
      </c>
      <c r="AM137">
        <f t="shared" si="31"/>
        <v>0</v>
      </c>
      <c r="AN137">
        <f t="shared" si="32"/>
        <v>0</v>
      </c>
      <c r="AO137" t="str">
        <f t="shared" si="33"/>
        <v/>
      </c>
      <c r="AP137" t="str">
        <f t="shared" si="34"/>
        <v/>
      </c>
      <c r="AQ137" t="str">
        <f t="shared" si="35"/>
        <v/>
      </c>
    </row>
    <row r="138" spans="1:43" x14ac:dyDescent="0.35">
      <c r="A138" t="s">
        <v>254</v>
      </c>
      <c r="B138" t="s">
        <v>325</v>
      </c>
      <c r="C138" t="s">
        <v>326</v>
      </c>
      <c r="D138" t="s">
        <v>186</v>
      </c>
      <c r="E138">
        <v>0.28069719623185002</v>
      </c>
      <c r="F138">
        <v>0.47668173156778859</v>
      </c>
      <c r="G138">
        <v>0.24262107220036119</v>
      </c>
      <c r="H138">
        <v>3.7</v>
      </c>
      <c r="I138">
        <v>1.75</v>
      </c>
      <c r="J138">
        <v>4.1500000000000004</v>
      </c>
      <c r="K138" t="s">
        <v>48</v>
      </c>
      <c r="L138" t="s">
        <v>49</v>
      </c>
      <c r="M138" t="s">
        <v>48</v>
      </c>
      <c r="N138">
        <v>0</v>
      </c>
      <c r="O138">
        <v>1</v>
      </c>
      <c r="P138">
        <v>0</v>
      </c>
      <c r="Q138">
        <f t="shared" si="24"/>
        <v>0</v>
      </c>
      <c r="R138">
        <f t="shared" si="25"/>
        <v>0</v>
      </c>
      <c r="S138">
        <f t="shared" si="26"/>
        <v>0</v>
      </c>
      <c r="T138">
        <f t="shared" si="27"/>
        <v>0</v>
      </c>
      <c r="U138">
        <f t="shared" si="28"/>
        <v>0</v>
      </c>
      <c r="V138">
        <f t="shared" si="29"/>
        <v>0</v>
      </c>
      <c r="AL138">
        <f t="shared" si="30"/>
        <v>0</v>
      </c>
      <c r="AM138">
        <f t="shared" si="31"/>
        <v>0</v>
      </c>
      <c r="AN138">
        <f t="shared" si="32"/>
        <v>0</v>
      </c>
      <c r="AO138" t="str">
        <f t="shared" si="33"/>
        <v/>
      </c>
      <c r="AP138" t="str">
        <f t="shared" si="34"/>
        <v/>
      </c>
      <c r="AQ138" t="str">
        <f t="shared" si="35"/>
        <v/>
      </c>
    </row>
    <row r="139" spans="1:43" x14ac:dyDescent="0.35">
      <c r="A139" t="s">
        <v>254</v>
      </c>
      <c r="B139" t="s">
        <v>327</v>
      </c>
      <c r="C139" t="s">
        <v>328</v>
      </c>
      <c r="D139" t="s">
        <v>192</v>
      </c>
      <c r="E139">
        <v>0.33980313239122673</v>
      </c>
      <c r="F139">
        <v>0.41124381687978218</v>
      </c>
      <c r="G139">
        <v>0.24895305072899099</v>
      </c>
      <c r="H139">
        <v>1.75</v>
      </c>
      <c r="I139">
        <v>3.3</v>
      </c>
      <c r="J139">
        <v>3.25</v>
      </c>
      <c r="K139" t="s">
        <v>49</v>
      </c>
      <c r="L139" t="s">
        <v>49</v>
      </c>
      <c r="M139" t="s">
        <v>49</v>
      </c>
      <c r="N139">
        <v>0</v>
      </c>
      <c r="O139">
        <v>1</v>
      </c>
      <c r="P139">
        <v>0</v>
      </c>
      <c r="Q139">
        <f t="shared" si="24"/>
        <v>0</v>
      </c>
      <c r="R139">
        <f t="shared" si="25"/>
        <v>9.884308900885036E-2</v>
      </c>
      <c r="S139">
        <f t="shared" si="26"/>
        <v>0</v>
      </c>
      <c r="T139">
        <f t="shared" si="27"/>
        <v>0</v>
      </c>
      <c r="U139">
        <f t="shared" si="28"/>
        <v>0.32618219372920615</v>
      </c>
      <c r="V139">
        <f t="shared" si="29"/>
        <v>0</v>
      </c>
      <c r="AL139">
        <f t="shared" si="30"/>
        <v>0</v>
      </c>
      <c r="AM139">
        <f t="shared" si="31"/>
        <v>9.884308900885036E-2</v>
      </c>
      <c r="AN139">
        <f t="shared" si="32"/>
        <v>0</v>
      </c>
      <c r="AO139" t="str">
        <f t="shared" si="33"/>
        <v/>
      </c>
      <c r="AP139">
        <f t="shared" si="34"/>
        <v>0.22733910472035579</v>
      </c>
      <c r="AQ139" t="str">
        <f t="shared" si="35"/>
        <v/>
      </c>
    </row>
    <row r="140" spans="1:43" x14ac:dyDescent="0.35">
      <c r="A140" t="s">
        <v>254</v>
      </c>
      <c r="B140" t="s">
        <v>329</v>
      </c>
      <c r="C140" t="s">
        <v>330</v>
      </c>
      <c r="D140" t="s">
        <v>189</v>
      </c>
      <c r="E140">
        <v>0.6947561072901316</v>
      </c>
      <c r="F140">
        <v>0.11187808786874801</v>
      </c>
      <c r="G140">
        <v>0.19336580484112029</v>
      </c>
      <c r="H140">
        <v>1.33</v>
      </c>
      <c r="I140">
        <v>10.5</v>
      </c>
      <c r="J140">
        <v>4.3499999999999996</v>
      </c>
      <c r="K140" t="s">
        <v>49</v>
      </c>
      <c r="L140" t="s">
        <v>49</v>
      </c>
      <c r="M140" t="s">
        <v>49</v>
      </c>
      <c r="N140">
        <v>1</v>
      </c>
      <c r="O140">
        <v>0</v>
      </c>
      <c r="P140">
        <v>0</v>
      </c>
      <c r="Q140">
        <f t="shared" si="24"/>
        <v>0</v>
      </c>
      <c r="R140">
        <f t="shared" si="25"/>
        <v>0</v>
      </c>
      <c r="S140">
        <f t="shared" si="26"/>
        <v>0</v>
      </c>
      <c r="T140">
        <f t="shared" si="27"/>
        <v>0</v>
      </c>
      <c r="U140">
        <f t="shared" si="28"/>
        <v>0</v>
      </c>
      <c r="V140">
        <f t="shared" si="29"/>
        <v>0</v>
      </c>
      <c r="AL140">
        <f t="shared" si="30"/>
        <v>0</v>
      </c>
      <c r="AM140">
        <f t="shared" si="31"/>
        <v>0</v>
      </c>
      <c r="AN140">
        <f t="shared" si="32"/>
        <v>0</v>
      </c>
      <c r="AO140" t="str">
        <f t="shared" si="33"/>
        <v/>
      </c>
      <c r="AP140" t="str">
        <f t="shared" si="34"/>
        <v/>
      </c>
      <c r="AQ140" t="str">
        <f t="shared" si="35"/>
        <v/>
      </c>
    </row>
    <row r="141" spans="1:43" x14ac:dyDescent="0.35">
      <c r="A141" t="s">
        <v>254</v>
      </c>
      <c r="B141" t="s">
        <v>331</v>
      </c>
      <c r="C141" t="s">
        <v>332</v>
      </c>
      <c r="D141" t="s">
        <v>41</v>
      </c>
      <c r="E141">
        <v>0.49550572708110269</v>
      </c>
      <c r="F141">
        <v>0.2477096098029794</v>
      </c>
      <c r="G141">
        <v>0.25678466311591802</v>
      </c>
      <c r="H141">
        <v>1.83</v>
      </c>
      <c r="I141">
        <v>4.05</v>
      </c>
      <c r="J141">
        <v>3.25</v>
      </c>
      <c r="K141" t="s">
        <v>49</v>
      </c>
      <c r="L141" t="s">
        <v>49</v>
      </c>
      <c r="M141" t="s">
        <v>49</v>
      </c>
      <c r="N141">
        <v>0</v>
      </c>
      <c r="O141">
        <v>1</v>
      </c>
      <c r="P141">
        <v>0</v>
      </c>
      <c r="Q141">
        <f t="shared" si="24"/>
        <v>0</v>
      </c>
      <c r="R141">
        <f t="shared" si="25"/>
        <v>0</v>
      </c>
      <c r="S141">
        <f t="shared" si="26"/>
        <v>0</v>
      </c>
      <c r="T141">
        <f t="shared" si="27"/>
        <v>0</v>
      </c>
      <c r="U141">
        <f t="shared" si="28"/>
        <v>0</v>
      </c>
      <c r="V141">
        <f t="shared" si="29"/>
        <v>0</v>
      </c>
      <c r="AL141">
        <f t="shared" si="30"/>
        <v>0</v>
      </c>
      <c r="AM141">
        <f t="shared" si="31"/>
        <v>0</v>
      </c>
      <c r="AN141">
        <f t="shared" si="32"/>
        <v>0</v>
      </c>
      <c r="AO141" t="str">
        <f t="shared" si="33"/>
        <v/>
      </c>
      <c r="AP141" t="str">
        <f t="shared" si="34"/>
        <v/>
      </c>
      <c r="AQ141" t="str">
        <f t="shared" si="35"/>
        <v/>
      </c>
    </row>
    <row r="142" spans="1:43" x14ac:dyDescent="0.35">
      <c r="A142" t="s">
        <v>254</v>
      </c>
      <c r="B142" t="s">
        <v>333</v>
      </c>
      <c r="C142" t="s">
        <v>334</v>
      </c>
      <c r="D142" t="s">
        <v>56</v>
      </c>
      <c r="E142">
        <v>0.25711812283619839</v>
      </c>
      <c r="F142">
        <v>0.50100228196418106</v>
      </c>
      <c r="G142">
        <v>0.24187959519962041</v>
      </c>
      <c r="H142">
        <v>3.6</v>
      </c>
      <c r="I142">
        <v>2</v>
      </c>
      <c r="J142">
        <v>3.85</v>
      </c>
      <c r="K142" t="s">
        <v>48</v>
      </c>
      <c r="L142" t="s">
        <v>49</v>
      </c>
      <c r="M142" t="s">
        <v>49</v>
      </c>
      <c r="N142">
        <v>0</v>
      </c>
      <c r="O142">
        <v>1</v>
      </c>
      <c r="P142">
        <v>0</v>
      </c>
      <c r="Q142">
        <f t="shared" si="24"/>
        <v>0</v>
      </c>
      <c r="R142">
        <f t="shared" si="25"/>
        <v>0</v>
      </c>
      <c r="S142">
        <f t="shared" si="26"/>
        <v>0</v>
      </c>
      <c r="T142">
        <f t="shared" si="27"/>
        <v>0</v>
      </c>
      <c r="U142">
        <f t="shared" si="28"/>
        <v>0</v>
      </c>
      <c r="V142">
        <f t="shared" si="29"/>
        <v>0</v>
      </c>
      <c r="AL142">
        <f t="shared" si="30"/>
        <v>0</v>
      </c>
      <c r="AM142">
        <f t="shared" si="31"/>
        <v>0</v>
      </c>
      <c r="AN142">
        <f t="shared" si="32"/>
        <v>0</v>
      </c>
      <c r="AO142" t="str">
        <f t="shared" si="33"/>
        <v/>
      </c>
      <c r="AP142" t="str">
        <f t="shared" si="34"/>
        <v/>
      </c>
      <c r="AQ142" t="str">
        <f t="shared" si="35"/>
        <v/>
      </c>
    </row>
    <row r="143" spans="1:43" x14ac:dyDescent="0.35">
      <c r="A143" t="s">
        <v>254</v>
      </c>
      <c r="B143" t="s">
        <v>335</v>
      </c>
      <c r="C143" t="s">
        <v>336</v>
      </c>
      <c r="D143" t="s">
        <v>92</v>
      </c>
      <c r="E143">
        <v>0.43509859957510227</v>
      </c>
      <c r="F143">
        <v>0.30312776588058599</v>
      </c>
      <c r="G143">
        <v>0.26177363454431157</v>
      </c>
      <c r="H143">
        <v>1.91</v>
      </c>
      <c r="I143">
        <v>3.8</v>
      </c>
      <c r="J143">
        <v>3.4</v>
      </c>
      <c r="K143" t="s">
        <v>49</v>
      </c>
      <c r="L143" t="s">
        <v>49</v>
      </c>
      <c r="M143" t="s">
        <v>49</v>
      </c>
      <c r="N143">
        <v>1</v>
      </c>
      <c r="O143">
        <v>0</v>
      </c>
      <c r="P143">
        <v>0</v>
      </c>
      <c r="Q143">
        <f t="shared" si="24"/>
        <v>0</v>
      </c>
      <c r="R143">
        <f t="shared" si="25"/>
        <v>3.123027643572307E-4</v>
      </c>
      <c r="S143">
        <f t="shared" si="26"/>
        <v>0</v>
      </c>
      <c r="T143">
        <f t="shared" si="27"/>
        <v>0</v>
      </c>
      <c r="U143">
        <f t="shared" si="28"/>
        <v>0</v>
      </c>
      <c r="V143">
        <f t="shared" si="29"/>
        <v>0</v>
      </c>
      <c r="AL143">
        <f t="shared" si="30"/>
        <v>0</v>
      </c>
      <c r="AM143">
        <f t="shared" si="31"/>
        <v>3.123027643572307E-4</v>
      </c>
      <c r="AN143">
        <f t="shared" si="32"/>
        <v>0</v>
      </c>
      <c r="AO143" t="str">
        <f t="shared" si="33"/>
        <v/>
      </c>
      <c r="AP143">
        <f t="shared" si="34"/>
        <v>-3.123027643572307E-4</v>
      </c>
      <c r="AQ143" t="str">
        <f t="shared" si="35"/>
        <v/>
      </c>
    </row>
    <row r="144" spans="1:43" x14ac:dyDescent="0.35">
      <c r="A144" t="s">
        <v>254</v>
      </c>
      <c r="B144" t="s">
        <v>337</v>
      </c>
      <c r="C144" t="s">
        <v>338</v>
      </c>
      <c r="D144" t="s">
        <v>84</v>
      </c>
      <c r="E144">
        <v>0.73205755815218498</v>
      </c>
      <c r="F144">
        <v>9.781232289788705E-2</v>
      </c>
      <c r="G144">
        <v>0.17013011894992799</v>
      </c>
      <c r="H144">
        <v>1.34</v>
      </c>
      <c r="I144">
        <v>8.5</v>
      </c>
      <c r="J144">
        <v>4.6500000000000004</v>
      </c>
      <c r="K144" t="s">
        <v>49</v>
      </c>
      <c r="L144" t="s">
        <v>49</v>
      </c>
      <c r="M144" t="s">
        <v>49</v>
      </c>
      <c r="N144">
        <v>1</v>
      </c>
      <c r="O144">
        <v>0</v>
      </c>
      <c r="P144">
        <v>0</v>
      </c>
      <c r="Q144">
        <f t="shared" si="24"/>
        <v>0</v>
      </c>
      <c r="R144">
        <f t="shared" si="25"/>
        <v>0</v>
      </c>
      <c r="S144">
        <f t="shared" si="26"/>
        <v>0</v>
      </c>
      <c r="T144">
        <f t="shared" si="27"/>
        <v>0</v>
      </c>
      <c r="U144">
        <f t="shared" si="28"/>
        <v>0</v>
      </c>
      <c r="V144">
        <f t="shared" si="29"/>
        <v>0</v>
      </c>
      <c r="AL144">
        <f t="shared" si="30"/>
        <v>0</v>
      </c>
      <c r="AM144">
        <f t="shared" si="31"/>
        <v>0</v>
      </c>
      <c r="AN144">
        <f t="shared" si="32"/>
        <v>0</v>
      </c>
      <c r="AO144" t="str">
        <f t="shared" si="33"/>
        <v/>
      </c>
      <c r="AP144" t="str">
        <f t="shared" si="34"/>
        <v/>
      </c>
      <c r="AQ144" t="str">
        <f t="shared" si="35"/>
        <v/>
      </c>
    </row>
    <row r="145" spans="1:43" x14ac:dyDescent="0.35">
      <c r="A145" t="s">
        <v>254</v>
      </c>
      <c r="B145" t="s">
        <v>339</v>
      </c>
      <c r="C145" t="s">
        <v>340</v>
      </c>
      <c r="D145" t="s">
        <v>168</v>
      </c>
      <c r="E145">
        <v>0.44042701777175081</v>
      </c>
      <c r="F145">
        <v>0.2414538265048792</v>
      </c>
      <c r="G145">
        <v>0.31811915572337002</v>
      </c>
      <c r="H145">
        <v>2.02</v>
      </c>
      <c r="I145">
        <v>3.85</v>
      </c>
      <c r="J145">
        <v>2.87</v>
      </c>
      <c r="K145" t="s">
        <v>49</v>
      </c>
      <c r="L145" t="s">
        <v>49</v>
      </c>
      <c r="M145" t="s">
        <v>49</v>
      </c>
      <c r="N145">
        <v>1</v>
      </c>
      <c r="O145">
        <v>0</v>
      </c>
      <c r="P145">
        <v>0</v>
      </c>
      <c r="Q145">
        <f t="shared" si="24"/>
        <v>0</v>
      </c>
      <c r="R145">
        <f t="shared" si="25"/>
        <v>0</v>
      </c>
      <c r="S145">
        <f t="shared" si="26"/>
        <v>0</v>
      </c>
      <c r="T145">
        <f t="shared" si="27"/>
        <v>0</v>
      </c>
      <c r="U145">
        <f t="shared" si="28"/>
        <v>0</v>
      </c>
      <c r="V145">
        <f t="shared" si="29"/>
        <v>0</v>
      </c>
      <c r="AL145">
        <f t="shared" si="30"/>
        <v>0</v>
      </c>
      <c r="AM145">
        <f t="shared" si="31"/>
        <v>0</v>
      </c>
      <c r="AN145">
        <f t="shared" si="32"/>
        <v>0</v>
      </c>
      <c r="AO145" t="str">
        <f t="shared" si="33"/>
        <v/>
      </c>
      <c r="AP145" t="str">
        <f t="shared" si="34"/>
        <v/>
      </c>
      <c r="AQ145" t="str">
        <f t="shared" si="35"/>
        <v/>
      </c>
    </row>
    <row r="146" spans="1:43" x14ac:dyDescent="0.35">
      <c r="A146" t="s">
        <v>254</v>
      </c>
      <c r="B146" t="s">
        <v>341</v>
      </c>
      <c r="C146" t="s">
        <v>342</v>
      </c>
      <c r="D146" t="s">
        <v>179</v>
      </c>
      <c r="E146">
        <v>0.40596381944644389</v>
      </c>
      <c r="F146">
        <v>0.30577750831450462</v>
      </c>
      <c r="G146">
        <v>0.28825867223905149</v>
      </c>
      <c r="H146">
        <v>2.2200000000000002</v>
      </c>
      <c r="I146">
        <v>2.9</v>
      </c>
      <c r="J146">
        <v>3.3</v>
      </c>
      <c r="K146" t="s">
        <v>49</v>
      </c>
      <c r="L146" t="s">
        <v>49</v>
      </c>
      <c r="M146" t="s">
        <v>49</v>
      </c>
      <c r="N146">
        <v>0</v>
      </c>
      <c r="O146">
        <v>0</v>
      </c>
      <c r="P146">
        <v>1</v>
      </c>
      <c r="Q146">
        <f t="shared" si="24"/>
        <v>0</v>
      </c>
      <c r="R146">
        <f t="shared" si="25"/>
        <v>0</v>
      </c>
      <c r="S146">
        <f t="shared" si="26"/>
        <v>0</v>
      </c>
      <c r="T146">
        <f t="shared" si="27"/>
        <v>0</v>
      </c>
      <c r="U146">
        <f t="shared" si="28"/>
        <v>0</v>
      </c>
      <c r="V146">
        <f t="shared" si="29"/>
        <v>0</v>
      </c>
      <c r="AL146">
        <f t="shared" si="30"/>
        <v>0</v>
      </c>
      <c r="AM146">
        <f t="shared" si="31"/>
        <v>0</v>
      </c>
      <c r="AN146">
        <f t="shared" si="32"/>
        <v>0</v>
      </c>
      <c r="AO146" t="str">
        <f t="shared" si="33"/>
        <v/>
      </c>
      <c r="AP146" t="str">
        <f t="shared" si="34"/>
        <v/>
      </c>
      <c r="AQ146" t="str">
        <f t="shared" si="35"/>
        <v/>
      </c>
    </row>
    <row r="147" spans="1:43" x14ac:dyDescent="0.35">
      <c r="A147" t="s">
        <v>254</v>
      </c>
      <c r="B147" t="s">
        <v>343</v>
      </c>
      <c r="C147" t="s">
        <v>344</v>
      </c>
      <c r="D147" t="s">
        <v>66</v>
      </c>
      <c r="E147">
        <v>0.33589422345495762</v>
      </c>
      <c r="F147">
        <v>0.3595487966552543</v>
      </c>
      <c r="G147">
        <v>0.30455697988978803</v>
      </c>
      <c r="H147">
        <v>3.05</v>
      </c>
      <c r="I147">
        <v>2.57</v>
      </c>
      <c r="J147">
        <v>3.1</v>
      </c>
      <c r="K147" t="s">
        <v>49</v>
      </c>
      <c r="L147" t="s">
        <v>49</v>
      </c>
      <c r="M147" t="s">
        <v>48</v>
      </c>
      <c r="N147">
        <v>0</v>
      </c>
      <c r="O147">
        <v>0</v>
      </c>
      <c r="P147">
        <v>1</v>
      </c>
      <c r="Q147">
        <f t="shared" si="24"/>
        <v>0</v>
      </c>
      <c r="R147">
        <f t="shared" si="25"/>
        <v>0</v>
      </c>
      <c r="S147">
        <f t="shared" si="26"/>
        <v>0</v>
      </c>
      <c r="T147">
        <f t="shared" si="27"/>
        <v>0</v>
      </c>
      <c r="U147">
        <f t="shared" si="28"/>
        <v>0</v>
      </c>
      <c r="V147">
        <f t="shared" si="29"/>
        <v>0</v>
      </c>
      <c r="AL147">
        <f t="shared" si="30"/>
        <v>0</v>
      </c>
      <c r="AM147">
        <f t="shared" si="31"/>
        <v>0</v>
      </c>
      <c r="AN147">
        <f t="shared" si="32"/>
        <v>0</v>
      </c>
      <c r="AO147" t="str">
        <f t="shared" si="33"/>
        <v/>
      </c>
      <c r="AP147" t="str">
        <f t="shared" si="34"/>
        <v/>
      </c>
      <c r="AQ147" t="str">
        <f t="shared" si="35"/>
        <v/>
      </c>
    </row>
    <row r="148" spans="1:43" x14ac:dyDescent="0.35">
      <c r="A148" t="s">
        <v>254</v>
      </c>
      <c r="B148" t="s">
        <v>345</v>
      </c>
      <c r="C148" t="s">
        <v>346</v>
      </c>
      <c r="D148" t="s">
        <v>347</v>
      </c>
      <c r="E148">
        <v>0.36247046368152619</v>
      </c>
      <c r="F148">
        <v>0.35215331314828369</v>
      </c>
      <c r="G148">
        <v>0.28537622317019001</v>
      </c>
      <c r="H148">
        <v>2.8</v>
      </c>
      <c r="I148">
        <v>2.5499999999999998</v>
      </c>
      <c r="J148">
        <v>2.95</v>
      </c>
      <c r="K148" t="s">
        <v>48</v>
      </c>
      <c r="L148" t="s">
        <v>48</v>
      </c>
      <c r="M148" t="s">
        <v>48</v>
      </c>
      <c r="Q148">
        <f t="shared" si="24"/>
        <v>0</v>
      </c>
      <c r="R148">
        <f t="shared" si="25"/>
        <v>0</v>
      </c>
      <c r="S148">
        <f t="shared" si="26"/>
        <v>0</v>
      </c>
      <c r="T148">
        <f t="shared" si="27"/>
        <v>0</v>
      </c>
      <c r="U148">
        <f t="shared" si="28"/>
        <v>0</v>
      </c>
      <c r="V148">
        <f t="shared" si="29"/>
        <v>0</v>
      </c>
      <c r="AL148">
        <f t="shared" si="30"/>
        <v>0</v>
      </c>
      <c r="AM148">
        <f t="shared" si="31"/>
        <v>0</v>
      </c>
      <c r="AN148">
        <f t="shared" si="32"/>
        <v>0</v>
      </c>
      <c r="AO148" t="str">
        <f t="shared" si="33"/>
        <v/>
      </c>
      <c r="AP148" t="str">
        <f t="shared" si="34"/>
        <v/>
      </c>
      <c r="AQ148" t="str">
        <f t="shared" si="35"/>
        <v/>
      </c>
    </row>
    <row r="149" spans="1:43" x14ac:dyDescent="0.35">
      <c r="A149" t="s">
        <v>254</v>
      </c>
      <c r="B149" t="s">
        <v>348</v>
      </c>
      <c r="C149" t="s">
        <v>349</v>
      </c>
      <c r="D149" t="s">
        <v>350</v>
      </c>
      <c r="E149">
        <v>0.2410338042194998</v>
      </c>
      <c r="F149">
        <v>0.48978626640158629</v>
      </c>
      <c r="G149">
        <v>0.26917992937891388</v>
      </c>
      <c r="H149">
        <v>3.85</v>
      </c>
      <c r="I149">
        <v>2</v>
      </c>
      <c r="J149">
        <v>3.15</v>
      </c>
      <c r="K149" t="s">
        <v>49</v>
      </c>
      <c r="L149" t="s">
        <v>49</v>
      </c>
      <c r="M149" t="s">
        <v>49</v>
      </c>
      <c r="Q149">
        <f t="shared" si="24"/>
        <v>0</v>
      </c>
      <c r="R149">
        <f t="shared" si="25"/>
        <v>0</v>
      </c>
      <c r="S149">
        <f t="shared" si="26"/>
        <v>0</v>
      </c>
      <c r="T149">
        <f t="shared" si="27"/>
        <v>0</v>
      </c>
      <c r="U149">
        <f t="shared" si="28"/>
        <v>0</v>
      </c>
      <c r="V149">
        <f t="shared" si="29"/>
        <v>0</v>
      </c>
      <c r="AL149">
        <f t="shared" si="30"/>
        <v>0</v>
      </c>
      <c r="AM149">
        <f t="shared" si="31"/>
        <v>0</v>
      </c>
      <c r="AN149">
        <f t="shared" si="32"/>
        <v>0</v>
      </c>
      <c r="AO149" t="str">
        <f t="shared" si="33"/>
        <v/>
      </c>
      <c r="AP149" t="str">
        <f t="shared" si="34"/>
        <v/>
      </c>
      <c r="AQ149" t="str">
        <f t="shared" si="35"/>
        <v/>
      </c>
    </row>
    <row r="150" spans="1:43" x14ac:dyDescent="0.35">
      <c r="A150" t="s">
        <v>254</v>
      </c>
      <c r="B150" t="s">
        <v>351</v>
      </c>
      <c r="C150" t="s">
        <v>352</v>
      </c>
      <c r="D150" t="s">
        <v>350</v>
      </c>
      <c r="E150">
        <v>0.25349653990340498</v>
      </c>
      <c r="F150">
        <v>0.47098042298767628</v>
      </c>
      <c r="G150">
        <v>0.27552303710891868</v>
      </c>
      <c r="H150">
        <v>3.95</v>
      </c>
      <c r="I150">
        <v>1.98</v>
      </c>
      <c r="J150">
        <v>3.1</v>
      </c>
      <c r="K150" t="s">
        <v>49</v>
      </c>
      <c r="L150" t="s">
        <v>49</v>
      </c>
      <c r="M150" t="s">
        <v>49</v>
      </c>
      <c r="Q150">
        <f t="shared" si="24"/>
        <v>0</v>
      </c>
      <c r="R150">
        <f t="shared" si="25"/>
        <v>0</v>
      </c>
      <c r="S150">
        <f t="shared" si="26"/>
        <v>0</v>
      </c>
      <c r="T150">
        <f t="shared" si="27"/>
        <v>0</v>
      </c>
      <c r="U150">
        <f t="shared" si="28"/>
        <v>0</v>
      </c>
      <c r="V150">
        <f t="shared" si="29"/>
        <v>0</v>
      </c>
      <c r="AL150">
        <f t="shared" si="30"/>
        <v>0</v>
      </c>
      <c r="AM150">
        <f t="shared" si="31"/>
        <v>0</v>
      </c>
      <c r="AN150">
        <f t="shared" si="32"/>
        <v>0</v>
      </c>
      <c r="AO150" t="str">
        <f t="shared" si="33"/>
        <v/>
      </c>
      <c r="AP150" t="str">
        <f t="shared" si="34"/>
        <v/>
      </c>
      <c r="AQ150" t="str">
        <f t="shared" si="35"/>
        <v/>
      </c>
    </row>
    <row r="151" spans="1:43" x14ac:dyDescent="0.35">
      <c r="A151" t="s">
        <v>254</v>
      </c>
      <c r="B151" t="s">
        <v>353</v>
      </c>
      <c r="C151" t="s">
        <v>354</v>
      </c>
      <c r="D151" t="s">
        <v>350</v>
      </c>
      <c r="E151">
        <v>0.39859278851046998</v>
      </c>
      <c r="F151">
        <v>0.29297586256906899</v>
      </c>
      <c r="G151">
        <v>0.30843134892046092</v>
      </c>
      <c r="H151">
        <v>2.2200000000000002</v>
      </c>
      <c r="I151">
        <v>3.4</v>
      </c>
      <c r="J151">
        <v>3</v>
      </c>
      <c r="K151" t="s">
        <v>49</v>
      </c>
      <c r="L151" t="s">
        <v>49</v>
      </c>
      <c r="M151" t="s">
        <v>49</v>
      </c>
      <c r="Q151">
        <f t="shared" si="24"/>
        <v>0</v>
      </c>
      <c r="R151">
        <f t="shared" si="25"/>
        <v>0</v>
      </c>
      <c r="S151">
        <f t="shared" si="26"/>
        <v>0</v>
      </c>
      <c r="T151">
        <f t="shared" si="27"/>
        <v>0</v>
      </c>
      <c r="U151">
        <f t="shared" si="28"/>
        <v>0</v>
      </c>
      <c r="V151">
        <f t="shared" si="29"/>
        <v>0</v>
      </c>
      <c r="AL151">
        <f t="shared" si="30"/>
        <v>0</v>
      </c>
      <c r="AM151">
        <f t="shared" si="31"/>
        <v>0</v>
      </c>
      <c r="AN151">
        <f t="shared" si="32"/>
        <v>0</v>
      </c>
      <c r="AO151" t="str">
        <f t="shared" si="33"/>
        <v/>
      </c>
      <c r="AP151" t="str">
        <f t="shared" si="34"/>
        <v/>
      </c>
      <c r="AQ151" t="str">
        <f t="shared" si="35"/>
        <v/>
      </c>
    </row>
    <row r="152" spans="1:43" x14ac:dyDescent="0.35">
      <c r="A152" t="s">
        <v>254</v>
      </c>
      <c r="B152" t="s">
        <v>355</v>
      </c>
      <c r="C152" t="s">
        <v>356</v>
      </c>
      <c r="D152" t="s">
        <v>56</v>
      </c>
      <c r="E152">
        <v>0.30851877572636388</v>
      </c>
      <c r="F152">
        <v>0.43174858247338588</v>
      </c>
      <c r="G152">
        <v>0.25973264180025007</v>
      </c>
      <c r="H152">
        <v>3.2</v>
      </c>
      <c r="I152">
        <v>2.2999999999999998</v>
      </c>
      <c r="J152">
        <v>3.4</v>
      </c>
      <c r="K152" t="s">
        <v>48</v>
      </c>
      <c r="L152" t="s">
        <v>48</v>
      </c>
      <c r="M152" t="s">
        <v>49</v>
      </c>
      <c r="N152">
        <v>1</v>
      </c>
      <c r="O152">
        <v>0</v>
      </c>
      <c r="P152">
        <v>0</v>
      </c>
      <c r="Q152">
        <f t="shared" si="24"/>
        <v>0</v>
      </c>
      <c r="R152">
        <f t="shared" si="25"/>
        <v>0</v>
      </c>
      <c r="S152">
        <f t="shared" si="26"/>
        <v>0</v>
      </c>
      <c r="T152">
        <f t="shared" si="27"/>
        <v>0</v>
      </c>
      <c r="U152">
        <f t="shared" si="28"/>
        <v>0</v>
      </c>
      <c r="V152">
        <f t="shared" si="29"/>
        <v>0</v>
      </c>
      <c r="AL152">
        <f t="shared" si="30"/>
        <v>0</v>
      </c>
      <c r="AM152">
        <f t="shared" si="31"/>
        <v>0</v>
      </c>
      <c r="AN152">
        <f t="shared" si="32"/>
        <v>0</v>
      </c>
      <c r="AO152" t="str">
        <f t="shared" si="33"/>
        <v/>
      </c>
      <c r="AP152" t="str">
        <f t="shared" si="34"/>
        <v/>
      </c>
      <c r="AQ152" t="str">
        <f t="shared" si="35"/>
        <v/>
      </c>
    </row>
    <row r="153" spans="1:43" x14ac:dyDescent="0.35">
      <c r="A153" t="s">
        <v>254</v>
      </c>
      <c r="B153" t="s">
        <v>357</v>
      </c>
      <c r="C153" t="s">
        <v>358</v>
      </c>
      <c r="D153" t="s">
        <v>168</v>
      </c>
      <c r="E153">
        <v>0.43690964756933243</v>
      </c>
      <c r="F153">
        <v>0.23841311112354879</v>
      </c>
      <c r="G153">
        <v>0.32467724130711872</v>
      </c>
      <c r="H153">
        <v>2.12</v>
      </c>
      <c r="I153">
        <v>3.55</v>
      </c>
      <c r="J153">
        <v>2.87</v>
      </c>
      <c r="K153" t="s">
        <v>49</v>
      </c>
      <c r="L153" t="s">
        <v>49</v>
      </c>
      <c r="M153" t="s">
        <v>49</v>
      </c>
      <c r="N153">
        <v>0</v>
      </c>
      <c r="O153">
        <v>0</v>
      </c>
      <c r="P153">
        <v>1</v>
      </c>
      <c r="Q153">
        <f t="shared" si="24"/>
        <v>0</v>
      </c>
      <c r="R153">
        <f t="shared" si="25"/>
        <v>0</v>
      </c>
      <c r="S153">
        <f t="shared" si="26"/>
        <v>0</v>
      </c>
      <c r="T153">
        <f t="shared" si="27"/>
        <v>0</v>
      </c>
      <c r="U153">
        <f t="shared" si="28"/>
        <v>0</v>
      </c>
      <c r="V153">
        <f t="shared" si="29"/>
        <v>0</v>
      </c>
      <c r="AL153">
        <f t="shared" si="30"/>
        <v>0</v>
      </c>
      <c r="AM153">
        <f t="shared" si="31"/>
        <v>0</v>
      </c>
      <c r="AN153">
        <f t="shared" si="32"/>
        <v>0</v>
      </c>
      <c r="AO153" t="str">
        <f t="shared" si="33"/>
        <v/>
      </c>
      <c r="AP153" t="str">
        <f t="shared" si="34"/>
        <v/>
      </c>
      <c r="AQ153" t="str">
        <f t="shared" si="35"/>
        <v/>
      </c>
    </row>
    <row r="154" spans="1:43" x14ac:dyDescent="0.35">
      <c r="A154" t="s">
        <v>254</v>
      </c>
      <c r="B154" t="s">
        <v>359</v>
      </c>
      <c r="C154" t="s">
        <v>360</v>
      </c>
      <c r="D154" t="s">
        <v>84</v>
      </c>
      <c r="E154">
        <v>0.5966614274183889</v>
      </c>
      <c r="F154">
        <v>0.17251862250951219</v>
      </c>
      <c r="G154">
        <v>0.23081995007209891</v>
      </c>
      <c r="H154">
        <v>1.65</v>
      </c>
      <c r="I154">
        <v>5.0999999999999996</v>
      </c>
      <c r="J154">
        <v>4</v>
      </c>
      <c r="K154" t="s">
        <v>49</v>
      </c>
      <c r="L154" t="s">
        <v>49</v>
      </c>
      <c r="M154" t="s">
        <v>49</v>
      </c>
      <c r="N154">
        <v>1</v>
      </c>
      <c r="O154">
        <v>0</v>
      </c>
      <c r="P154">
        <v>0</v>
      </c>
      <c r="Q154">
        <f t="shared" si="24"/>
        <v>0</v>
      </c>
      <c r="R154">
        <f t="shared" si="25"/>
        <v>0</v>
      </c>
      <c r="S154">
        <f t="shared" si="26"/>
        <v>0</v>
      </c>
      <c r="T154">
        <f t="shared" si="27"/>
        <v>0</v>
      </c>
      <c r="U154">
        <f t="shared" si="28"/>
        <v>0</v>
      </c>
      <c r="V154">
        <f t="shared" si="29"/>
        <v>0</v>
      </c>
      <c r="AL154">
        <f t="shared" si="30"/>
        <v>0</v>
      </c>
      <c r="AM154">
        <f t="shared" si="31"/>
        <v>0</v>
      </c>
      <c r="AN154">
        <f t="shared" si="32"/>
        <v>0</v>
      </c>
      <c r="AO154" t="str">
        <f t="shared" si="33"/>
        <v/>
      </c>
      <c r="AP154" t="str">
        <f t="shared" si="34"/>
        <v/>
      </c>
      <c r="AQ154" t="str">
        <f t="shared" si="35"/>
        <v/>
      </c>
    </row>
    <row r="155" spans="1:43" x14ac:dyDescent="0.35">
      <c r="A155" t="s">
        <v>254</v>
      </c>
      <c r="B155" t="s">
        <v>361</v>
      </c>
      <c r="C155" t="s">
        <v>362</v>
      </c>
      <c r="D155" t="s">
        <v>179</v>
      </c>
      <c r="E155">
        <v>0.39687203332056847</v>
      </c>
      <c r="F155">
        <v>0.33017502403779669</v>
      </c>
      <c r="G155">
        <v>0.27295294264163478</v>
      </c>
      <c r="H155">
        <v>2.25</v>
      </c>
      <c r="I155">
        <v>2.9</v>
      </c>
      <c r="J155">
        <v>3.25</v>
      </c>
      <c r="K155" t="s">
        <v>49</v>
      </c>
      <c r="L155" t="s">
        <v>49</v>
      </c>
      <c r="M155" t="s">
        <v>49</v>
      </c>
      <c r="N155">
        <v>1</v>
      </c>
      <c r="O155">
        <v>0</v>
      </c>
      <c r="P155">
        <v>0</v>
      </c>
      <c r="Q155">
        <f t="shared" si="24"/>
        <v>0</v>
      </c>
      <c r="R155">
        <f t="shared" si="25"/>
        <v>0</v>
      </c>
      <c r="S155">
        <f t="shared" si="26"/>
        <v>0</v>
      </c>
      <c r="T155">
        <f t="shared" si="27"/>
        <v>0</v>
      </c>
      <c r="U155">
        <f t="shared" si="28"/>
        <v>0</v>
      </c>
      <c r="V155">
        <f t="shared" si="29"/>
        <v>0</v>
      </c>
      <c r="AL155">
        <f t="shared" si="30"/>
        <v>0</v>
      </c>
      <c r="AM155">
        <f t="shared" si="31"/>
        <v>0</v>
      </c>
      <c r="AN155">
        <f t="shared" si="32"/>
        <v>0</v>
      </c>
      <c r="AO155" t="str">
        <f t="shared" si="33"/>
        <v/>
      </c>
      <c r="AP155" t="str">
        <f t="shared" si="34"/>
        <v/>
      </c>
      <c r="AQ155" t="str">
        <f t="shared" si="35"/>
        <v/>
      </c>
    </row>
    <row r="156" spans="1:43" x14ac:dyDescent="0.35">
      <c r="A156" t="s">
        <v>254</v>
      </c>
      <c r="B156" t="s">
        <v>363</v>
      </c>
      <c r="C156" t="s">
        <v>364</v>
      </c>
      <c r="D156" t="s">
        <v>350</v>
      </c>
      <c r="E156">
        <v>0.67858878346074147</v>
      </c>
      <c r="F156">
        <v>0.114197025645686</v>
      </c>
      <c r="G156">
        <v>0.2072141908935726</v>
      </c>
      <c r="H156">
        <v>1.5</v>
      </c>
      <c r="I156">
        <v>6.5</v>
      </c>
      <c r="J156">
        <v>3.9</v>
      </c>
      <c r="K156" t="s">
        <v>49</v>
      </c>
      <c r="L156" t="s">
        <v>49</v>
      </c>
      <c r="M156" t="s">
        <v>49</v>
      </c>
      <c r="Q156">
        <f t="shared" si="24"/>
        <v>0</v>
      </c>
      <c r="R156">
        <f t="shared" si="25"/>
        <v>0</v>
      </c>
      <c r="S156">
        <f t="shared" si="26"/>
        <v>0</v>
      </c>
      <c r="T156">
        <f t="shared" si="27"/>
        <v>0</v>
      </c>
      <c r="U156">
        <f t="shared" si="28"/>
        <v>0</v>
      </c>
      <c r="V156">
        <f t="shared" si="29"/>
        <v>0</v>
      </c>
      <c r="AL156">
        <f t="shared" si="30"/>
        <v>0</v>
      </c>
      <c r="AM156">
        <f t="shared" si="31"/>
        <v>0</v>
      </c>
      <c r="AN156">
        <f t="shared" si="32"/>
        <v>0</v>
      </c>
      <c r="AO156" t="str">
        <f t="shared" si="33"/>
        <v/>
      </c>
      <c r="AP156" t="str">
        <f t="shared" si="34"/>
        <v/>
      </c>
      <c r="AQ156" t="str">
        <f t="shared" si="35"/>
        <v/>
      </c>
    </row>
    <row r="157" spans="1:43" x14ac:dyDescent="0.35">
      <c r="A157" t="s">
        <v>254</v>
      </c>
      <c r="B157" t="s">
        <v>365</v>
      </c>
      <c r="C157" t="s">
        <v>366</v>
      </c>
      <c r="D157" t="s">
        <v>189</v>
      </c>
      <c r="E157">
        <v>0.19088292392872111</v>
      </c>
      <c r="F157">
        <v>0.5901444744018407</v>
      </c>
      <c r="G157">
        <v>0.2189726016694383</v>
      </c>
      <c r="H157">
        <v>4.5</v>
      </c>
      <c r="I157">
        <v>1.72</v>
      </c>
      <c r="J157">
        <v>3.6</v>
      </c>
      <c r="K157" t="s">
        <v>49</v>
      </c>
      <c r="L157" t="s">
        <v>49</v>
      </c>
      <c r="M157" t="s">
        <v>49</v>
      </c>
      <c r="N157">
        <v>0</v>
      </c>
      <c r="O157">
        <v>1</v>
      </c>
      <c r="P157">
        <v>0</v>
      </c>
      <c r="Q157">
        <f t="shared" si="24"/>
        <v>0</v>
      </c>
      <c r="R157">
        <f t="shared" si="25"/>
        <v>0</v>
      </c>
      <c r="S157">
        <f t="shared" si="26"/>
        <v>0</v>
      </c>
      <c r="T157">
        <f t="shared" si="27"/>
        <v>0</v>
      </c>
      <c r="U157">
        <f t="shared" si="28"/>
        <v>0</v>
      </c>
      <c r="V157">
        <f t="shared" si="29"/>
        <v>0</v>
      </c>
      <c r="AL157">
        <f t="shared" si="30"/>
        <v>0</v>
      </c>
      <c r="AM157">
        <f t="shared" si="31"/>
        <v>0</v>
      </c>
      <c r="AN157">
        <f t="shared" si="32"/>
        <v>0</v>
      </c>
      <c r="AO157" t="str">
        <f t="shared" si="33"/>
        <v/>
      </c>
      <c r="AP157" t="str">
        <f t="shared" si="34"/>
        <v/>
      </c>
      <c r="AQ157" t="str">
        <f t="shared" si="35"/>
        <v/>
      </c>
    </row>
    <row r="158" spans="1:43" x14ac:dyDescent="0.35">
      <c r="A158" t="s">
        <v>254</v>
      </c>
      <c r="B158" t="s">
        <v>367</v>
      </c>
      <c r="C158" t="s">
        <v>368</v>
      </c>
      <c r="D158" t="s">
        <v>66</v>
      </c>
      <c r="E158">
        <v>0.73387446867201567</v>
      </c>
      <c r="F158">
        <v>9.4691494467831233E-2</v>
      </c>
      <c r="G158">
        <v>0.17143403686015321</v>
      </c>
      <c r="H158">
        <v>1.42</v>
      </c>
      <c r="I158">
        <v>7</v>
      </c>
      <c r="J158">
        <v>4.8499999999999996</v>
      </c>
      <c r="K158" t="s">
        <v>49</v>
      </c>
      <c r="L158" t="s">
        <v>48</v>
      </c>
      <c r="M158" t="s">
        <v>48</v>
      </c>
      <c r="N158">
        <v>1</v>
      </c>
      <c r="O158">
        <v>0</v>
      </c>
      <c r="P158">
        <v>0</v>
      </c>
      <c r="Q158">
        <f t="shared" si="24"/>
        <v>4.014700827555906E-2</v>
      </c>
      <c r="R158">
        <f t="shared" si="25"/>
        <v>0</v>
      </c>
      <c r="S158">
        <f t="shared" si="26"/>
        <v>0</v>
      </c>
      <c r="T158">
        <f t="shared" si="27"/>
        <v>5.7008751751293864E-2</v>
      </c>
      <c r="U158">
        <f t="shared" si="28"/>
        <v>0</v>
      </c>
      <c r="V158">
        <f t="shared" si="29"/>
        <v>0</v>
      </c>
      <c r="AL158">
        <f t="shared" si="30"/>
        <v>4.014700827555906E-2</v>
      </c>
      <c r="AM158">
        <f t="shared" si="31"/>
        <v>0</v>
      </c>
      <c r="AN158">
        <f t="shared" si="32"/>
        <v>0</v>
      </c>
      <c r="AO158">
        <f t="shared" si="33"/>
        <v>1.6861743475734804E-2</v>
      </c>
      <c r="AP158" t="str">
        <f t="shared" si="34"/>
        <v/>
      </c>
      <c r="AQ158" t="str">
        <f t="shared" si="35"/>
        <v/>
      </c>
    </row>
    <row r="159" spans="1:43" x14ac:dyDescent="0.35">
      <c r="A159" t="s">
        <v>254</v>
      </c>
      <c r="B159" t="s">
        <v>369</v>
      </c>
      <c r="C159" t="s">
        <v>370</v>
      </c>
      <c r="D159" t="s">
        <v>69</v>
      </c>
      <c r="E159">
        <v>0.42154013266343487</v>
      </c>
      <c r="F159">
        <v>0.29709844587088091</v>
      </c>
      <c r="G159">
        <v>0.28136142146568432</v>
      </c>
      <c r="H159">
        <v>2.02</v>
      </c>
      <c r="I159">
        <v>3.45</v>
      </c>
      <c r="J159">
        <v>3.15</v>
      </c>
      <c r="K159" t="s">
        <v>49</v>
      </c>
      <c r="L159" t="s">
        <v>49</v>
      </c>
      <c r="M159" t="s">
        <v>49</v>
      </c>
      <c r="Q159">
        <f t="shared" si="24"/>
        <v>0</v>
      </c>
      <c r="R159">
        <f t="shared" si="25"/>
        <v>0</v>
      </c>
      <c r="S159">
        <f t="shared" si="26"/>
        <v>0</v>
      </c>
      <c r="T159">
        <f t="shared" si="27"/>
        <v>0</v>
      </c>
      <c r="U159">
        <f t="shared" si="28"/>
        <v>0</v>
      </c>
      <c r="V159">
        <f t="shared" si="29"/>
        <v>0</v>
      </c>
      <c r="AL159">
        <f t="shared" si="30"/>
        <v>0</v>
      </c>
      <c r="AM159">
        <f t="shared" si="31"/>
        <v>0</v>
      </c>
      <c r="AN159">
        <f t="shared" si="32"/>
        <v>0</v>
      </c>
      <c r="AO159" t="str">
        <f t="shared" si="33"/>
        <v/>
      </c>
      <c r="AP159" t="str">
        <f t="shared" si="34"/>
        <v/>
      </c>
      <c r="AQ159" t="str">
        <f t="shared" si="35"/>
        <v/>
      </c>
    </row>
    <row r="160" spans="1:43" x14ac:dyDescent="0.35">
      <c r="A160" t="s">
        <v>254</v>
      </c>
      <c r="B160" t="s">
        <v>371</v>
      </c>
      <c r="C160" t="s">
        <v>372</v>
      </c>
      <c r="D160" t="s">
        <v>350</v>
      </c>
      <c r="E160">
        <v>0.47019328289171147</v>
      </c>
      <c r="F160">
        <v>0.2375177611519409</v>
      </c>
      <c r="G160">
        <v>0.29228895595634752</v>
      </c>
      <c r="H160">
        <v>2.0499999999999998</v>
      </c>
      <c r="I160">
        <v>3.75</v>
      </c>
      <c r="J160">
        <v>3.1</v>
      </c>
      <c r="K160" t="s">
        <v>49</v>
      </c>
      <c r="L160" t="s">
        <v>49</v>
      </c>
      <c r="M160" t="s">
        <v>49</v>
      </c>
      <c r="Q160">
        <f t="shared" si="24"/>
        <v>0</v>
      </c>
      <c r="R160">
        <f t="shared" si="25"/>
        <v>0</v>
      </c>
      <c r="S160">
        <f t="shared" si="26"/>
        <v>0</v>
      </c>
      <c r="T160">
        <f t="shared" si="27"/>
        <v>0</v>
      </c>
      <c r="U160">
        <f t="shared" si="28"/>
        <v>0</v>
      </c>
      <c r="V160">
        <f t="shared" si="29"/>
        <v>0</v>
      </c>
      <c r="AL160">
        <f t="shared" si="30"/>
        <v>0</v>
      </c>
      <c r="AM160">
        <f t="shared" si="31"/>
        <v>0</v>
      </c>
      <c r="AN160">
        <f t="shared" si="32"/>
        <v>0</v>
      </c>
      <c r="AO160" t="str">
        <f t="shared" si="33"/>
        <v/>
      </c>
      <c r="AP160" t="str">
        <f t="shared" si="34"/>
        <v/>
      </c>
      <c r="AQ160" t="str">
        <f t="shared" si="35"/>
        <v/>
      </c>
    </row>
    <row r="161" spans="1:43" x14ac:dyDescent="0.35">
      <c r="A161" t="s">
        <v>254</v>
      </c>
      <c r="B161" t="s">
        <v>373</v>
      </c>
      <c r="C161" t="s">
        <v>374</v>
      </c>
      <c r="D161" t="s">
        <v>350</v>
      </c>
      <c r="E161">
        <v>0.48867492448000682</v>
      </c>
      <c r="F161">
        <v>0.20696280540174741</v>
      </c>
      <c r="G161">
        <v>0.30436227011824579</v>
      </c>
      <c r="H161">
        <v>2.02</v>
      </c>
      <c r="I161">
        <v>3.5</v>
      </c>
      <c r="J161">
        <v>3.35</v>
      </c>
      <c r="K161" t="s">
        <v>49</v>
      </c>
      <c r="L161" t="s">
        <v>49</v>
      </c>
      <c r="M161" t="s">
        <v>49</v>
      </c>
      <c r="Q161">
        <f t="shared" si="24"/>
        <v>0</v>
      </c>
      <c r="R161">
        <f t="shared" si="25"/>
        <v>0</v>
      </c>
      <c r="S161">
        <f t="shared" si="26"/>
        <v>0</v>
      </c>
      <c r="T161">
        <f t="shared" si="27"/>
        <v>0</v>
      </c>
      <c r="U161">
        <f t="shared" si="28"/>
        <v>0</v>
      </c>
      <c r="V161">
        <f t="shared" si="29"/>
        <v>0</v>
      </c>
      <c r="AL161">
        <f t="shared" si="30"/>
        <v>0</v>
      </c>
      <c r="AM161">
        <f t="shared" si="31"/>
        <v>0</v>
      </c>
      <c r="AN161">
        <f t="shared" si="32"/>
        <v>0</v>
      </c>
      <c r="AO161" t="str">
        <f t="shared" si="33"/>
        <v/>
      </c>
      <c r="AP161" t="str">
        <f t="shared" si="34"/>
        <v/>
      </c>
      <c r="AQ161" t="str">
        <f t="shared" si="35"/>
        <v/>
      </c>
    </row>
    <row r="162" spans="1:43" x14ac:dyDescent="0.35">
      <c r="A162" t="s">
        <v>254</v>
      </c>
      <c r="B162" t="s">
        <v>375</v>
      </c>
      <c r="C162" t="s">
        <v>376</v>
      </c>
      <c r="D162" t="s">
        <v>350</v>
      </c>
      <c r="E162">
        <v>0.62971502114498901</v>
      </c>
      <c r="F162">
        <v>0.1384709279134396</v>
      </c>
      <c r="G162">
        <v>0.23181405094157151</v>
      </c>
      <c r="H162">
        <v>1.65</v>
      </c>
      <c r="I162">
        <v>5.0999999999999996</v>
      </c>
      <c r="J162">
        <v>3.55</v>
      </c>
      <c r="K162" t="s">
        <v>49</v>
      </c>
      <c r="L162" t="s">
        <v>49</v>
      </c>
      <c r="M162" t="s">
        <v>49</v>
      </c>
      <c r="Q162">
        <f t="shared" si="24"/>
        <v>0</v>
      </c>
      <c r="R162">
        <f t="shared" si="25"/>
        <v>0</v>
      </c>
      <c r="S162">
        <f t="shared" si="26"/>
        <v>0</v>
      </c>
      <c r="T162">
        <f t="shared" si="27"/>
        <v>0</v>
      </c>
      <c r="U162">
        <f t="shared" si="28"/>
        <v>0</v>
      </c>
      <c r="V162">
        <f t="shared" si="29"/>
        <v>0</v>
      </c>
      <c r="AL162">
        <f t="shared" si="30"/>
        <v>0</v>
      </c>
      <c r="AM162">
        <f t="shared" si="31"/>
        <v>0</v>
      </c>
      <c r="AN162">
        <f t="shared" si="32"/>
        <v>0</v>
      </c>
      <c r="AO162" t="str">
        <f t="shared" si="33"/>
        <v/>
      </c>
      <c r="AP162" t="str">
        <f t="shared" si="34"/>
        <v/>
      </c>
      <c r="AQ162" t="str">
        <f t="shared" si="35"/>
        <v/>
      </c>
    </row>
    <row r="163" spans="1:43" x14ac:dyDescent="0.35">
      <c r="A163" t="s">
        <v>377</v>
      </c>
      <c r="B163" t="s">
        <v>378</v>
      </c>
      <c r="C163" t="s">
        <v>379</v>
      </c>
      <c r="D163" t="s">
        <v>28</v>
      </c>
      <c r="E163">
        <v>0.37755839578513201</v>
      </c>
      <c r="F163">
        <v>0.29052621395077433</v>
      </c>
      <c r="G163">
        <v>0.33191539026409378</v>
      </c>
      <c r="H163">
        <v>2.25</v>
      </c>
      <c r="I163">
        <v>3.75</v>
      </c>
      <c r="J163">
        <v>3</v>
      </c>
      <c r="K163" t="s">
        <v>48</v>
      </c>
      <c r="L163" t="s">
        <v>48</v>
      </c>
      <c r="M163" t="s">
        <v>49</v>
      </c>
      <c r="N163">
        <v>1</v>
      </c>
      <c r="O163">
        <v>0</v>
      </c>
      <c r="P163">
        <v>0</v>
      </c>
      <c r="Q163">
        <f t="shared" si="24"/>
        <v>0</v>
      </c>
      <c r="R163">
        <f t="shared" si="25"/>
        <v>0</v>
      </c>
      <c r="S163">
        <f t="shared" si="26"/>
        <v>0</v>
      </c>
      <c r="T163">
        <f t="shared" si="27"/>
        <v>0</v>
      </c>
      <c r="U163">
        <f t="shared" si="28"/>
        <v>0</v>
      </c>
      <c r="V163">
        <f t="shared" si="29"/>
        <v>0</v>
      </c>
      <c r="AL163">
        <f t="shared" si="30"/>
        <v>0</v>
      </c>
      <c r="AM163">
        <f t="shared" si="31"/>
        <v>0</v>
      </c>
      <c r="AN163">
        <f t="shared" si="32"/>
        <v>0</v>
      </c>
      <c r="AO163" t="str">
        <f t="shared" si="33"/>
        <v/>
      </c>
      <c r="AP163" t="str">
        <f t="shared" si="34"/>
        <v/>
      </c>
      <c r="AQ163" t="str">
        <f t="shared" si="35"/>
        <v/>
      </c>
    </row>
    <row r="164" spans="1:43" x14ac:dyDescent="0.35">
      <c r="A164" t="s">
        <v>377</v>
      </c>
      <c r="B164" t="s">
        <v>380</v>
      </c>
      <c r="C164" t="s">
        <v>381</v>
      </c>
      <c r="D164" t="s">
        <v>168</v>
      </c>
      <c r="E164">
        <v>0.46471222927470762</v>
      </c>
      <c r="F164">
        <v>0.21851628243625121</v>
      </c>
      <c r="G164">
        <v>0.31677148828904123</v>
      </c>
      <c r="H164">
        <v>1.75</v>
      </c>
      <c r="I164">
        <v>5.0999999999999996</v>
      </c>
      <c r="J164">
        <v>3</v>
      </c>
      <c r="K164" t="s">
        <v>49</v>
      </c>
      <c r="L164" t="s">
        <v>49</v>
      </c>
      <c r="M164" t="s">
        <v>49</v>
      </c>
      <c r="N164">
        <v>1</v>
      </c>
      <c r="O164">
        <v>0</v>
      </c>
      <c r="P164">
        <v>0</v>
      </c>
      <c r="Q164">
        <f t="shared" si="24"/>
        <v>0</v>
      </c>
      <c r="R164">
        <f t="shared" si="25"/>
        <v>0</v>
      </c>
      <c r="S164">
        <f t="shared" si="26"/>
        <v>0</v>
      </c>
      <c r="T164">
        <f t="shared" si="27"/>
        <v>0</v>
      </c>
      <c r="U164">
        <f t="shared" si="28"/>
        <v>0</v>
      </c>
      <c r="V164">
        <f t="shared" si="29"/>
        <v>0</v>
      </c>
      <c r="AL164">
        <f t="shared" si="30"/>
        <v>0</v>
      </c>
      <c r="AM164">
        <f t="shared" si="31"/>
        <v>0</v>
      </c>
      <c r="AN164">
        <f t="shared" si="32"/>
        <v>0</v>
      </c>
      <c r="AO164" t="str">
        <f t="shared" si="33"/>
        <v/>
      </c>
      <c r="AP164" t="str">
        <f t="shared" si="34"/>
        <v/>
      </c>
      <c r="AQ164" t="str">
        <f t="shared" si="35"/>
        <v/>
      </c>
    </row>
    <row r="165" spans="1:43" x14ac:dyDescent="0.35">
      <c r="A165" t="s">
        <v>377</v>
      </c>
      <c r="B165" t="s">
        <v>382</v>
      </c>
      <c r="C165" t="s">
        <v>383</v>
      </c>
      <c r="D165" t="s">
        <v>28</v>
      </c>
      <c r="E165">
        <v>0.70836691613478275</v>
      </c>
      <c r="F165">
        <v>0.1061656924643449</v>
      </c>
      <c r="G165">
        <v>0.18546739140087229</v>
      </c>
      <c r="H165">
        <v>1.38</v>
      </c>
      <c r="I165">
        <v>7.5</v>
      </c>
      <c r="J165">
        <v>5.25</v>
      </c>
      <c r="K165" t="s">
        <v>49</v>
      </c>
      <c r="L165" t="s">
        <v>48</v>
      </c>
      <c r="M165" t="s">
        <v>48</v>
      </c>
      <c r="N165">
        <v>1</v>
      </c>
      <c r="O165">
        <v>0</v>
      </c>
      <c r="P165">
        <v>0</v>
      </c>
      <c r="Q165">
        <f t="shared" si="24"/>
        <v>0</v>
      </c>
      <c r="R165">
        <f t="shared" si="25"/>
        <v>0</v>
      </c>
      <c r="S165">
        <f t="shared" si="26"/>
        <v>0</v>
      </c>
      <c r="T165">
        <f t="shared" si="27"/>
        <v>0</v>
      </c>
      <c r="U165">
        <f t="shared" si="28"/>
        <v>0</v>
      </c>
      <c r="V165">
        <f t="shared" si="29"/>
        <v>0</v>
      </c>
      <c r="AL165">
        <f t="shared" si="30"/>
        <v>0</v>
      </c>
      <c r="AM165">
        <f t="shared" si="31"/>
        <v>0</v>
      </c>
      <c r="AN165">
        <f t="shared" si="32"/>
        <v>0</v>
      </c>
      <c r="AO165" t="str">
        <f t="shared" si="33"/>
        <v/>
      </c>
      <c r="AP165" t="str">
        <f t="shared" si="34"/>
        <v/>
      </c>
      <c r="AQ165" t="str">
        <f t="shared" si="35"/>
        <v/>
      </c>
    </row>
    <row r="166" spans="1:43" x14ac:dyDescent="0.35">
      <c r="A166" t="s">
        <v>377</v>
      </c>
      <c r="B166" t="s">
        <v>384</v>
      </c>
      <c r="C166" t="s">
        <v>385</v>
      </c>
      <c r="D166" t="s">
        <v>47</v>
      </c>
      <c r="E166">
        <v>0.56631193488121756</v>
      </c>
      <c r="F166">
        <v>0.17648366805232979</v>
      </c>
      <c r="G166">
        <v>0.25720439706645271</v>
      </c>
      <c r="H166">
        <v>1.65</v>
      </c>
      <c r="I166">
        <v>4.8</v>
      </c>
      <c r="J166">
        <v>3.55</v>
      </c>
      <c r="K166" t="s">
        <v>49</v>
      </c>
      <c r="L166" t="s">
        <v>49</v>
      </c>
      <c r="M166" t="s">
        <v>49</v>
      </c>
      <c r="N166">
        <v>1</v>
      </c>
      <c r="O166">
        <v>0</v>
      </c>
      <c r="P166">
        <v>0</v>
      </c>
      <c r="Q166">
        <f t="shared" si="24"/>
        <v>0</v>
      </c>
      <c r="R166">
        <f t="shared" si="25"/>
        <v>0</v>
      </c>
      <c r="S166">
        <f t="shared" si="26"/>
        <v>0</v>
      </c>
      <c r="T166">
        <f t="shared" si="27"/>
        <v>0</v>
      </c>
      <c r="U166">
        <f t="shared" si="28"/>
        <v>0</v>
      </c>
      <c r="V166">
        <f t="shared" si="29"/>
        <v>0</v>
      </c>
      <c r="AL166">
        <f t="shared" si="30"/>
        <v>0</v>
      </c>
      <c r="AM166">
        <f t="shared" si="31"/>
        <v>0</v>
      </c>
      <c r="AN166">
        <f t="shared" si="32"/>
        <v>0</v>
      </c>
      <c r="AO166" t="str">
        <f t="shared" si="33"/>
        <v/>
      </c>
      <c r="AP166" t="str">
        <f t="shared" si="34"/>
        <v/>
      </c>
      <c r="AQ166" t="str">
        <f t="shared" si="35"/>
        <v/>
      </c>
    </row>
    <row r="167" spans="1:43" x14ac:dyDescent="0.35">
      <c r="A167" t="s">
        <v>377</v>
      </c>
      <c r="B167" t="s">
        <v>386</v>
      </c>
      <c r="C167" t="s">
        <v>387</v>
      </c>
      <c r="D167" t="s">
        <v>59</v>
      </c>
      <c r="E167">
        <v>0.48399078417448921</v>
      </c>
      <c r="F167">
        <v>0.23784443168806241</v>
      </c>
      <c r="G167">
        <v>0.27816478413744838</v>
      </c>
      <c r="H167">
        <v>1.8</v>
      </c>
      <c r="I167">
        <v>4.25</v>
      </c>
      <c r="J167">
        <v>3.2</v>
      </c>
      <c r="K167" t="s">
        <v>49</v>
      </c>
      <c r="L167" t="s">
        <v>49</v>
      </c>
      <c r="M167" t="s">
        <v>49</v>
      </c>
      <c r="N167">
        <v>0</v>
      </c>
      <c r="O167">
        <v>1</v>
      </c>
      <c r="P167">
        <v>0</v>
      </c>
      <c r="Q167">
        <f t="shared" si="24"/>
        <v>0</v>
      </c>
      <c r="R167">
        <f t="shared" si="25"/>
        <v>0</v>
      </c>
      <c r="S167">
        <f t="shared" si="26"/>
        <v>0</v>
      </c>
      <c r="T167">
        <f t="shared" si="27"/>
        <v>0</v>
      </c>
      <c r="U167">
        <f t="shared" si="28"/>
        <v>0</v>
      </c>
      <c r="V167">
        <f t="shared" si="29"/>
        <v>0</v>
      </c>
      <c r="AL167">
        <f t="shared" si="30"/>
        <v>0</v>
      </c>
      <c r="AM167">
        <f t="shared" si="31"/>
        <v>0</v>
      </c>
      <c r="AN167">
        <f t="shared" si="32"/>
        <v>0</v>
      </c>
      <c r="AO167" t="str">
        <f t="shared" si="33"/>
        <v/>
      </c>
      <c r="AP167" t="str">
        <f t="shared" si="34"/>
        <v/>
      </c>
      <c r="AQ167" t="str">
        <f t="shared" si="35"/>
        <v/>
      </c>
    </row>
    <row r="168" spans="1:43" x14ac:dyDescent="0.35">
      <c r="A168" t="s">
        <v>377</v>
      </c>
      <c r="B168" t="s">
        <v>388</v>
      </c>
      <c r="C168" t="s">
        <v>389</v>
      </c>
      <c r="D168" t="s">
        <v>28</v>
      </c>
      <c r="E168">
        <v>0.1718736947768697</v>
      </c>
      <c r="F168">
        <v>0.61814686712689959</v>
      </c>
      <c r="G168">
        <v>0.20997943809623071</v>
      </c>
      <c r="H168">
        <v>5.75</v>
      </c>
      <c r="I168">
        <v>1.57</v>
      </c>
      <c r="J168">
        <v>3.95</v>
      </c>
      <c r="K168" t="s">
        <v>48</v>
      </c>
      <c r="L168" t="s">
        <v>48</v>
      </c>
      <c r="M168" t="s">
        <v>48</v>
      </c>
      <c r="N168">
        <v>0</v>
      </c>
      <c r="O168">
        <v>1</v>
      </c>
      <c r="P168">
        <v>0</v>
      </c>
      <c r="Q168">
        <f t="shared" si="24"/>
        <v>0</v>
      </c>
      <c r="R168">
        <f t="shared" si="25"/>
        <v>0</v>
      </c>
      <c r="S168">
        <f t="shared" si="26"/>
        <v>0</v>
      </c>
      <c r="T168">
        <f t="shared" si="27"/>
        <v>0</v>
      </c>
      <c r="U168">
        <f t="shared" si="28"/>
        <v>0</v>
      </c>
      <c r="V168">
        <f t="shared" si="29"/>
        <v>0</v>
      </c>
      <c r="AL168">
        <f t="shared" si="30"/>
        <v>0</v>
      </c>
      <c r="AM168">
        <f t="shared" si="31"/>
        <v>0</v>
      </c>
      <c r="AN168">
        <f t="shared" si="32"/>
        <v>0</v>
      </c>
      <c r="AO168" t="str">
        <f t="shared" si="33"/>
        <v/>
      </c>
      <c r="AP168" t="str">
        <f t="shared" si="34"/>
        <v/>
      </c>
      <c r="AQ168" t="str">
        <f t="shared" si="35"/>
        <v/>
      </c>
    </row>
    <row r="169" spans="1:43" x14ac:dyDescent="0.35">
      <c r="A169" t="s">
        <v>377</v>
      </c>
      <c r="B169" t="s">
        <v>390</v>
      </c>
      <c r="C169" t="s">
        <v>391</v>
      </c>
      <c r="D169" t="s">
        <v>69</v>
      </c>
      <c r="E169">
        <v>0.40570717228188319</v>
      </c>
      <c r="F169">
        <v>0.27654263325048811</v>
      </c>
      <c r="G169">
        <v>0.31775019446762848</v>
      </c>
      <c r="H169">
        <v>1.0009999999999999</v>
      </c>
      <c r="I169">
        <v>1.0009999999999999</v>
      </c>
      <c r="J169">
        <v>1.0009999999999999</v>
      </c>
      <c r="N169">
        <v>0</v>
      </c>
      <c r="O169">
        <v>0</v>
      </c>
      <c r="P169">
        <v>1</v>
      </c>
      <c r="Q169">
        <f t="shared" si="24"/>
        <v>0</v>
      </c>
      <c r="R169">
        <f t="shared" si="25"/>
        <v>0</v>
      </c>
      <c r="S169">
        <f t="shared" si="26"/>
        <v>0</v>
      </c>
      <c r="T169">
        <f t="shared" si="27"/>
        <v>0</v>
      </c>
      <c r="U169">
        <f t="shared" si="28"/>
        <v>0</v>
      </c>
      <c r="V169">
        <f t="shared" si="29"/>
        <v>0</v>
      </c>
      <c r="AL169">
        <f t="shared" si="30"/>
        <v>0</v>
      </c>
      <c r="AM169">
        <f t="shared" si="31"/>
        <v>0</v>
      </c>
      <c r="AN169">
        <f t="shared" si="32"/>
        <v>0</v>
      </c>
      <c r="AO169" t="str">
        <f t="shared" si="33"/>
        <v/>
      </c>
      <c r="AP169" t="str">
        <f t="shared" si="34"/>
        <v/>
      </c>
      <c r="AQ169" t="str">
        <f t="shared" si="35"/>
        <v/>
      </c>
    </row>
    <row r="170" spans="1:43" x14ac:dyDescent="0.35">
      <c r="A170" t="s">
        <v>377</v>
      </c>
      <c r="B170" t="s">
        <v>392</v>
      </c>
      <c r="C170" t="s">
        <v>393</v>
      </c>
      <c r="D170" t="s">
        <v>168</v>
      </c>
      <c r="E170">
        <v>0.36921390569891682</v>
      </c>
      <c r="F170">
        <v>0.29279250971099258</v>
      </c>
      <c r="G170">
        <v>0.33799358459009071</v>
      </c>
      <c r="H170">
        <v>2.27</v>
      </c>
      <c r="I170">
        <v>3.35</v>
      </c>
      <c r="J170">
        <v>2.77</v>
      </c>
      <c r="K170" t="s">
        <v>49</v>
      </c>
      <c r="L170" t="s">
        <v>49</v>
      </c>
      <c r="M170" t="s">
        <v>49</v>
      </c>
      <c r="N170">
        <v>0</v>
      </c>
      <c r="O170">
        <v>0</v>
      </c>
      <c r="P170">
        <v>1</v>
      </c>
      <c r="Q170">
        <f t="shared" si="24"/>
        <v>0</v>
      </c>
      <c r="R170">
        <f t="shared" si="25"/>
        <v>0</v>
      </c>
      <c r="S170">
        <f t="shared" si="26"/>
        <v>0</v>
      </c>
      <c r="T170">
        <f t="shared" si="27"/>
        <v>0</v>
      </c>
      <c r="U170">
        <f t="shared" si="28"/>
        <v>0</v>
      </c>
      <c r="V170">
        <f t="shared" si="29"/>
        <v>0</v>
      </c>
      <c r="AL170">
        <f t="shared" si="30"/>
        <v>0</v>
      </c>
      <c r="AM170">
        <f t="shared" si="31"/>
        <v>0</v>
      </c>
      <c r="AN170">
        <f t="shared" si="32"/>
        <v>0</v>
      </c>
      <c r="AO170" t="str">
        <f t="shared" si="33"/>
        <v/>
      </c>
      <c r="AP170" t="str">
        <f t="shared" si="34"/>
        <v/>
      </c>
      <c r="AQ170" t="str">
        <f t="shared" si="35"/>
        <v/>
      </c>
    </row>
    <row r="171" spans="1:43" x14ac:dyDescent="0.35">
      <c r="A171" t="s">
        <v>377</v>
      </c>
      <c r="B171" t="s">
        <v>394</v>
      </c>
      <c r="C171" t="s">
        <v>395</v>
      </c>
      <c r="D171" t="s">
        <v>66</v>
      </c>
      <c r="E171">
        <v>0.4679501331828112</v>
      </c>
      <c r="F171">
        <v>0.23241388381303629</v>
      </c>
      <c r="G171">
        <v>0.29963598300415251</v>
      </c>
      <c r="H171">
        <v>1.85</v>
      </c>
      <c r="I171">
        <v>4.0999999999999996</v>
      </c>
      <c r="J171">
        <v>3.35</v>
      </c>
      <c r="K171" t="s">
        <v>49</v>
      </c>
      <c r="L171" t="s">
        <v>49</v>
      </c>
      <c r="M171" t="s">
        <v>49</v>
      </c>
      <c r="N171">
        <v>1</v>
      </c>
      <c r="O171">
        <v>0</v>
      </c>
      <c r="P171">
        <v>0</v>
      </c>
      <c r="Q171">
        <f t="shared" si="24"/>
        <v>0</v>
      </c>
      <c r="R171">
        <f t="shared" si="25"/>
        <v>0</v>
      </c>
      <c r="S171">
        <f t="shared" si="26"/>
        <v>0</v>
      </c>
      <c r="T171">
        <f t="shared" si="27"/>
        <v>0</v>
      </c>
      <c r="U171">
        <f t="shared" si="28"/>
        <v>0</v>
      </c>
      <c r="V171">
        <f t="shared" si="29"/>
        <v>0</v>
      </c>
      <c r="AL171">
        <f t="shared" si="30"/>
        <v>0</v>
      </c>
      <c r="AM171">
        <f t="shared" si="31"/>
        <v>0</v>
      </c>
      <c r="AN171">
        <f t="shared" si="32"/>
        <v>0</v>
      </c>
      <c r="AO171" t="str">
        <f t="shared" si="33"/>
        <v/>
      </c>
      <c r="AP171" t="str">
        <f t="shared" si="34"/>
        <v/>
      </c>
      <c r="AQ171" t="str">
        <f t="shared" si="35"/>
        <v/>
      </c>
    </row>
    <row r="172" spans="1:43" x14ac:dyDescent="0.35">
      <c r="A172" t="s">
        <v>377</v>
      </c>
      <c r="B172" t="s">
        <v>396</v>
      </c>
      <c r="C172" t="s">
        <v>397</v>
      </c>
      <c r="D172" t="s">
        <v>28</v>
      </c>
      <c r="E172">
        <v>0.30948245542881148</v>
      </c>
      <c r="F172">
        <v>0.42068224631401469</v>
      </c>
      <c r="G172">
        <v>0.26983529825717367</v>
      </c>
      <c r="H172">
        <v>2.77</v>
      </c>
      <c r="I172">
        <v>2.67</v>
      </c>
      <c r="J172">
        <v>3.78</v>
      </c>
      <c r="K172" t="s">
        <v>49</v>
      </c>
      <c r="L172" t="s">
        <v>49</v>
      </c>
      <c r="M172" t="s">
        <v>49</v>
      </c>
      <c r="N172">
        <v>1</v>
      </c>
      <c r="O172">
        <v>0</v>
      </c>
      <c r="P172">
        <v>0</v>
      </c>
      <c r="Q172">
        <f t="shared" si="24"/>
        <v>0</v>
      </c>
      <c r="R172">
        <f t="shared" si="25"/>
        <v>1.1286621100623173E-2</v>
      </c>
      <c r="S172">
        <f t="shared" si="26"/>
        <v>0</v>
      </c>
      <c r="T172">
        <f t="shared" si="27"/>
        <v>0</v>
      </c>
      <c r="U172">
        <f t="shared" si="28"/>
        <v>0</v>
      </c>
      <c r="V172">
        <f t="shared" si="29"/>
        <v>0</v>
      </c>
      <c r="AL172">
        <f t="shared" si="30"/>
        <v>0</v>
      </c>
      <c r="AM172">
        <f t="shared" si="31"/>
        <v>1.1286621100623173E-2</v>
      </c>
      <c r="AN172">
        <f t="shared" si="32"/>
        <v>0</v>
      </c>
      <c r="AO172" t="str">
        <f t="shared" si="33"/>
        <v/>
      </c>
      <c r="AP172">
        <f t="shared" si="34"/>
        <v>-1.1286621100623173E-2</v>
      </c>
      <c r="AQ172" t="str">
        <f t="shared" si="35"/>
        <v/>
      </c>
    </row>
    <row r="173" spans="1:43" x14ac:dyDescent="0.35">
      <c r="A173" t="s">
        <v>377</v>
      </c>
      <c r="B173" t="s">
        <v>398</v>
      </c>
      <c r="C173" t="s">
        <v>399</v>
      </c>
      <c r="D173" t="s">
        <v>350</v>
      </c>
      <c r="E173">
        <v>0.1753416817001576</v>
      </c>
      <c r="F173">
        <v>0.61318423852411996</v>
      </c>
      <c r="G173">
        <v>0.2114740797757225</v>
      </c>
      <c r="H173">
        <v>5.9</v>
      </c>
      <c r="I173">
        <v>1.6</v>
      </c>
      <c r="J173">
        <v>3.55</v>
      </c>
      <c r="K173" t="s">
        <v>49</v>
      </c>
      <c r="L173" t="s">
        <v>49</v>
      </c>
      <c r="M173" t="s">
        <v>49</v>
      </c>
      <c r="N173">
        <v>0</v>
      </c>
      <c r="O173">
        <v>1</v>
      </c>
      <c r="P173">
        <v>0</v>
      </c>
      <c r="Q173">
        <f t="shared" si="24"/>
        <v>0</v>
      </c>
      <c r="R173">
        <f t="shared" si="25"/>
        <v>0</v>
      </c>
      <c r="S173">
        <f t="shared" si="26"/>
        <v>0</v>
      </c>
      <c r="T173">
        <f t="shared" si="27"/>
        <v>0</v>
      </c>
      <c r="U173">
        <f t="shared" si="28"/>
        <v>0</v>
      </c>
      <c r="V173">
        <f t="shared" si="29"/>
        <v>0</v>
      </c>
      <c r="AL173">
        <f t="shared" si="30"/>
        <v>0</v>
      </c>
      <c r="AM173">
        <f t="shared" si="31"/>
        <v>0</v>
      </c>
      <c r="AN173">
        <f t="shared" si="32"/>
        <v>0</v>
      </c>
      <c r="AO173" t="str">
        <f t="shared" si="33"/>
        <v/>
      </c>
      <c r="AP173" t="str">
        <f t="shared" si="34"/>
        <v/>
      </c>
      <c r="AQ173" t="str">
        <f t="shared" si="35"/>
        <v/>
      </c>
    </row>
    <row r="174" spans="1:43" x14ac:dyDescent="0.35">
      <c r="A174" t="s">
        <v>400</v>
      </c>
      <c r="B174" t="s">
        <v>63</v>
      </c>
      <c r="C174" t="s">
        <v>197</v>
      </c>
      <c r="D174" t="s">
        <v>41</v>
      </c>
      <c r="E174">
        <v>0.26917232580995981</v>
      </c>
      <c r="F174">
        <v>0.45071385606312908</v>
      </c>
      <c r="G174">
        <v>0.28011381812691111</v>
      </c>
      <c r="H174">
        <v>3.7</v>
      </c>
      <c r="I174">
        <v>1.88</v>
      </c>
      <c r="J174">
        <v>3.6</v>
      </c>
      <c r="K174" t="s">
        <v>48</v>
      </c>
      <c r="L174" t="s">
        <v>49</v>
      </c>
      <c r="M174" t="s">
        <v>48</v>
      </c>
      <c r="N174">
        <v>0</v>
      </c>
      <c r="O174">
        <v>1</v>
      </c>
      <c r="P174">
        <v>0</v>
      </c>
      <c r="Q174">
        <f t="shared" si="24"/>
        <v>0</v>
      </c>
      <c r="R174">
        <f t="shared" si="25"/>
        <v>0</v>
      </c>
      <c r="S174">
        <f t="shared" si="26"/>
        <v>0</v>
      </c>
      <c r="T174">
        <f t="shared" si="27"/>
        <v>0</v>
      </c>
      <c r="U174">
        <f t="shared" si="28"/>
        <v>0</v>
      </c>
      <c r="V174">
        <f t="shared" si="29"/>
        <v>0</v>
      </c>
      <c r="AL174">
        <f t="shared" si="30"/>
        <v>0</v>
      </c>
      <c r="AM174">
        <f t="shared" si="31"/>
        <v>0</v>
      </c>
      <c r="AN174">
        <f t="shared" si="32"/>
        <v>0</v>
      </c>
      <c r="AO174" t="str">
        <f t="shared" si="33"/>
        <v/>
      </c>
      <c r="AP174" t="str">
        <f t="shared" si="34"/>
        <v/>
      </c>
      <c r="AQ174" t="str">
        <f t="shared" si="35"/>
        <v/>
      </c>
    </row>
    <row r="175" spans="1:43" x14ac:dyDescent="0.35">
      <c r="A175" t="s">
        <v>400</v>
      </c>
      <c r="B175" t="s">
        <v>159</v>
      </c>
      <c r="C175" t="s">
        <v>68</v>
      </c>
      <c r="D175" t="s">
        <v>69</v>
      </c>
      <c r="E175">
        <v>0.37783401603952332</v>
      </c>
      <c r="F175">
        <v>0.30766535986290061</v>
      </c>
      <c r="G175">
        <v>0.31450062409757612</v>
      </c>
      <c r="H175">
        <v>2.62</v>
      </c>
      <c r="I175">
        <v>2.5499999999999998</v>
      </c>
      <c r="J175">
        <v>3.1</v>
      </c>
      <c r="K175" t="s">
        <v>49</v>
      </c>
      <c r="L175" t="s">
        <v>49</v>
      </c>
      <c r="M175" t="s">
        <v>49</v>
      </c>
      <c r="N175">
        <v>0</v>
      </c>
      <c r="O175">
        <v>0</v>
      </c>
      <c r="P175">
        <v>1</v>
      </c>
      <c r="Q175">
        <f t="shared" si="24"/>
        <v>0</v>
      </c>
      <c r="R175">
        <f t="shared" si="25"/>
        <v>0</v>
      </c>
      <c r="S175">
        <f t="shared" si="26"/>
        <v>0</v>
      </c>
      <c r="T175">
        <f t="shared" si="27"/>
        <v>0</v>
      </c>
      <c r="U175">
        <f t="shared" si="28"/>
        <v>0</v>
      </c>
      <c r="V175">
        <f t="shared" si="29"/>
        <v>0</v>
      </c>
      <c r="AL175">
        <f t="shared" si="30"/>
        <v>0</v>
      </c>
      <c r="AM175">
        <f t="shared" si="31"/>
        <v>0</v>
      </c>
      <c r="AN175">
        <f t="shared" si="32"/>
        <v>0</v>
      </c>
      <c r="AO175" t="str">
        <f t="shared" si="33"/>
        <v/>
      </c>
      <c r="AP175" t="str">
        <f t="shared" si="34"/>
        <v/>
      </c>
      <c r="AQ175" t="str">
        <f t="shared" si="35"/>
        <v/>
      </c>
    </row>
    <row r="176" spans="1:43" x14ac:dyDescent="0.35">
      <c r="A176" t="s">
        <v>400</v>
      </c>
      <c r="B176" t="s">
        <v>198</v>
      </c>
      <c r="C176" t="s">
        <v>39</v>
      </c>
      <c r="D176" t="s">
        <v>41</v>
      </c>
      <c r="E176">
        <v>0.35861131006663921</v>
      </c>
      <c r="F176">
        <v>0.33250711456419851</v>
      </c>
      <c r="G176">
        <v>0.3088815753691625</v>
      </c>
      <c r="H176">
        <v>2.5</v>
      </c>
      <c r="I176">
        <v>2.7</v>
      </c>
      <c r="J176">
        <v>3.2</v>
      </c>
      <c r="K176" t="s">
        <v>48</v>
      </c>
      <c r="L176" t="s">
        <v>48</v>
      </c>
      <c r="M176" t="s">
        <v>49</v>
      </c>
      <c r="N176">
        <v>0</v>
      </c>
      <c r="O176">
        <v>0</v>
      </c>
      <c r="P176">
        <v>1</v>
      </c>
      <c r="Q176">
        <f t="shared" si="24"/>
        <v>0</v>
      </c>
      <c r="R176">
        <f t="shared" si="25"/>
        <v>0</v>
      </c>
      <c r="S176">
        <f t="shared" si="26"/>
        <v>0</v>
      </c>
      <c r="T176">
        <f t="shared" si="27"/>
        <v>0</v>
      </c>
      <c r="U176">
        <f t="shared" si="28"/>
        <v>0</v>
      </c>
      <c r="V176">
        <f t="shared" si="29"/>
        <v>0</v>
      </c>
      <c r="AL176">
        <f t="shared" si="30"/>
        <v>0</v>
      </c>
      <c r="AM176">
        <f t="shared" si="31"/>
        <v>0</v>
      </c>
      <c r="AN176">
        <f t="shared" si="32"/>
        <v>0</v>
      </c>
      <c r="AO176" t="str">
        <f t="shared" si="33"/>
        <v/>
      </c>
      <c r="AP176" t="str">
        <f t="shared" si="34"/>
        <v/>
      </c>
      <c r="AQ176" t="str">
        <f t="shared" si="35"/>
        <v/>
      </c>
    </row>
    <row r="177" spans="1:43" x14ac:dyDescent="0.35">
      <c r="A177" t="s">
        <v>400</v>
      </c>
      <c r="B177" t="s">
        <v>401</v>
      </c>
      <c r="C177" t="s">
        <v>62</v>
      </c>
      <c r="D177" t="s">
        <v>41</v>
      </c>
      <c r="E177">
        <v>0.57908489173171451</v>
      </c>
      <c r="F177">
        <v>0.18358720806782511</v>
      </c>
      <c r="G177">
        <v>0.23732790020046049</v>
      </c>
      <c r="H177">
        <v>1.7</v>
      </c>
      <c r="I177">
        <v>4.8</v>
      </c>
      <c r="J177">
        <v>3.95</v>
      </c>
      <c r="K177" t="s">
        <v>49</v>
      </c>
      <c r="L177" t="s">
        <v>48</v>
      </c>
      <c r="M177" t="s">
        <v>48</v>
      </c>
      <c r="N177">
        <v>1</v>
      </c>
      <c r="O177">
        <v>0</v>
      </c>
      <c r="P177">
        <v>0</v>
      </c>
      <c r="Q177">
        <f t="shared" si="24"/>
        <v>0</v>
      </c>
      <c r="R177">
        <f t="shared" si="25"/>
        <v>0</v>
      </c>
      <c r="S177">
        <f t="shared" si="26"/>
        <v>0</v>
      </c>
      <c r="T177">
        <f t="shared" si="27"/>
        <v>0</v>
      </c>
      <c r="U177">
        <f t="shared" si="28"/>
        <v>0</v>
      </c>
      <c r="V177">
        <f t="shared" si="29"/>
        <v>0</v>
      </c>
      <c r="AL177">
        <f t="shared" si="30"/>
        <v>0</v>
      </c>
      <c r="AM177">
        <f t="shared" si="31"/>
        <v>0</v>
      </c>
      <c r="AN177">
        <f t="shared" si="32"/>
        <v>0</v>
      </c>
      <c r="AO177" t="str">
        <f t="shared" si="33"/>
        <v/>
      </c>
      <c r="AP177" t="str">
        <f t="shared" si="34"/>
        <v/>
      </c>
      <c r="AQ177" t="str">
        <f t="shared" si="35"/>
        <v/>
      </c>
    </row>
    <row r="178" spans="1:43" x14ac:dyDescent="0.35">
      <c r="A178" t="s">
        <v>400</v>
      </c>
      <c r="B178" t="s">
        <v>402</v>
      </c>
      <c r="C178" t="s">
        <v>403</v>
      </c>
      <c r="D178" t="s">
        <v>404</v>
      </c>
      <c r="E178">
        <v>0.53677334913718355</v>
      </c>
      <c r="F178">
        <v>0.21234204499483811</v>
      </c>
      <c r="G178">
        <v>0.25088460586797839</v>
      </c>
      <c r="H178">
        <v>1.66</v>
      </c>
      <c r="I178">
        <v>4.9000000000000004</v>
      </c>
      <c r="J178">
        <v>3.5</v>
      </c>
      <c r="K178" t="s">
        <v>48</v>
      </c>
      <c r="L178" t="s">
        <v>48</v>
      </c>
      <c r="M178" t="s">
        <v>48</v>
      </c>
      <c r="N178">
        <v>1</v>
      </c>
      <c r="O178">
        <v>0</v>
      </c>
      <c r="P178">
        <v>0</v>
      </c>
      <c r="Q178">
        <f t="shared" si="24"/>
        <v>0</v>
      </c>
      <c r="R178">
        <f t="shared" si="25"/>
        <v>0</v>
      </c>
      <c r="S178">
        <f t="shared" si="26"/>
        <v>0</v>
      </c>
      <c r="T178">
        <f t="shared" si="27"/>
        <v>0</v>
      </c>
      <c r="U178">
        <f t="shared" si="28"/>
        <v>0</v>
      </c>
      <c r="V178">
        <f t="shared" si="29"/>
        <v>0</v>
      </c>
      <c r="AL178">
        <f t="shared" si="30"/>
        <v>0</v>
      </c>
      <c r="AM178">
        <f t="shared" si="31"/>
        <v>0</v>
      </c>
      <c r="AN178">
        <f t="shared" si="32"/>
        <v>0</v>
      </c>
      <c r="AO178" t="str">
        <f t="shared" si="33"/>
        <v/>
      </c>
      <c r="AP178" t="str">
        <f t="shared" si="34"/>
        <v/>
      </c>
      <c r="AQ178" t="str">
        <f t="shared" si="35"/>
        <v/>
      </c>
    </row>
    <row r="179" spans="1:43" x14ac:dyDescent="0.35">
      <c r="A179" t="s">
        <v>400</v>
      </c>
      <c r="B179" t="s">
        <v>148</v>
      </c>
      <c r="C179" t="s">
        <v>57</v>
      </c>
      <c r="D179" t="s">
        <v>59</v>
      </c>
      <c r="E179">
        <v>0.27616816608033251</v>
      </c>
      <c r="F179">
        <v>0.43971952284794941</v>
      </c>
      <c r="G179">
        <v>0.28411231107171808</v>
      </c>
      <c r="H179">
        <v>3.8</v>
      </c>
      <c r="I179">
        <v>2.02</v>
      </c>
      <c r="J179">
        <v>3.25</v>
      </c>
      <c r="K179" t="s">
        <v>48</v>
      </c>
      <c r="L179" t="s">
        <v>49</v>
      </c>
      <c r="M179" t="s">
        <v>48</v>
      </c>
      <c r="N179">
        <v>0</v>
      </c>
      <c r="O179">
        <v>0</v>
      </c>
      <c r="P179">
        <v>1</v>
      </c>
      <c r="Q179">
        <f t="shared" si="24"/>
        <v>0</v>
      </c>
      <c r="R179">
        <f t="shared" si="25"/>
        <v>0</v>
      </c>
      <c r="S179">
        <f t="shared" si="26"/>
        <v>0</v>
      </c>
      <c r="T179">
        <f t="shared" si="27"/>
        <v>0</v>
      </c>
      <c r="U179">
        <f t="shared" si="28"/>
        <v>0</v>
      </c>
      <c r="V179">
        <f t="shared" si="29"/>
        <v>0</v>
      </c>
      <c r="AL179">
        <f t="shared" si="30"/>
        <v>0</v>
      </c>
      <c r="AM179">
        <f t="shared" si="31"/>
        <v>0</v>
      </c>
      <c r="AN179">
        <f t="shared" si="32"/>
        <v>0</v>
      </c>
      <c r="AO179" t="str">
        <f t="shared" si="33"/>
        <v/>
      </c>
      <c r="AP179" t="str">
        <f t="shared" si="34"/>
        <v/>
      </c>
      <c r="AQ179" t="str">
        <f t="shared" si="35"/>
        <v/>
      </c>
    </row>
    <row r="180" spans="1:43" x14ac:dyDescent="0.35">
      <c r="A180" t="s">
        <v>400</v>
      </c>
      <c r="B180" t="s">
        <v>75</v>
      </c>
      <c r="C180" t="s">
        <v>103</v>
      </c>
      <c r="D180" t="s">
        <v>77</v>
      </c>
      <c r="E180">
        <v>0.46939522637988979</v>
      </c>
      <c r="F180">
        <v>0.23904739593486851</v>
      </c>
      <c r="G180">
        <v>0.29155737768524181</v>
      </c>
      <c r="H180">
        <v>1.0009999999999999</v>
      </c>
      <c r="I180">
        <v>1.0009999999999999</v>
      </c>
      <c r="J180">
        <v>1.0009999999999999</v>
      </c>
      <c r="N180">
        <v>0</v>
      </c>
      <c r="O180">
        <v>1</v>
      </c>
      <c r="P180">
        <v>0</v>
      </c>
      <c r="Q180">
        <f t="shared" si="24"/>
        <v>0</v>
      </c>
      <c r="R180">
        <f t="shared" si="25"/>
        <v>0</v>
      </c>
      <c r="S180">
        <f t="shared" si="26"/>
        <v>0</v>
      </c>
      <c r="T180">
        <f t="shared" si="27"/>
        <v>0</v>
      </c>
      <c r="U180">
        <f t="shared" si="28"/>
        <v>0</v>
      </c>
      <c r="V180">
        <f t="shared" si="29"/>
        <v>0</v>
      </c>
      <c r="AL180">
        <f t="shared" si="30"/>
        <v>0</v>
      </c>
      <c r="AM180">
        <f t="shared" si="31"/>
        <v>0</v>
      </c>
      <c r="AN180">
        <f t="shared" si="32"/>
        <v>0</v>
      </c>
      <c r="AO180" t="str">
        <f t="shared" si="33"/>
        <v/>
      </c>
      <c r="AP180" t="str">
        <f t="shared" si="34"/>
        <v/>
      </c>
      <c r="AQ180" t="str">
        <f t="shared" si="35"/>
        <v/>
      </c>
    </row>
    <row r="181" spans="1:43" x14ac:dyDescent="0.35">
      <c r="A181" t="s">
        <v>400</v>
      </c>
      <c r="B181" t="s">
        <v>106</v>
      </c>
      <c r="C181" t="s">
        <v>145</v>
      </c>
      <c r="D181" t="s">
        <v>56</v>
      </c>
      <c r="E181">
        <v>0.45105308462545851</v>
      </c>
      <c r="F181">
        <v>0.25999320559208922</v>
      </c>
      <c r="G181">
        <v>0.28895370978245227</v>
      </c>
      <c r="H181">
        <v>2.0499999999999998</v>
      </c>
      <c r="I181">
        <v>3.9</v>
      </c>
      <c r="J181">
        <v>3.35</v>
      </c>
      <c r="K181" t="s">
        <v>48</v>
      </c>
      <c r="L181" t="s">
        <v>48</v>
      </c>
      <c r="M181" t="s">
        <v>49</v>
      </c>
      <c r="N181">
        <v>1</v>
      </c>
      <c r="O181">
        <v>0</v>
      </c>
      <c r="P181">
        <v>0</v>
      </c>
      <c r="Q181">
        <f t="shared" si="24"/>
        <v>0</v>
      </c>
      <c r="R181">
        <f t="shared" si="25"/>
        <v>0</v>
      </c>
      <c r="S181">
        <f t="shared" si="26"/>
        <v>0</v>
      </c>
      <c r="T181">
        <f t="shared" si="27"/>
        <v>0</v>
      </c>
      <c r="U181">
        <f t="shared" si="28"/>
        <v>0</v>
      </c>
      <c r="V181">
        <f t="shared" si="29"/>
        <v>0</v>
      </c>
      <c r="AL181">
        <f t="shared" si="30"/>
        <v>0</v>
      </c>
      <c r="AM181">
        <f t="shared" si="31"/>
        <v>0</v>
      </c>
      <c r="AN181">
        <f t="shared" si="32"/>
        <v>0</v>
      </c>
      <c r="AO181" t="str">
        <f t="shared" si="33"/>
        <v/>
      </c>
      <c r="AP181" t="str">
        <f t="shared" si="34"/>
        <v/>
      </c>
      <c r="AQ181" t="str">
        <f t="shared" si="35"/>
        <v/>
      </c>
    </row>
    <row r="182" spans="1:43" x14ac:dyDescent="0.35">
      <c r="A182" t="s">
        <v>400</v>
      </c>
      <c r="B182" t="s">
        <v>136</v>
      </c>
      <c r="C182" t="s">
        <v>203</v>
      </c>
      <c r="D182" t="s">
        <v>56</v>
      </c>
      <c r="E182">
        <v>0.30669537076274572</v>
      </c>
      <c r="F182">
        <v>0.41258424450996639</v>
      </c>
      <c r="G182">
        <v>0.28072038472728789</v>
      </c>
      <c r="H182">
        <v>3.55</v>
      </c>
      <c r="I182">
        <v>2.15</v>
      </c>
      <c r="J182">
        <v>3.4</v>
      </c>
      <c r="K182" t="s">
        <v>48</v>
      </c>
      <c r="L182" t="s">
        <v>48</v>
      </c>
      <c r="M182" t="s">
        <v>49</v>
      </c>
      <c r="N182">
        <v>1</v>
      </c>
      <c r="O182">
        <v>0</v>
      </c>
      <c r="P182">
        <v>0</v>
      </c>
      <c r="Q182">
        <f t="shared" si="24"/>
        <v>0</v>
      </c>
      <c r="R182">
        <f t="shared" si="25"/>
        <v>0</v>
      </c>
      <c r="S182">
        <f t="shared" si="26"/>
        <v>0</v>
      </c>
      <c r="T182">
        <f t="shared" si="27"/>
        <v>0</v>
      </c>
      <c r="U182">
        <f t="shared" si="28"/>
        <v>0</v>
      </c>
      <c r="V182">
        <f t="shared" si="29"/>
        <v>0</v>
      </c>
      <c r="AL182">
        <f t="shared" si="30"/>
        <v>0</v>
      </c>
      <c r="AM182">
        <f t="shared" si="31"/>
        <v>0</v>
      </c>
      <c r="AN182">
        <f t="shared" si="32"/>
        <v>0</v>
      </c>
      <c r="AO182" t="str">
        <f t="shared" si="33"/>
        <v/>
      </c>
      <c r="AP182" t="str">
        <f t="shared" si="34"/>
        <v/>
      </c>
      <c r="AQ182" t="str">
        <f t="shared" si="35"/>
        <v/>
      </c>
    </row>
    <row r="183" spans="1:43" x14ac:dyDescent="0.35">
      <c r="A183" t="s">
        <v>400</v>
      </c>
      <c r="B183" t="s">
        <v>112</v>
      </c>
      <c r="C183" t="s">
        <v>108</v>
      </c>
      <c r="D183" t="s">
        <v>74</v>
      </c>
      <c r="E183">
        <v>0.39106172428369218</v>
      </c>
      <c r="F183">
        <v>0.3379951029222138</v>
      </c>
      <c r="G183">
        <v>0.27094317279409408</v>
      </c>
      <c r="H183">
        <v>2.2999999999999998</v>
      </c>
      <c r="I183">
        <v>2.9</v>
      </c>
      <c r="J183">
        <v>3.2</v>
      </c>
      <c r="K183" t="s">
        <v>48</v>
      </c>
      <c r="L183" t="s">
        <v>48</v>
      </c>
      <c r="M183" t="s">
        <v>48</v>
      </c>
      <c r="N183">
        <v>1</v>
      </c>
      <c r="O183">
        <v>0</v>
      </c>
      <c r="P183">
        <v>0</v>
      </c>
      <c r="Q183">
        <f t="shared" si="24"/>
        <v>0</v>
      </c>
      <c r="R183">
        <f t="shared" si="25"/>
        <v>0</v>
      </c>
      <c r="S183">
        <f t="shared" si="26"/>
        <v>0</v>
      </c>
      <c r="T183">
        <f t="shared" si="27"/>
        <v>0</v>
      </c>
      <c r="U183">
        <f t="shared" si="28"/>
        <v>0</v>
      </c>
      <c r="V183">
        <f t="shared" si="29"/>
        <v>0</v>
      </c>
      <c r="AL183">
        <f t="shared" si="30"/>
        <v>0</v>
      </c>
      <c r="AM183">
        <f t="shared" si="31"/>
        <v>0</v>
      </c>
      <c r="AN183">
        <f t="shared" si="32"/>
        <v>0</v>
      </c>
      <c r="AO183" t="str">
        <f t="shared" si="33"/>
        <v/>
      </c>
      <c r="AP183" t="str">
        <f t="shared" si="34"/>
        <v/>
      </c>
      <c r="AQ183" t="str">
        <f t="shared" si="35"/>
        <v/>
      </c>
    </row>
    <row r="184" spans="1:43" x14ac:dyDescent="0.35">
      <c r="A184" t="s">
        <v>400</v>
      </c>
      <c r="B184" t="s">
        <v>172</v>
      </c>
      <c r="C184" t="s">
        <v>171</v>
      </c>
      <c r="D184" t="s">
        <v>163</v>
      </c>
      <c r="E184">
        <v>0.39645864380364149</v>
      </c>
      <c r="F184">
        <v>0.30015234330337109</v>
      </c>
      <c r="G184">
        <v>0.30338901289298731</v>
      </c>
      <c r="H184">
        <v>2.2999999999999998</v>
      </c>
      <c r="I184">
        <v>3.3</v>
      </c>
      <c r="J184">
        <v>2.9</v>
      </c>
      <c r="K184" t="s">
        <v>48</v>
      </c>
      <c r="L184" t="s">
        <v>48</v>
      </c>
      <c r="M184" t="s">
        <v>48</v>
      </c>
      <c r="N184">
        <v>0</v>
      </c>
      <c r="O184">
        <v>1</v>
      </c>
      <c r="P184">
        <v>0</v>
      </c>
      <c r="Q184">
        <f t="shared" si="24"/>
        <v>0</v>
      </c>
      <c r="R184">
        <f t="shared" si="25"/>
        <v>0</v>
      </c>
      <c r="S184">
        <f t="shared" si="26"/>
        <v>0</v>
      </c>
      <c r="T184">
        <f t="shared" si="27"/>
        <v>0</v>
      </c>
      <c r="U184">
        <f t="shared" si="28"/>
        <v>0</v>
      </c>
      <c r="V184">
        <f t="shared" si="29"/>
        <v>0</v>
      </c>
      <c r="AL184">
        <f t="shared" si="30"/>
        <v>0</v>
      </c>
      <c r="AM184">
        <f t="shared" si="31"/>
        <v>0</v>
      </c>
      <c r="AN184">
        <f t="shared" si="32"/>
        <v>0</v>
      </c>
      <c r="AO184" t="str">
        <f t="shared" si="33"/>
        <v/>
      </c>
      <c r="AP184" t="str">
        <f t="shared" si="34"/>
        <v/>
      </c>
      <c r="AQ184" t="str">
        <f t="shared" si="35"/>
        <v/>
      </c>
    </row>
    <row r="185" spans="1:43" x14ac:dyDescent="0.35">
      <c r="A185" t="s">
        <v>400</v>
      </c>
      <c r="B185" t="s">
        <v>174</v>
      </c>
      <c r="C185" t="s">
        <v>162</v>
      </c>
      <c r="D185" t="s">
        <v>163</v>
      </c>
      <c r="E185">
        <v>0.3294441163790181</v>
      </c>
      <c r="F185">
        <v>0.37453072192811782</v>
      </c>
      <c r="G185">
        <v>0.29602516169286419</v>
      </c>
      <c r="H185">
        <v>3</v>
      </c>
      <c r="I185">
        <v>2.35</v>
      </c>
      <c r="J185">
        <v>3.1</v>
      </c>
      <c r="K185" t="s">
        <v>48</v>
      </c>
      <c r="L185" t="s">
        <v>48</v>
      </c>
      <c r="M185" t="s">
        <v>48</v>
      </c>
      <c r="N185">
        <v>0</v>
      </c>
      <c r="O185">
        <v>1</v>
      </c>
      <c r="P185">
        <v>0</v>
      </c>
      <c r="Q185">
        <f t="shared" si="24"/>
        <v>0</v>
      </c>
      <c r="R185">
        <f t="shared" si="25"/>
        <v>0</v>
      </c>
      <c r="S185">
        <f t="shared" si="26"/>
        <v>0</v>
      </c>
      <c r="T185">
        <f t="shared" si="27"/>
        <v>0</v>
      </c>
      <c r="U185">
        <f t="shared" si="28"/>
        <v>0</v>
      </c>
      <c r="V185">
        <f t="shared" si="29"/>
        <v>0</v>
      </c>
      <c r="AL185">
        <f t="shared" si="30"/>
        <v>0</v>
      </c>
      <c r="AM185">
        <f t="shared" si="31"/>
        <v>0</v>
      </c>
      <c r="AN185">
        <f t="shared" si="32"/>
        <v>0</v>
      </c>
      <c r="AO185" t="str">
        <f t="shared" si="33"/>
        <v/>
      </c>
      <c r="AP185" t="str">
        <f t="shared" si="34"/>
        <v/>
      </c>
      <c r="AQ185" t="str">
        <f t="shared" si="35"/>
        <v/>
      </c>
    </row>
    <row r="186" spans="1:43" x14ac:dyDescent="0.35">
      <c r="A186" t="s">
        <v>400</v>
      </c>
      <c r="B186" t="s">
        <v>222</v>
      </c>
      <c r="C186" t="s">
        <v>219</v>
      </c>
      <c r="D186" t="s">
        <v>87</v>
      </c>
      <c r="E186">
        <v>0.35715312096835572</v>
      </c>
      <c r="F186">
        <v>0.32101845234782639</v>
      </c>
      <c r="G186">
        <v>0.321828426683818</v>
      </c>
      <c r="H186">
        <v>2.4500000000000002</v>
      </c>
      <c r="I186">
        <v>3.1</v>
      </c>
      <c r="J186">
        <v>2.8</v>
      </c>
      <c r="K186" t="s">
        <v>48</v>
      </c>
      <c r="L186" t="s">
        <v>48</v>
      </c>
      <c r="M186" t="s">
        <v>48</v>
      </c>
      <c r="N186">
        <v>0</v>
      </c>
      <c r="O186">
        <v>0</v>
      </c>
      <c r="P186">
        <v>1</v>
      </c>
      <c r="Q186">
        <f t="shared" si="24"/>
        <v>0</v>
      </c>
      <c r="R186">
        <f t="shared" si="25"/>
        <v>0</v>
      </c>
      <c r="S186">
        <f t="shared" si="26"/>
        <v>0</v>
      </c>
      <c r="T186">
        <f t="shared" si="27"/>
        <v>0</v>
      </c>
      <c r="U186">
        <f t="shared" si="28"/>
        <v>0</v>
      </c>
      <c r="V186">
        <f t="shared" si="29"/>
        <v>0</v>
      </c>
      <c r="AL186">
        <f t="shared" si="30"/>
        <v>0</v>
      </c>
      <c r="AM186">
        <f t="shared" si="31"/>
        <v>0</v>
      </c>
      <c r="AN186">
        <f t="shared" si="32"/>
        <v>0</v>
      </c>
      <c r="AO186" t="str">
        <f t="shared" si="33"/>
        <v/>
      </c>
      <c r="AP186" t="str">
        <f t="shared" si="34"/>
        <v/>
      </c>
      <c r="AQ186" t="str">
        <f t="shared" si="35"/>
        <v/>
      </c>
    </row>
    <row r="187" spans="1:43" x14ac:dyDescent="0.35">
      <c r="A187" t="s">
        <v>400</v>
      </c>
      <c r="B187" t="s">
        <v>405</v>
      </c>
      <c r="C187" t="s">
        <v>406</v>
      </c>
      <c r="D187" t="s">
        <v>350</v>
      </c>
      <c r="E187">
        <v>0.54785150251770676</v>
      </c>
      <c r="F187">
        <v>0.17794533947877311</v>
      </c>
      <c r="G187">
        <v>0.27420315800352008</v>
      </c>
      <c r="H187">
        <v>1.65</v>
      </c>
      <c r="I187">
        <v>5.2</v>
      </c>
      <c r="J187">
        <v>3.65</v>
      </c>
      <c r="K187" t="s">
        <v>49</v>
      </c>
      <c r="L187" t="s">
        <v>49</v>
      </c>
      <c r="M187" t="s">
        <v>48</v>
      </c>
      <c r="N187">
        <v>0</v>
      </c>
      <c r="O187">
        <v>0</v>
      </c>
      <c r="P187">
        <v>1</v>
      </c>
      <c r="Q187">
        <f t="shared" si="24"/>
        <v>0</v>
      </c>
      <c r="R187">
        <f t="shared" si="25"/>
        <v>0</v>
      </c>
      <c r="S187">
        <f t="shared" si="26"/>
        <v>0</v>
      </c>
      <c r="T187">
        <f t="shared" si="27"/>
        <v>0</v>
      </c>
      <c r="U187">
        <f t="shared" si="28"/>
        <v>0</v>
      </c>
      <c r="V187">
        <f t="shared" si="29"/>
        <v>0</v>
      </c>
      <c r="AL187">
        <f t="shared" si="30"/>
        <v>0</v>
      </c>
      <c r="AM187">
        <f t="shared" si="31"/>
        <v>0</v>
      </c>
      <c r="AN187">
        <f t="shared" si="32"/>
        <v>0</v>
      </c>
      <c r="AO187" t="str">
        <f t="shared" si="33"/>
        <v/>
      </c>
      <c r="AP187" t="str">
        <f t="shared" si="34"/>
        <v/>
      </c>
      <c r="AQ187" t="str">
        <f t="shared" si="35"/>
        <v/>
      </c>
    </row>
    <row r="188" spans="1:43" x14ac:dyDescent="0.35">
      <c r="A188" t="s">
        <v>400</v>
      </c>
      <c r="B188" t="s">
        <v>129</v>
      </c>
      <c r="C188" t="s">
        <v>155</v>
      </c>
      <c r="D188" t="s">
        <v>74</v>
      </c>
      <c r="E188">
        <v>0.39569937047469811</v>
      </c>
      <c r="F188">
        <v>0.31933215877711579</v>
      </c>
      <c r="G188">
        <v>0.28496847074818599</v>
      </c>
      <c r="H188">
        <v>2.4500000000000002</v>
      </c>
      <c r="I188">
        <v>2.75</v>
      </c>
      <c r="J188">
        <v>3.15</v>
      </c>
      <c r="K188" t="s">
        <v>48</v>
      </c>
      <c r="L188" t="s">
        <v>48</v>
      </c>
      <c r="M188" t="s">
        <v>48</v>
      </c>
      <c r="N188">
        <v>0</v>
      </c>
      <c r="O188">
        <v>1</v>
      </c>
      <c r="P188">
        <v>0</v>
      </c>
      <c r="Q188">
        <f t="shared" si="24"/>
        <v>0</v>
      </c>
      <c r="R188">
        <f t="shared" si="25"/>
        <v>0</v>
      </c>
      <c r="S188">
        <f t="shared" si="26"/>
        <v>0</v>
      </c>
      <c r="T188">
        <f t="shared" si="27"/>
        <v>0</v>
      </c>
      <c r="U188">
        <f t="shared" si="28"/>
        <v>0</v>
      </c>
      <c r="V188">
        <f t="shared" si="29"/>
        <v>0</v>
      </c>
      <c r="AL188">
        <f t="shared" si="30"/>
        <v>0</v>
      </c>
      <c r="AM188">
        <f t="shared" si="31"/>
        <v>0</v>
      </c>
      <c r="AN188">
        <f t="shared" si="32"/>
        <v>0</v>
      </c>
      <c r="AO188" t="str">
        <f t="shared" si="33"/>
        <v/>
      </c>
      <c r="AP188" t="str">
        <f t="shared" si="34"/>
        <v/>
      </c>
      <c r="AQ188" t="str">
        <f t="shared" si="35"/>
        <v/>
      </c>
    </row>
    <row r="189" spans="1:43" x14ac:dyDescent="0.35">
      <c r="A189" t="s">
        <v>400</v>
      </c>
      <c r="B189" t="s">
        <v>138</v>
      </c>
      <c r="C189" t="s">
        <v>164</v>
      </c>
      <c r="D189" t="s">
        <v>59</v>
      </c>
      <c r="E189">
        <v>0.34561018237321572</v>
      </c>
      <c r="F189">
        <v>0.33989884774116991</v>
      </c>
      <c r="G189">
        <v>0.31449096988561431</v>
      </c>
      <c r="H189">
        <v>2.65</v>
      </c>
      <c r="I189">
        <v>2.8</v>
      </c>
      <c r="J189">
        <v>3</v>
      </c>
      <c r="K189" t="s">
        <v>48</v>
      </c>
      <c r="L189" t="s">
        <v>48</v>
      </c>
      <c r="M189" t="s">
        <v>48</v>
      </c>
      <c r="Q189">
        <f t="shared" si="24"/>
        <v>0</v>
      </c>
      <c r="R189">
        <f t="shared" si="25"/>
        <v>0</v>
      </c>
      <c r="S189">
        <f t="shared" si="26"/>
        <v>0</v>
      </c>
      <c r="T189">
        <f t="shared" si="27"/>
        <v>0</v>
      </c>
      <c r="U189">
        <f t="shared" si="28"/>
        <v>0</v>
      </c>
      <c r="V189">
        <f t="shared" si="29"/>
        <v>0</v>
      </c>
      <c r="AL189">
        <f t="shared" si="30"/>
        <v>0</v>
      </c>
      <c r="AM189">
        <f t="shared" si="31"/>
        <v>0</v>
      </c>
      <c r="AN189">
        <f t="shared" si="32"/>
        <v>0</v>
      </c>
      <c r="AO189" t="str">
        <f t="shared" si="33"/>
        <v/>
      </c>
      <c r="AP189" t="str">
        <f t="shared" si="34"/>
        <v/>
      </c>
      <c r="AQ189" t="str">
        <f t="shared" si="35"/>
        <v/>
      </c>
    </row>
    <row r="190" spans="1:43" x14ac:dyDescent="0.35">
      <c r="A190" t="s">
        <v>400</v>
      </c>
      <c r="B190" t="s">
        <v>150</v>
      </c>
      <c r="C190" t="s">
        <v>137</v>
      </c>
      <c r="D190" t="s">
        <v>59</v>
      </c>
      <c r="E190">
        <v>0.29538667631448429</v>
      </c>
      <c r="F190">
        <v>0.40814610074285412</v>
      </c>
      <c r="G190">
        <v>0.29646722294266181</v>
      </c>
      <c r="H190">
        <v>3.25</v>
      </c>
      <c r="I190">
        <v>2.27</v>
      </c>
      <c r="J190">
        <v>3.2</v>
      </c>
      <c r="K190" t="s">
        <v>48</v>
      </c>
      <c r="L190" t="s">
        <v>49</v>
      </c>
      <c r="M190" t="s">
        <v>48</v>
      </c>
      <c r="Q190">
        <f t="shared" si="24"/>
        <v>0</v>
      </c>
      <c r="R190">
        <f t="shared" si="25"/>
        <v>0</v>
      </c>
      <c r="S190">
        <f t="shared" si="26"/>
        <v>0</v>
      </c>
      <c r="T190">
        <f t="shared" si="27"/>
        <v>0</v>
      </c>
      <c r="U190">
        <f t="shared" si="28"/>
        <v>0</v>
      </c>
      <c r="V190">
        <f t="shared" si="29"/>
        <v>0</v>
      </c>
      <c r="AL190">
        <f t="shared" si="30"/>
        <v>0</v>
      </c>
      <c r="AM190">
        <f t="shared" si="31"/>
        <v>0</v>
      </c>
      <c r="AN190">
        <f t="shared" si="32"/>
        <v>0</v>
      </c>
      <c r="AO190" t="str">
        <f t="shared" si="33"/>
        <v/>
      </c>
      <c r="AP190" t="str">
        <f t="shared" si="34"/>
        <v/>
      </c>
      <c r="AQ190" t="str">
        <f t="shared" si="35"/>
        <v/>
      </c>
    </row>
    <row r="191" spans="1:43" x14ac:dyDescent="0.35">
      <c r="A191" t="s">
        <v>400</v>
      </c>
      <c r="B191" t="s">
        <v>127</v>
      </c>
      <c r="C191" t="s">
        <v>141</v>
      </c>
      <c r="D191" t="s">
        <v>59</v>
      </c>
      <c r="E191">
        <v>0.32180646327638268</v>
      </c>
      <c r="F191">
        <v>0.37329629659665409</v>
      </c>
      <c r="G191">
        <v>0.30489724012696329</v>
      </c>
      <c r="H191">
        <v>2.85</v>
      </c>
      <c r="I191">
        <v>2.5</v>
      </c>
      <c r="J191">
        <v>3.05</v>
      </c>
      <c r="K191" t="s">
        <v>48</v>
      </c>
      <c r="L191" t="s">
        <v>48</v>
      </c>
      <c r="M191" t="s">
        <v>48</v>
      </c>
      <c r="Q191">
        <f t="shared" si="24"/>
        <v>0</v>
      </c>
      <c r="R191">
        <f t="shared" si="25"/>
        <v>0</v>
      </c>
      <c r="S191">
        <f t="shared" si="26"/>
        <v>0</v>
      </c>
      <c r="T191">
        <f t="shared" si="27"/>
        <v>0</v>
      </c>
      <c r="U191">
        <f t="shared" si="28"/>
        <v>0</v>
      </c>
      <c r="V191">
        <f t="shared" si="29"/>
        <v>0</v>
      </c>
      <c r="AL191">
        <f t="shared" si="30"/>
        <v>0</v>
      </c>
      <c r="AM191">
        <f t="shared" si="31"/>
        <v>0</v>
      </c>
      <c r="AN191">
        <f t="shared" si="32"/>
        <v>0</v>
      </c>
      <c r="AO191" t="str">
        <f t="shared" si="33"/>
        <v/>
      </c>
      <c r="AP191" t="str">
        <f t="shared" si="34"/>
        <v/>
      </c>
      <c r="AQ191" t="str">
        <f t="shared" si="35"/>
        <v/>
      </c>
    </row>
    <row r="192" spans="1:43" x14ac:dyDescent="0.35">
      <c r="A192" t="s">
        <v>400</v>
      </c>
      <c r="B192" t="s">
        <v>224</v>
      </c>
      <c r="C192" t="s">
        <v>217</v>
      </c>
      <c r="D192" t="s">
        <v>87</v>
      </c>
      <c r="E192">
        <v>0.34858175666083863</v>
      </c>
      <c r="F192">
        <v>0.32042279021764392</v>
      </c>
      <c r="G192">
        <v>0.33099545312151751</v>
      </c>
      <c r="H192">
        <v>2.6</v>
      </c>
      <c r="I192">
        <v>2.95</v>
      </c>
      <c r="J192">
        <v>2.75</v>
      </c>
      <c r="K192" t="s">
        <v>48</v>
      </c>
      <c r="L192" t="s">
        <v>48</v>
      </c>
      <c r="M192" t="s">
        <v>48</v>
      </c>
      <c r="N192">
        <v>0</v>
      </c>
      <c r="O192">
        <v>1</v>
      </c>
      <c r="P192">
        <v>0</v>
      </c>
      <c r="Q192">
        <f t="shared" si="24"/>
        <v>0</v>
      </c>
      <c r="R192">
        <f t="shared" si="25"/>
        <v>0</v>
      </c>
      <c r="S192">
        <f t="shared" si="26"/>
        <v>0</v>
      </c>
      <c r="T192">
        <f t="shared" si="27"/>
        <v>0</v>
      </c>
      <c r="U192">
        <f t="shared" si="28"/>
        <v>0</v>
      </c>
      <c r="V192">
        <f t="shared" si="29"/>
        <v>0</v>
      </c>
      <c r="AL192">
        <f t="shared" si="30"/>
        <v>0</v>
      </c>
      <c r="AM192">
        <f t="shared" si="31"/>
        <v>0</v>
      </c>
      <c r="AN192">
        <f t="shared" si="32"/>
        <v>0</v>
      </c>
      <c r="AO192" t="str">
        <f t="shared" si="33"/>
        <v/>
      </c>
      <c r="AP192" t="str">
        <f t="shared" si="34"/>
        <v/>
      </c>
      <c r="AQ192" t="str">
        <f t="shared" si="35"/>
        <v/>
      </c>
    </row>
    <row r="193" spans="1:43" x14ac:dyDescent="0.35">
      <c r="A193" t="s">
        <v>400</v>
      </c>
      <c r="B193" t="s">
        <v>226</v>
      </c>
      <c r="C193" t="s">
        <v>230</v>
      </c>
      <c r="D193" t="s">
        <v>87</v>
      </c>
      <c r="E193">
        <v>0.32100323901219191</v>
      </c>
      <c r="F193">
        <v>0.37225769636219608</v>
      </c>
      <c r="G193">
        <v>0.30673906462561201</v>
      </c>
      <c r="H193">
        <v>2.5499999999999998</v>
      </c>
      <c r="I193">
        <v>2.85</v>
      </c>
      <c r="J193">
        <v>2.9</v>
      </c>
      <c r="K193" t="s">
        <v>48</v>
      </c>
      <c r="L193" t="s">
        <v>48</v>
      </c>
      <c r="M193" t="s">
        <v>48</v>
      </c>
      <c r="N193">
        <v>1</v>
      </c>
      <c r="O193">
        <v>0</v>
      </c>
      <c r="P193">
        <v>0</v>
      </c>
      <c r="Q193">
        <f t="shared" si="24"/>
        <v>0</v>
      </c>
      <c r="R193">
        <f t="shared" si="25"/>
        <v>0</v>
      </c>
      <c r="S193">
        <f t="shared" si="26"/>
        <v>0</v>
      </c>
      <c r="T193">
        <f t="shared" si="27"/>
        <v>0</v>
      </c>
      <c r="U193">
        <f t="shared" si="28"/>
        <v>0</v>
      </c>
      <c r="V193">
        <f t="shared" si="29"/>
        <v>0</v>
      </c>
      <c r="AL193">
        <f t="shared" si="30"/>
        <v>0</v>
      </c>
      <c r="AM193">
        <f t="shared" si="31"/>
        <v>0</v>
      </c>
      <c r="AN193">
        <f t="shared" si="32"/>
        <v>0</v>
      </c>
      <c r="AO193" t="str">
        <f t="shared" si="33"/>
        <v/>
      </c>
      <c r="AP193" t="str">
        <f t="shared" si="34"/>
        <v/>
      </c>
      <c r="AQ193" t="str">
        <f t="shared" si="35"/>
        <v/>
      </c>
    </row>
    <row r="194" spans="1:43" x14ac:dyDescent="0.35">
      <c r="A194" t="s">
        <v>400</v>
      </c>
      <c r="B194" t="s">
        <v>218</v>
      </c>
      <c r="C194" t="s">
        <v>215</v>
      </c>
      <c r="D194" t="s">
        <v>87</v>
      </c>
      <c r="E194">
        <v>0.37138762165094552</v>
      </c>
      <c r="F194">
        <v>0.31746601053710932</v>
      </c>
      <c r="G194">
        <v>0.3111463678119451</v>
      </c>
      <c r="H194">
        <v>2.15</v>
      </c>
      <c r="I194">
        <v>3.3</v>
      </c>
      <c r="J194">
        <v>3.15</v>
      </c>
      <c r="K194" t="s">
        <v>48</v>
      </c>
      <c r="L194" t="s">
        <v>48</v>
      </c>
      <c r="M194" t="s">
        <v>48</v>
      </c>
      <c r="N194">
        <v>1</v>
      </c>
      <c r="O194">
        <v>0</v>
      </c>
      <c r="P194">
        <v>0</v>
      </c>
      <c r="Q194">
        <f t="shared" ref="Q194:Q257" si="36">IF((($AC$1*E194)^($AB$1))-(1-(($AC$1*E194)^($AB$1)))/(H194-1)&lt;0, 0,(($AC$1*E194)^($AB$1))-(1-(($AC$1*E194)^($AB$1)))/(H194-1))</f>
        <v>0</v>
      </c>
      <c r="R194">
        <f t="shared" ref="R194:R257" si="37">IF((($AC$1*F194)^($AB$1))-(1-(($AC$1*F194)^($AB$1)))/(I194-1)&lt;0, 0,(($AC$1*F194)^($AB$1))-(1-(($AC$1*F194)^($AB$1)))/(I194-1))</f>
        <v>0</v>
      </c>
      <c r="S194">
        <f t="shared" ref="S194:S257" si="38">IF((($AC$1*G194)^($AB$1))-(1-(($AC$1*G194)^($AB$1)))/(J194-1)&lt;0, 0,(($AC$1*G194)^($AB$1))-(1-(($AC$1*G194)^($AB$1)))/(J194-1))</f>
        <v>0</v>
      </c>
      <c r="T194">
        <f t="shared" ref="T194:T257" si="39">H194*Q194*N194</f>
        <v>0</v>
      </c>
      <c r="U194">
        <f t="shared" ref="U194:U257" si="40">I194*R194*O194</f>
        <v>0</v>
      </c>
      <c r="V194">
        <f t="shared" ref="V194:V257" si="41">J194*S194*P194</f>
        <v>0</v>
      </c>
      <c r="AL194">
        <f t="shared" ref="AL194:AL257" si="42">Q194*COUNT(N194)</f>
        <v>0</v>
      </c>
      <c r="AM194">
        <f t="shared" ref="AM194:AM257" si="43">R194*COUNT(O194)</f>
        <v>0</v>
      </c>
      <c r="AN194">
        <f t="shared" ref="AN194:AN257" si="44">S194*COUNT(P194)</f>
        <v>0</v>
      </c>
      <c r="AO194" t="str">
        <f t="shared" ref="AO194:AO257" si="45">IF(AL194=0,"",T194-AL194)</f>
        <v/>
      </c>
      <c r="AP194" t="str">
        <f t="shared" ref="AP194:AP257" si="46">IF(AM194=0,"",U194-AM194)</f>
        <v/>
      </c>
      <c r="AQ194" t="str">
        <f t="shared" ref="AQ194:AQ257" si="47">IF(AN194=0,"",V194-AN194)</f>
        <v/>
      </c>
    </row>
    <row r="195" spans="1:43" x14ac:dyDescent="0.35">
      <c r="A195" t="s">
        <v>400</v>
      </c>
      <c r="B195" t="s">
        <v>154</v>
      </c>
      <c r="C195" t="s">
        <v>125</v>
      </c>
      <c r="D195" t="s">
        <v>74</v>
      </c>
      <c r="E195">
        <v>0.48477014622367037</v>
      </c>
      <c r="F195">
        <v>0.25125945025630159</v>
      </c>
      <c r="G195">
        <v>0.2639704035200281</v>
      </c>
      <c r="H195">
        <v>1.95</v>
      </c>
      <c r="I195">
        <v>3.6</v>
      </c>
      <c r="J195">
        <v>3.4</v>
      </c>
      <c r="K195" t="s">
        <v>48</v>
      </c>
      <c r="L195" t="s">
        <v>48</v>
      </c>
      <c r="M195" t="s">
        <v>48</v>
      </c>
      <c r="N195">
        <v>1</v>
      </c>
      <c r="O195">
        <v>0</v>
      </c>
      <c r="P195">
        <v>0</v>
      </c>
      <c r="Q195">
        <f t="shared" si="36"/>
        <v>0</v>
      </c>
      <c r="R195">
        <f t="shared" si="37"/>
        <v>0</v>
      </c>
      <c r="S195">
        <f t="shared" si="38"/>
        <v>0</v>
      </c>
      <c r="T195">
        <f t="shared" si="39"/>
        <v>0</v>
      </c>
      <c r="U195">
        <f t="shared" si="40"/>
        <v>0</v>
      </c>
      <c r="V195">
        <f t="shared" si="41"/>
        <v>0</v>
      </c>
      <c r="AL195">
        <f t="shared" si="42"/>
        <v>0</v>
      </c>
      <c r="AM195">
        <f t="shared" si="43"/>
        <v>0</v>
      </c>
      <c r="AN195">
        <f t="shared" si="44"/>
        <v>0</v>
      </c>
      <c r="AO195" t="str">
        <f t="shared" si="45"/>
        <v/>
      </c>
      <c r="AP195" t="str">
        <f t="shared" si="46"/>
        <v/>
      </c>
      <c r="AQ195" t="str">
        <f t="shared" si="47"/>
        <v/>
      </c>
    </row>
    <row r="196" spans="1:43" x14ac:dyDescent="0.35">
      <c r="A196" t="s">
        <v>400</v>
      </c>
      <c r="B196" t="s">
        <v>89</v>
      </c>
      <c r="C196" t="s">
        <v>85</v>
      </c>
      <c r="D196" t="s">
        <v>87</v>
      </c>
      <c r="E196">
        <v>0.33217848270895001</v>
      </c>
      <c r="F196">
        <v>0.38227398333490309</v>
      </c>
      <c r="G196">
        <v>0.2855475339561469</v>
      </c>
      <c r="H196">
        <v>2.4500000000000002</v>
      </c>
      <c r="I196">
        <v>2.8</v>
      </c>
      <c r="J196">
        <v>3.1</v>
      </c>
      <c r="K196" t="s">
        <v>48</v>
      </c>
      <c r="L196" t="s">
        <v>48</v>
      </c>
      <c r="M196" t="s">
        <v>48</v>
      </c>
      <c r="N196">
        <v>1</v>
      </c>
      <c r="O196">
        <v>0</v>
      </c>
      <c r="P196">
        <v>0</v>
      </c>
      <c r="Q196">
        <f t="shared" si="36"/>
        <v>0</v>
      </c>
      <c r="R196">
        <f t="shared" si="37"/>
        <v>0</v>
      </c>
      <c r="S196">
        <f t="shared" si="38"/>
        <v>0</v>
      </c>
      <c r="T196">
        <f t="shared" si="39"/>
        <v>0</v>
      </c>
      <c r="U196">
        <f t="shared" si="40"/>
        <v>0</v>
      </c>
      <c r="V196">
        <f t="shared" si="41"/>
        <v>0</v>
      </c>
      <c r="AL196">
        <f t="shared" si="42"/>
        <v>0</v>
      </c>
      <c r="AM196">
        <f t="shared" si="43"/>
        <v>0</v>
      </c>
      <c r="AN196">
        <f t="shared" si="44"/>
        <v>0</v>
      </c>
      <c r="AO196" t="str">
        <f t="shared" si="45"/>
        <v/>
      </c>
      <c r="AP196" t="str">
        <f t="shared" si="46"/>
        <v/>
      </c>
      <c r="AQ196" t="str">
        <f t="shared" si="47"/>
        <v/>
      </c>
    </row>
    <row r="197" spans="1:43" x14ac:dyDescent="0.35">
      <c r="A197" t="s">
        <v>400</v>
      </c>
      <c r="B197" t="s">
        <v>122</v>
      </c>
      <c r="C197" t="s">
        <v>76</v>
      </c>
      <c r="D197" t="s">
        <v>77</v>
      </c>
      <c r="E197">
        <v>0.28704014945057782</v>
      </c>
      <c r="F197">
        <v>0.41692551461334448</v>
      </c>
      <c r="G197">
        <v>0.2960343359360777</v>
      </c>
      <c r="H197">
        <v>1.0009999999999999</v>
      </c>
      <c r="I197">
        <v>1.0009999999999999</v>
      </c>
      <c r="J197">
        <v>1.0009999999999999</v>
      </c>
      <c r="N197">
        <v>0</v>
      </c>
      <c r="O197">
        <v>1</v>
      </c>
      <c r="P197">
        <v>0</v>
      </c>
      <c r="Q197">
        <f t="shared" si="36"/>
        <v>0</v>
      </c>
      <c r="R197">
        <f t="shared" si="37"/>
        <v>0</v>
      </c>
      <c r="S197">
        <f t="shared" si="38"/>
        <v>0</v>
      </c>
      <c r="T197">
        <f t="shared" si="39"/>
        <v>0</v>
      </c>
      <c r="U197">
        <f t="shared" si="40"/>
        <v>0</v>
      </c>
      <c r="V197">
        <f t="shared" si="41"/>
        <v>0</v>
      </c>
      <c r="AL197">
        <f t="shared" si="42"/>
        <v>0</v>
      </c>
      <c r="AM197">
        <f t="shared" si="43"/>
        <v>0</v>
      </c>
      <c r="AN197">
        <f t="shared" si="44"/>
        <v>0</v>
      </c>
      <c r="AO197" t="str">
        <f t="shared" si="45"/>
        <v/>
      </c>
      <c r="AP197" t="str">
        <f t="shared" si="46"/>
        <v/>
      </c>
      <c r="AQ197" t="str">
        <f t="shared" si="47"/>
        <v/>
      </c>
    </row>
    <row r="198" spans="1:43" x14ac:dyDescent="0.35">
      <c r="A198" t="s">
        <v>400</v>
      </c>
      <c r="B198" t="s">
        <v>220</v>
      </c>
      <c r="C198" t="s">
        <v>221</v>
      </c>
      <c r="D198" t="s">
        <v>87</v>
      </c>
      <c r="E198">
        <v>0.46948330285032491</v>
      </c>
      <c r="F198">
        <v>0.24449666795018099</v>
      </c>
      <c r="G198">
        <v>0.28602002919949421</v>
      </c>
      <c r="H198">
        <v>1.74</v>
      </c>
      <c r="I198">
        <v>4.5999999999999996</v>
      </c>
      <c r="J198">
        <v>3.35</v>
      </c>
      <c r="K198" t="s">
        <v>48</v>
      </c>
      <c r="L198" t="s">
        <v>48</v>
      </c>
      <c r="M198" t="s">
        <v>48</v>
      </c>
      <c r="N198">
        <v>0</v>
      </c>
      <c r="O198">
        <v>0</v>
      </c>
      <c r="P198">
        <v>1</v>
      </c>
      <c r="Q198">
        <f t="shared" si="36"/>
        <v>0</v>
      </c>
      <c r="R198">
        <f t="shared" si="37"/>
        <v>0</v>
      </c>
      <c r="S198">
        <f t="shared" si="38"/>
        <v>0</v>
      </c>
      <c r="T198">
        <f t="shared" si="39"/>
        <v>0</v>
      </c>
      <c r="U198">
        <f t="shared" si="40"/>
        <v>0</v>
      </c>
      <c r="V198">
        <f t="shared" si="41"/>
        <v>0</v>
      </c>
      <c r="AL198">
        <f t="shared" si="42"/>
        <v>0</v>
      </c>
      <c r="AM198">
        <f t="shared" si="43"/>
        <v>0</v>
      </c>
      <c r="AN198">
        <f t="shared" si="44"/>
        <v>0</v>
      </c>
      <c r="AO198" t="str">
        <f t="shared" si="45"/>
        <v/>
      </c>
      <c r="AP198" t="str">
        <f t="shared" si="46"/>
        <v/>
      </c>
      <c r="AQ198" t="str">
        <f t="shared" si="47"/>
        <v/>
      </c>
    </row>
    <row r="199" spans="1:43" x14ac:dyDescent="0.35">
      <c r="A199" t="s">
        <v>400</v>
      </c>
      <c r="B199" t="s">
        <v>86</v>
      </c>
      <c r="C199" t="s">
        <v>88</v>
      </c>
      <c r="D199" t="s">
        <v>87</v>
      </c>
      <c r="E199">
        <v>0.32233346904402271</v>
      </c>
      <c r="F199">
        <v>0.38467054897765468</v>
      </c>
      <c r="G199">
        <v>0.29299598197832261</v>
      </c>
      <c r="H199">
        <v>2.2999999999999998</v>
      </c>
      <c r="I199">
        <v>3.1</v>
      </c>
      <c r="J199">
        <v>3.05</v>
      </c>
      <c r="K199" t="s">
        <v>48</v>
      </c>
      <c r="L199" t="s">
        <v>48</v>
      </c>
      <c r="M199" t="s">
        <v>48</v>
      </c>
      <c r="N199">
        <v>1</v>
      </c>
      <c r="O199">
        <v>0</v>
      </c>
      <c r="P199">
        <v>0</v>
      </c>
      <c r="Q199">
        <f t="shared" si="36"/>
        <v>0</v>
      </c>
      <c r="R199">
        <f t="shared" si="37"/>
        <v>3.2878141060165733E-2</v>
      </c>
      <c r="S199">
        <f t="shared" si="38"/>
        <v>0</v>
      </c>
      <c r="T199">
        <f t="shared" si="39"/>
        <v>0</v>
      </c>
      <c r="U199">
        <f t="shared" si="40"/>
        <v>0</v>
      </c>
      <c r="V199">
        <f t="shared" si="41"/>
        <v>0</v>
      </c>
      <c r="AL199">
        <f t="shared" si="42"/>
        <v>0</v>
      </c>
      <c r="AM199">
        <f t="shared" si="43"/>
        <v>3.2878141060165733E-2</v>
      </c>
      <c r="AN199">
        <f t="shared" si="44"/>
        <v>0</v>
      </c>
      <c r="AO199" t="str">
        <f t="shared" si="45"/>
        <v/>
      </c>
      <c r="AP199">
        <f t="shared" si="46"/>
        <v>-3.2878141060165733E-2</v>
      </c>
      <c r="AQ199" t="str">
        <f t="shared" si="47"/>
        <v/>
      </c>
    </row>
    <row r="200" spans="1:43" x14ac:dyDescent="0.35">
      <c r="A200" t="s">
        <v>400</v>
      </c>
      <c r="B200" t="s">
        <v>216</v>
      </c>
      <c r="C200" t="s">
        <v>225</v>
      </c>
      <c r="D200" t="s">
        <v>87</v>
      </c>
      <c r="E200">
        <v>0.26466540723639831</v>
      </c>
      <c r="F200">
        <v>0.43995944931130321</v>
      </c>
      <c r="G200">
        <v>0.29537514345229871</v>
      </c>
      <c r="H200">
        <v>3.25</v>
      </c>
      <c r="I200">
        <v>2.25</v>
      </c>
      <c r="J200">
        <v>2.95</v>
      </c>
      <c r="K200" t="s">
        <v>48</v>
      </c>
      <c r="L200" t="s">
        <v>48</v>
      </c>
      <c r="M200" t="s">
        <v>48</v>
      </c>
      <c r="N200">
        <v>1</v>
      </c>
      <c r="O200">
        <v>0</v>
      </c>
      <c r="P200">
        <v>0</v>
      </c>
      <c r="Q200">
        <f t="shared" si="36"/>
        <v>0</v>
      </c>
      <c r="R200">
        <f t="shared" si="37"/>
        <v>0</v>
      </c>
      <c r="S200">
        <f t="shared" si="38"/>
        <v>0</v>
      </c>
      <c r="T200">
        <f t="shared" si="39"/>
        <v>0</v>
      </c>
      <c r="U200">
        <f t="shared" si="40"/>
        <v>0</v>
      </c>
      <c r="V200">
        <f t="shared" si="41"/>
        <v>0</v>
      </c>
      <c r="AL200">
        <f t="shared" si="42"/>
        <v>0</v>
      </c>
      <c r="AM200">
        <f t="shared" si="43"/>
        <v>0</v>
      </c>
      <c r="AN200">
        <f t="shared" si="44"/>
        <v>0</v>
      </c>
      <c r="AO200" t="str">
        <f t="shared" si="45"/>
        <v/>
      </c>
      <c r="AP200" t="str">
        <f t="shared" si="46"/>
        <v/>
      </c>
      <c r="AQ200" t="str">
        <f t="shared" si="47"/>
        <v/>
      </c>
    </row>
    <row r="201" spans="1:43" x14ac:dyDescent="0.35">
      <c r="A201" t="s">
        <v>400</v>
      </c>
      <c r="B201" t="s">
        <v>231</v>
      </c>
      <c r="C201" t="s">
        <v>227</v>
      </c>
      <c r="D201" t="s">
        <v>87</v>
      </c>
      <c r="E201">
        <v>0.36023289878500958</v>
      </c>
      <c r="F201">
        <v>0.32995060097750079</v>
      </c>
      <c r="G201">
        <v>0.30981650023748952</v>
      </c>
      <c r="H201">
        <v>2.4</v>
      </c>
      <c r="I201">
        <v>3</v>
      </c>
      <c r="J201">
        <v>2.95</v>
      </c>
      <c r="K201" t="s">
        <v>48</v>
      </c>
      <c r="L201" t="s">
        <v>48</v>
      </c>
      <c r="M201" t="s">
        <v>48</v>
      </c>
      <c r="N201">
        <v>0</v>
      </c>
      <c r="O201">
        <v>0</v>
      </c>
      <c r="P201">
        <v>1</v>
      </c>
      <c r="Q201">
        <f t="shared" si="36"/>
        <v>0</v>
      </c>
      <c r="R201">
        <f t="shared" si="37"/>
        <v>0</v>
      </c>
      <c r="S201">
        <f t="shared" si="38"/>
        <v>0</v>
      </c>
      <c r="T201">
        <f t="shared" si="39"/>
        <v>0</v>
      </c>
      <c r="U201">
        <f t="shared" si="40"/>
        <v>0</v>
      </c>
      <c r="V201">
        <f t="shared" si="41"/>
        <v>0</v>
      </c>
      <c r="AL201">
        <f t="shared" si="42"/>
        <v>0</v>
      </c>
      <c r="AM201">
        <f t="shared" si="43"/>
        <v>0</v>
      </c>
      <c r="AN201">
        <f t="shared" si="44"/>
        <v>0</v>
      </c>
      <c r="AO201" t="str">
        <f t="shared" si="45"/>
        <v/>
      </c>
      <c r="AP201" t="str">
        <f t="shared" si="46"/>
        <v/>
      </c>
      <c r="AQ201" t="str">
        <f t="shared" si="47"/>
        <v/>
      </c>
    </row>
    <row r="202" spans="1:43" x14ac:dyDescent="0.35">
      <c r="A202" t="s">
        <v>400</v>
      </c>
      <c r="B202" t="s">
        <v>407</v>
      </c>
      <c r="C202" t="s">
        <v>408</v>
      </c>
      <c r="D202" t="s">
        <v>404</v>
      </c>
      <c r="E202">
        <v>0.25511503963298582</v>
      </c>
      <c r="F202">
        <v>0.48335588712977551</v>
      </c>
      <c r="G202">
        <v>0.26152907323723878</v>
      </c>
      <c r="H202">
        <v>3.8</v>
      </c>
      <c r="I202">
        <v>1.86</v>
      </c>
      <c r="J202">
        <v>3.4</v>
      </c>
      <c r="K202" t="s">
        <v>48</v>
      </c>
      <c r="L202" t="s">
        <v>48</v>
      </c>
      <c r="M202" t="s">
        <v>48</v>
      </c>
      <c r="N202">
        <v>0</v>
      </c>
      <c r="O202">
        <v>0</v>
      </c>
      <c r="P202">
        <v>1</v>
      </c>
      <c r="Q202">
        <f t="shared" si="36"/>
        <v>0</v>
      </c>
      <c r="R202">
        <f t="shared" si="37"/>
        <v>0</v>
      </c>
      <c r="S202">
        <f t="shared" si="38"/>
        <v>0</v>
      </c>
      <c r="T202">
        <f t="shared" si="39"/>
        <v>0</v>
      </c>
      <c r="U202">
        <f t="shared" si="40"/>
        <v>0</v>
      </c>
      <c r="V202">
        <f t="shared" si="41"/>
        <v>0</v>
      </c>
      <c r="AL202">
        <f t="shared" si="42"/>
        <v>0</v>
      </c>
      <c r="AM202">
        <f t="shared" si="43"/>
        <v>0</v>
      </c>
      <c r="AN202">
        <f t="shared" si="44"/>
        <v>0</v>
      </c>
      <c r="AO202" t="str">
        <f t="shared" si="45"/>
        <v/>
      </c>
      <c r="AP202" t="str">
        <f t="shared" si="46"/>
        <v/>
      </c>
      <c r="AQ202" t="str">
        <f t="shared" si="47"/>
        <v/>
      </c>
    </row>
    <row r="203" spans="1:43" x14ac:dyDescent="0.35">
      <c r="A203" t="s">
        <v>400</v>
      </c>
      <c r="B203" t="s">
        <v>228</v>
      </c>
      <c r="C203" t="s">
        <v>223</v>
      </c>
      <c r="D203" t="s">
        <v>87</v>
      </c>
      <c r="E203">
        <v>0.28452089316755419</v>
      </c>
      <c r="F203">
        <v>0.40466609418134281</v>
      </c>
      <c r="G203">
        <v>0.31081301265110312</v>
      </c>
      <c r="H203">
        <v>2.9</v>
      </c>
      <c r="I203">
        <v>2.5</v>
      </c>
      <c r="J203">
        <v>2.9</v>
      </c>
      <c r="K203" t="s">
        <v>48</v>
      </c>
      <c r="L203" t="s">
        <v>48</v>
      </c>
      <c r="M203" t="s">
        <v>48</v>
      </c>
      <c r="N203">
        <v>0</v>
      </c>
      <c r="O203">
        <v>0</v>
      </c>
      <c r="P203">
        <v>1</v>
      </c>
      <c r="Q203">
        <f t="shared" si="36"/>
        <v>0</v>
      </c>
      <c r="R203">
        <f t="shared" si="37"/>
        <v>0</v>
      </c>
      <c r="S203">
        <f t="shared" si="38"/>
        <v>0</v>
      </c>
      <c r="T203">
        <f t="shared" si="39"/>
        <v>0</v>
      </c>
      <c r="U203">
        <f t="shared" si="40"/>
        <v>0</v>
      </c>
      <c r="V203">
        <f t="shared" si="41"/>
        <v>0</v>
      </c>
      <c r="AL203">
        <f t="shared" si="42"/>
        <v>0</v>
      </c>
      <c r="AM203">
        <f t="shared" si="43"/>
        <v>0</v>
      </c>
      <c r="AN203">
        <f t="shared" si="44"/>
        <v>0</v>
      </c>
      <c r="AO203" t="str">
        <f t="shared" si="45"/>
        <v/>
      </c>
      <c r="AP203" t="str">
        <f t="shared" si="46"/>
        <v/>
      </c>
      <c r="AQ203" t="str">
        <f t="shared" si="47"/>
        <v/>
      </c>
    </row>
    <row r="204" spans="1:43" x14ac:dyDescent="0.35">
      <c r="A204" t="s">
        <v>400</v>
      </c>
      <c r="B204" t="s">
        <v>409</v>
      </c>
      <c r="C204" t="s">
        <v>101</v>
      </c>
      <c r="D204" t="s">
        <v>59</v>
      </c>
      <c r="E204">
        <v>0.67053745693758438</v>
      </c>
      <c r="F204">
        <v>0.12706227875318671</v>
      </c>
      <c r="G204">
        <v>0.20240026430922889</v>
      </c>
      <c r="H204">
        <v>1.44</v>
      </c>
      <c r="I204">
        <v>7.25</v>
      </c>
      <c r="J204">
        <v>4.3</v>
      </c>
      <c r="K204" t="s">
        <v>49</v>
      </c>
      <c r="L204" t="s">
        <v>48</v>
      </c>
      <c r="M204" t="s">
        <v>48</v>
      </c>
      <c r="Q204">
        <f t="shared" si="36"/>
        <v>0</v>
      </c>
      <c r="R204">
        <f t="shared" si="37"/>
        <v>0</v>
      </c>
      <c r="S204">
        <f t="shared" si="38"/>
        <v>0</v>
      </c>
      <c r="T204">
        <f t="shared" si="39"/>
        <v>0</v>
      </c>
      <c r="U204">
        <f t="shared" si="40"/>
        <v>0</v>
      </c>
      <c r="V204">
        <f t="shared" si="41"/>
        <v>0</v>
      </c>
      <c r="AL204">
        <f t="shared" si="42"/>
        <v>0</v>
      </c>
      <c r="AM204">
        <f t="shared" si="43"/>
        <v>0</v>
      </c>
      <c r="AN204">
        <f t="shared" si="44"/>
        <v>0</v>
      </c>
      <c r="AO204" t="str">
        <f t="shared" si="45"/>
        <v/>
      </c>
      <c r="AP204" t="str">
        <f t="shared" si="46"/>
        <v/>
      </c>
      <c r="AQ204" t="str">
        <f t="shared" si="47"/>
        <v/>
      </c>
    </row>
    <row r="205" spans="1:43" x14ac:dyDescent="0.35">
      <c r="A205" t="s">
        <v>400</v>
      </c>
      <c r="B205" t="s">
        <v>116</v>
      </c>
      <c r="C205" t="s">
        <v>410</v>
      </c>
      <c r="D205" t="s">
        <v>77</v>
      </c>
      <c r="E205">
        <v>0.58737252715849686</v>
      </c>
      <c r="F205">
        <v>0.16772692978696771</v>
      </c>
      <c r="G205">
        <v>0.24490054305453551</v>
      </c>
      <c r="H205">
        <v>1.0009999999999999</v>
      </c>
      <c r="I205">
        <v>1.0009999999999999</v>
      </c>
      <c r="J205">
        <v>1.0009999999999999</v>
      </c>
      <c r="Q205">
        <f t="shared" si="36"/>
        <v>0</v>
      </c>
      <c r="R205">
        <f t="shared" si="37"/>
        <v>0</v>
      </c>
      <c r="S205">
        <f t="shared" si="38"/>
        <v>0</v>
      </c>
      <c r="T205">
        <f t="shared" si="39"/>
        <v>0</v>
      </c>
      <c r="U205">
        <f t="shared" si="40"/>
        <v>0</v>
      </c>
      <c r="V205">
        <f t="shared" si="41"/>
        <v>0</v>
      </c>
      <c r="AL205">
        <f t="shared" si="42"/>
        <v>0</v>
      </c>
      <c r="AM205">
        <f t="shared" si="43"/>
        <v>0</v>
      </c>
      <c r="AN205">
        <f t="shared" si="44"/>
        <v>0</v>
      </c>
      <c r="AO205" t="str">
        <f t="shared" si="45"/>
        <v/>
      </c>
      <c r="AP205" t="str">
        <f t="shared" si="46"/>
        <v/>
      </c>
      <c r="AQ205" t="str">
        <f t="shared" si="47"/>
        <v/>
      </c>
    </row>
    <row r="206" spans="1:43" x14ac:dyDescent="0.35">
      <c r="A206" t="s">
        <v>400</v>
      </c>
      <c r="B206" t="s">
        <v>114</v>
      </c>
      <c r="C206" t="s">
        <v>144</v>
      </c>
      <c r="D206" t="s">
        <v>77</v>
      </c>
      <c r="E206">
        <v>0.41248098316017873</v>
      </c>
      <c r="F206">
        <v>0.29095819766980657</v>
      </c>
      <c r="G206">
        <v>0.29656081917001481</v>
      </c>
      <c r="H206">
        <v>1.0009999999999999</v>
      </c>
      <c r="I206">
        <v>1.0009999999999999</v>
      </c>
      <c r="J206">
        <v>1.0009999999999999</v>
      </c>
      <c r="N206">
        <v>0</v>
      </c>
      <c r="O206">
        <v>0</v>
      </c>
      <c r="P206">
        <v>1</v>
      </c>
      <c r="Q206">
        <f t="shared" si="36"/>
        <v>0</v>
      </c>
      <c r="R206">
        <f t="shared" si="37"/>
        <v>0</v>
      </c>
      <c r="S206">
        <f t="shared" si="38"/>
        <v>0</v>
      </c>
      <c r="T206">
        <f t="shared" si="39"/>
        <v>0</v>
      </c>
      <c r="U206">
        <f t="shared" si="40"/>
        <v>0</v>
      </c>
      <c r="V206">
        <f t="shared" si="41"/>
        <v>0</v>
      </c>
      <c r="AL206">
        <f t="shared" si="42"/>
        <v>0</v>
      </c>
      <c r="AM206">
        <f t="shared" si="43"/>
        <v>0</v>
      </c>
      <c r="AN206">
        <f t="shared" si="44"/>
        <v>0</v>
      </c>
      <c r="AO206" t="str">
        <f t="shared" si="45"/>
        <v/>
      </c>
      <c r="AP206" t="str">
        <f t="shared" si="46"/>
        <v/>
      </c>
      <c r="AQ206" t="str">
        <f t="shared" si="47"/>
        <v/>
      </c>
    </row>
    <row r="207" spans="1:43" x14ac:dyDescent="0.35">
      <c r="A207" t="s">
        <v>400</v>
      </c>
      <c r="B207" t="s">
        <v>131</v>
      </c>
      <c r="C207" t="s">
        <v>132</v>
      </c>
      <c r="D207" t="s">
        <v>74</v>
      </c>
      <c r="E207">
        <v>0.36282356642902952</v>
      </c>
      <c r="F207">
        <v>0.34813345937313078</v>
      </c>
      <c r="G207">
        <v>0.28904297419783959</v>
      </c>
      <c r="H207">
        <v>2.75</v>
      </c>
      <c r="I207">
        <v>2.4500000000000002</v>
      </c>
      <c r="J207">
        <v>3.15</v>
      </c>
      <c r="K207" t="s">
        <v>48</v>
      </c>
      <c r="L207" t="s">
        <v>48</v>
      </c>
      <c r="M207" t="s">
        <v>48</v>
      </c>
      <c r="N207">
        <v>0</v>
      </c>
      <c r="O207">
        <v>1</v>
      </c>
      <c r="P207">
        <v>0</v>
      </c>
      <c r="Q207">
        <f t="shared" si="36"/>
        <v>0</v>
      </c>
      <c r="R207">
        <f t="shared" si="37"/>
        <v>0</v>
      </c>
      <c r="S207">
        <f t="shared" si="38"/>
        <v>0</v>
      </c>
      <c r="T207">
        <f t="shared" si="39"/>
        <v>0</v>
      </c>
      <c r="U207">
        <f t="shared" si="40"/>
        <v>0</v>
      </c>
      <c r="V207">
        <f t="shared" si="41"/>
        <v>0</v>
      </c>
      <c r="AL207">
        <f t="shared" si="42"/>
        <v>0</v>
      </c>
      <c r="AM207">
        <f t="shared" si="43"/>
        <v>0</v>
      </c>
      <c r="AN207">
        <f t="shared" si="44"/>
        <v>0</v>
      </c>
      <c r="AO207" t="str">
        <f t="shared" si="45"/>
        <v/>
      </c>
      <c r="AP207" t="str">
        <f t="shared" si="46"/>
        <v/>
      </c>
      <c r="AQ207" t="str">
        <f t="shared" si="47"/>
        <v/>
      </c>
    </row>
    <row r="208" spans="1:43" x14ac:dyDescent="0.35">
      <c r="A208" t="s">
        <v>400</v>
      </c>
      <c r="B208" t="s">
        <v>134</v>
      </c>
      <c r="C208" t="s">
        <v>143</v>
      </c>
      <c r="D208" t="s">
        <v>77</v>
      </c>
      <c r="E208">
        <v>0.44957788049675079</v>
      </c>
      <c r="F208">
        <v>0.26507522052845639</v>
      </c>
      <c r="G208">
        <v>0.28534689897479271</v>
      </c>
      <c r="H208">
        <v>1.0009999999999999</v>
      </c>
      <c r="I208">
        <v>1.0009999999999999</v>
      </c>
      <c r="J208">
        <v>1.0009999999999999</v>
      </c>
      <c r="Q208">
        <f t="shared" si="36"/>
        <v>0</v>
      </c>
      <c r="R208">
        <f t="shared" si="37"/>
        <v>0</v>
      </c>
      <c r="S208">
        <f t="shared" si="38"/>
        <v>0</v>
      </c>
      <c r="T208">
        <f t="shared" si="39"/>
        <v>0</v>
      </c>
      <c r="U208">
        <f t="shared" si="40"/>
        <v>0</v>
      </c>
      <c r="V208">
        <f t="shared" si="41"/>
        <v>0</v>
      </c>
      <c r="AL208">
        <f t="shared" si="42"/>
        <v>0</v>
      </c>
      <c r="AM208">
        <f t="shared" si="43"/>
        <v>0</v>
      </c>
      <c r="AN208">
        <f t="shared" si="44"/>
        <v>0</v>
      </c>
      <c r="AO208" t="str">
        <f t="shared" si="45"/>
        <v/>
      </c>
      <c r="AP208" t="str">
        <f t="shared" si="46"/>
        <v/>
      </c>
      <c r="AQ208" t="str">
        <f t="shared" si="47"/>
        <v/>
      </c>
    </row>
    <row r="209" spans="1:43" x14ac:dyDescent="0.35">
      <c r="A209" t="s">
        <v>400</v>
      </c>
      <c r="B209" t="s">
        <v>411</v>
      </c>
      <c r="C209" t="s">
        <v>107</v>
      </c>
      <c r="D209" t="s">
        <v>74</v>
      </c>
      <c r="E209">
        <v>0.65049261207924058</v>
      </c>
      <c r="F209">
        <v>0.13995822645465619</v>
      </c>
      <c r="G209">
        <v>0.2095491614661032</v>
      </c>
      <c r="H209">
        <v>1.54</v>
      </c>
      <c r="I209">
        <v>6.25</v>
      </c>
      <c r="J209">
        <v>3.5</v>
      </c>
      <c r="K209" t="s">
        <v>48</v>
      </c>
      <c r="L209" t="s">
        <v>48</v>
      </c>
      <c r="M209" t="s">
        <v>48</v>
      </c>
      <c r="N209">
        <v>1</v>
      </c>
      <c r="O209">
        <v>0</v>
      </c>
      <c r="P209">
        <v>0</v>
      </c>
      <c r="Q209">
        <f t="shared" si="36"/>
        <v>0</v>
      </c>
      <c r="R209">
        <f t="shared" si="37"/>
        <v>0</v>
      </c>
      <c r="S209">
        <f t="shared" si="38"/>
        <v>0</v>
      </c>
      <c r="T209">
        <f t="shared" si="39"/>
        <v>0</v>
      </c>
      <c r="U209">
        <f t="shared" si="40"/>
        <v>0</v>
      </c>
      <c r="V209">
        <f t="shared" si="41"/>
        <v>0</v>
      </c>
      <c r="AL209">
        <f t="shared" si="42"/>
        <v>0</v>
      </c>
      <c r="AM209">
        <f t="shared" si="43"/>
        <v>0</v>
      </c>
      <c r="AN209">
        <f t="shared" si="44"/>
        <v>0</v>
      </c>
      <c r="AO209" t="str">
        <f t="shared" si="45"/>
        <v/>
      </c>
      <c r="AP209" t="str">
        <f t="shared" si="46"/>
        <v/>
      </c>
      <c r="AQ209" t="str">
        <f t="shared" si="47"/>
        <v/>
      </c>
    </row>
    <row r="210" spans="1:43" x14ac:dyDescent="0.35">
      <c r="A210" t="s">
        <v>400</v>
      </c>
      <c r="B210" t="s">
        <v>175</v>
      </c>
      <c r="C210" t="s">
        <v>173</v>
      </c>
      <c r="D210" t="s">
        <v>163</v>
      </c>
      <c r="E210">
        <v>0.13746985508592341</v>
      </c>
      <c r="F210">
        <v>0.69034647489404211</v>
      </c>
      <c r="G210">
        <v>0.17218367002003451</v>
      </c>
      <c r="H210">
        <v>7.75</v>
      </c>
      <c r="I210">
        <v>1.3</v>
      </c>
      <c r="J210">
        <v>5.25</v>
      </c>
      <c r="K210" t="s">
        <v>48</v>
      </c>
      <c r="L210" t="s">
        <v>48</v>
      </c>
      <c r="M210" t="s">
        <v>48</v>
      </c>
      <c r="N210">
        <v>0</v>
      </c>
      <c r="O210">
        <v>1</v>
      </c>
      <c r="P210">
        <v>0</v>
      </c>
      <c r="Q210">
        <f t="shared" si="36"/>
        <v>0</v>
      </c>
      <c r="R210">
        <f t="shared" si="37"/>
        <v>0</v>
      </c>
      <c r="S210">
        <f t="shared" si="38"/>
        <v>0</v>
      </c>
      <c r="T210">
        <f t="shared" si="39"/>
        <v>0</v>
      </c>
      <c r="U210">
        <f t="shared" si="40"/>
        <v>0</v>
      </c>
      <c r="V210">
        <f t="shared" si="41"/>
        <v>0</v>
      </c>
      <c r="AL210">
        <f t="shared" si="42"/>
        <v>0</v>
      </c>
      <c r="AM210">
        <f t="shared" si="43"/>
        <v>0</v>
      </c>
      <c r="AN210">
        <f t="shared" si="44"/>
        <v>0</v>
      </c>
      <c r="AO210" t="str">
        <f t="shared" si="45"/>
        <v/>
      </c>
      <c r="AP210" t="str">
        <f t="shared" si="46"/>
        <v/>
      </c>
      <c r="AQ210" t="str">
        <f t="shared" si="47"/>
        <v/>
      </c>
    </row>
    <row r="211" spans="1:43" x14ac:dyDescent="0.35">
      <c r="A211" t="s">
        <v>400</v>
      </c>
      <c r="B211" t="s">
        <v>204</v>
      </c>
      <c r="C211" t="s">
        <v>247</v>
      </c>
      <c r="D211" t="s">
        <v>56</v>
      </c>
      <c r="E211">
        <v>0.72257433280429584</v>
      </c>
      <c r="F211">
        <v>9.7557264060227147E-2</v>
      </c>
      <c r="G211">
        <v>0.179868403135477</v>
      </c>
      <c r="H211">
        <v>1.42</v>
      </c>
      <c r="I211">
        <v>7.7</v>
      </c>
      <c r="J211">
        <v>4.6500000000000004</v>
      </c>
      <c r="K211" t="s">
        <v>49</v>
      </c>
      <c r="L211" t="s">
        <v>49</v>
      </c>
      <c r="M211" t="s">
        <v>48</v>
      </c>
      <c r="N211">
        <v>1</v>
      </c>
      <c r="O211">
        <v>0</v>
      </c>
      <c r="P211">
        <v>0</v>
      </c>
      <c r="Q211">
        <f t="shared" si="36"/>
        <v>0</v>
      </c>
      <c r="R211">
        <f t="shared" si="37"/>
        <v>0</v>
      </c>
      <c r="S211">
        <f t="shared" si="38"/>
        <v>0</v>
      </c>
      <c r="T211">
        <f t="shared" si="39"/>
        <v>0</v>
      </c>
      <c r="U211">
        <f t="shared" si="40"/>
        <v>0</v>
      </c>
      <c r="V211">
        <f t="shared" si="41"/>
        <v>0</v>
      </c>
      <c r="AL211">
        <f t="shared" si="42"/>
        <v>0</v>
      </c>
      <c r="AM211">
        <f t="shared" si="43"/>
        <v>0</v>
      </c>
      <c r="AN211">
        <f t="shared" si="44"/>
        <v>0</v>
      </c>
      <c r="AO211" t="str">
        <f t="shared" si="45"/>
        <v/>
      </c>
      <c r="AP211" t="str">
        <f t="shared" si="46"/>
        <v/>
      </c>
      <c r="AQ211" t="str">
        <f t="shared" si="47"/>
        <v/>
      </c>
    </row>
    <row r="212" spans="1:43" x14ac:dyDescent="0.35">
      <c r="A212" t="s">
        <v>400</v>
      </c>
      <c r="B212" t="s">
        <v>55</v>
      </c>
      <c r="C212" t="s">
        <v>135</v>
      </c>
      <c r="D212" t="s">
        <v>56</v>
      </c>
      <c r="E212">
        <v>0.34654437256231507</v>
      </c>
      <c r="F212">
        <v>0.35870725661263297</v>
      </c>
      <c r="G212">
        <v>0.29474837082505201</v>
      </c>
      <c r="H212">
        <v>2.9</v>
      </c>
      <c r="I212">
        <v>2.65</v>
      </c>
      <c r="J212">
        <v>3.15</v>
      </c>
      <c r="K212" t="s">
        <v>48</v>
      </c>
      <c r="L212" t="s">
        <v>48</v>
      </c>
      <c r="M212" t="s">
        <v>49</v>
      </c>
      <c r="N212">
        <v>0</v>
      </c>
      <c r="O212">
        <v>1</v>
      </c>
      <c r="P212">
        <v>0</v>
      </c>
      <c r="Q212">
        <f t="shared" si="36"/>
        <v>0</v>
      </c>
      <c r="R212">
        <f t="shared" si="37"/>
        <v>0</v>
      </c>
      <c r="S212">
        <f t="shared" si="38"/>
        <v>0</v>
      </c>
      <c r="T212">
        <f t="shared" si="39"/>
        <v>0</v>
      </c>
      <c r="U212">
        <f t="shared" si="40"/>
        <v>0</v>
      </c>
      <c r="V212">
        <f t="shared" si="41"/>
        <v>0</v>
      </c>
      <c r="AL212">
        <f t="shared" si="42"/>
        <v>0</v>
      </c>
      <c r="AM212">
        <f t="shared" si="43"/>
        <v>0</v>
      </c>
      <c r="AN212">
        <f t="shared" si="44"/>
        <v>0</v>
      </c>
      <c r="AO212" t="str">
        <f t="shared" si="45"/>
        <v/>
      </c>
      <c r="AP212" t="str">
        <f t="shared" si="46"/>
        <v/>
      </c>
      <c r="AQ212" t="str">
        <f t="shared" si="47"/>
        <v/>
      </c>
    </row>
    <row r="213" spans="1:43" x14ac:dyDescent="0.35">
      <c r="A213" t="s">
        <v>400</v>
      </c>
      <c r="B213" t="s">
        <v>412</v>
      </c>
      <c r="C213" t="s">
        <v>413</v>
      </c>
      <c r="D213" t="s">
        <v>28</v>
      </c>
      <c r="E213">
        <v>0.28920236187842979</v>
      </c>
      <c r="F213">
        <v>0.41595382893678662</v>
      </c>
      <c r="G213">
        <v>0.29484380918478359</v>
      </c>
      <c r="H213">
        <v>3.1</v>
      </c>
      <c r="I213">
        <v>2.5</v>
      </c>
      <c r="J213">
        <v>3.05</v>
      </c>
      <c r="K213" t="s">
        <v>48</v>
      </c>
      <c r="L213" t="s">
        <v>49</v>
      </c>
      <c r="M213" t="s">
        <v>49</v>
      </c>
      <c r="N213">
        <v>0</v>
      </c>
      <c r="O213">
        <v>1</v>
      </c>
      <c r="P213">
        <v>0</v>
      </c>
      <c r="Q213">
        <f t="shared" si="36"/>
        <v>0</v>
      </c>
      <c r="R213">
        <f t="shared" si="37"/>
        <v>0</v>
      </c>
      <c r="S213">
        <f t="shared" si="38"/>
        <v>0</v>
      </c>
      <c r="T213">
        <f t="shared" si="39"/>
        <v>0</v>
      </c>
      <c r="U213">
        <f t="shared" si="40"/>
        <v>0</v>
      </c>
      <c r="V213">
        <f t="shared" si="41"/>
        <v>0</v>
      </c>
      <c r="AL213">
        <f t="shared" si="42"/>
        <v>0</v>
      </c>
      <c r="AM213">
        <f t="shared" si="43"/>
        <v>0</v>
      </c>
      <c r="AN213">
        <f t="shared" si="44"/>
        <v>0</v>
      </c>
      <c r="AO213" t="str">
        <f t="shared" si="45"/>
        <v/>
      </c>
      <c r="AP213" t="str">
        <f t="shared" si="46"/>
        <v/>
      </c>
      <c r="AQ213" t="str">
        <f t="shared" si="47"/>
        <v/>
      </c>
    </row>
    <row r="214" spans="1:43" x14ac:dyDescent="0.35">
      <c r="A214" t="s">
        <v>414</v>
      </c>
      <c r="B214" t="s">
        <v>415</v>
      </c>
      <c r="C214" t="s">
        <v>416</v>
      </c>
      <c r="D214" t="s">
        <v>44</v>
      </c>
      <c r="E214">
        <v>0.25644133647822109</v>
      </c>
      <c r="F214">
        <v>0.48521112213509582</v>
      </c>
      <c r="G214">
        <v>0.25834754138668298</v>
      </c>
      <c r="H214">
        <v>3.5</v>
      </c>
      <c r="I214">
        <v>2.0499999999999998</v>
      </c>
      <c r="J214">
        <v>3.45</v>
      </c>
      <c r="K214" t="s">
        <v>48</v>
      </c>
      <c r="L214" t="s">
        <v>49</v>
      </c>
      <c r="M214" t="s">
        <v>48</v>
      </c>
      <c r="N214">
        <v>1</v>
      </c>
      <c r="O214">
        <v>0</v>
      </c>
      <c r="P214">
        <v>0</v>
      </c>
      <c r="Q214">
        <f t="shared" si="36"/>
        <v>0</v>
      </c>
      <c r="R214">
        <f t="shared" si="37"/>
        <v>0</v>
      </c>
      <c r="S214">
        <f t="shared" si="38"/>
        <v>0</v>
      </c>
      <c r="T214">
        <f t="shared" si="39"/>
        <v>0</v>
      </c>
      <c r="U214">
        <f t="shared" si="40"/>
        <v>0</v>
      </c>
      <c r="V214">
        <f t="shared" si="41"/>
        <v>0</v>
      </c>
      <c r="AL214">
        <f t="shared" si="42"/>
        <v>0</v>
      </c>
      <c r="AM214">
        <f t="shared" si="43"/>
        <v>0</v>
      </c>
      <c r="AN214">
        <f t="shared" si="44"/>
        <v>0</v>
      </c>
      <c r="AO214" t="str">
        <f t="shared" si="45"/>
        <v/>
      </c>
      <c r="AP214" t="str">
        <f t="shared" si="46"/>
        <v/>
      </c>
      <c r="AQ214" t="str">
        <f t="shared" si="47"/>
        <v/>
      </c>
    </row>
    <row r="215" spans="1:43" x14ac:dyDescent="0.35">
      <c r="A215" t="s">
        <v>414</v>
      </c>
      <c r="B215" t="s">
        <v>61</v>
      </c>
      <c r="C215" t="s">
        <v>255</v>
      </c>
      <c r="D215" t="s">
        <v>41</v>
      </c>
      <c r="E215">
        <v>0.47149543756650641</v>
      </c>
      <c r="F215">
        <v>0.24906774115251251</v>
      </c>
      <c r="G215">
        <v>0.27943682128098118</v>
      </c>
      <c r="H215">
        <v>1.8</v>
      </c>
      <c r="I215">
        <v>4.25</v>
      </c>
      <c r="J215">
        <v>3.45</v>
      </c>
      <c r="K215" t="s">
        <v>49</v>
      </c>
      <c r="L215" t="s">
        <v>48</v>
      </c>
      <c r="M215" t="s">
        <v>48</v>
      </c>
      <c r="N215">
        <v>0</v>
      </c>
      <c r="O215">
        <v>0</v>
      </c>
      <c r="P215">
        <v>1</v>
      </c>
      <c r="Q215">
        <f t="shared" si="36"/>
        <v>0</v>
      </c>
      <c r="R215">
        <f t="shared" si="37"/>
        <v>0</v>
      </c>
      <c r="S215">
        <f t="shared" si="38"/>
        <v>0</v>
      </c>
      <c r="T215">
        <f t="shared" si="39"/>
        <v>0</v>
      </c>
      <c r="U215">
        <f t="shared" si="40"/>
        <v>0</v>
      </c>
      <c r="V215">
        <f t="shared" si="41"/>
        <v>0</v>
      </c>
      <c r="AL215">
        <f t="shared" si="42"/>
        <v>0</v>
      </c>
      <c r="AM215">
        <f t="shared" si="43"/>
        <v>0</v>
      </c>
      <c r="AN215">
        <f t="shared" si="44"/>
        <v>0</v>
      </c>
      <c r="AO215" t="str">
        <f t="shared" si="45"/>
        <v/>
      </c>
      <c r="AP215" t="str">
        <f t="shared" si="46"/>
        <v/>
      </c>
      <c r="AQ215" t="str">
        <f t="shared" si="47"/>
        <v/>
      </c>
    </row>
    <row r="216" spans="1:43" x14ac:dyDescent="0.35">
      <c r="A216" t="s">
        <v>414</v>
      </c>
      <c r="B216" t="s">
        <v>40</v>
      </c>
      <c r="C216" t="s">
        <v>60</v>
      </c>
      <c r="D216" t="s">
        <v>41</v>
      </c>
      <c r="E216">
        <v>0.26949836098999252</v>
      </c>
      <c r="F216">
        <v>0.4486953546240714</v>
      </c>
      <c r="G216">
        <v>0.28180628438593619</v>
      </c>
      <c r="H216">
        <v>3.7</v>
      </c>
      <c r="I216">
        <v>1.88</v>
      </c>
      <c r="J216">
        <v>3.55</v>
      </c>
      <c r="K216" t="s">
        <v>48</v>
      </c>
      <c r="L216" t="s">
        <v>49</v>
      </c>
      <c r="M216" t="s">
        <v>48</v>
      </c>
      <c r="N216">
        <v>0</v>
      </c>
      <c r="O216">
        <v>0</v>
      </c>
      <c r="P216">
        <v>1</v>
      </c>
      <c r="Q216">
        <f t="shared" si="36"/>
        <v>0</v>
      </c>
      <c r="R216">
        <f t="shared" si="37"/>
        <v>0</v>
      </c>
      <c r="S216">
        <f t="shared" si="38"/>
        <v>0</v>
      </c>
      <c r="T216">
        <f t="shared" si="39"/>
        <v>0</v>
      </c>
      <c r="U216">
        <f t="shared" si="40"/>
        <v>0</v>
      </c>
      <c r="V216">
        <f t="shared" si="41"/>
        <v>0</v>
      </c>
      <c r="AL216">
        <f t="shared" si="42"/>
        <v>0</v>
      </c>
      <c r="AM216">
        <f t="shared" si="43"/>
        <v>0</v>
      </c>
      <c r="AN216">
        <f t="shared" si="44"/>
        <v>0</v>
      </c>
      <c r="AO216" t="str">
        <f t="shared" si="45"/>
        <v/>
      </c>
      <c r="AP216" t="str">
        <f t="shared" si="46"/>
        <v/>
      </c>
      <c r="AQ216" t="str">
        <f t="shared" si="47"/>
        <v/>
      </c>
    </row>
    <row r="217" spans="1:43" x14ac:dyDescent="0.35">
      <c r="A217" t="s">
        <v>414</v>
      </c>
      <c r="B217" t="s">
        <v>417</v>
      </c>
      <c r="C217" t="s">
        <v>418</v>
      </c>
      <c r="D217" t="s">
        <v>41</v>
      </c>
      <c r="E217">
        <v>0.41824225704157258</v>
      </c>
      <c r="F217">
        <v>0.28317243850312801</v>
      </c>
      <c r="G217">
        <v>0.29858530445529952</v>
      </c>
      <c r="H217">
        <v>2.3199999999999998</v>
      </c>
      <c r="I217">
        <v>2.9</v>
      </c>
      <c r="J217">
        <v>3.3</v>
      </c>
      <c r="K217" t="s">
        <v>49</v>
      </c>
      <c r="L217" t="s">
        <v>48</v>
      </c>
      <c r="M217" t="s">
        <v>48</v>
      </c>
      <c r="N217">
        <v>1</v>
      </c>
      <c r="O217">
        <v>0</v>
      </c>
      <c r="P217">
        <v>0</v>
      </c>
      <c r="Q217">
        <f t="shared" si="36"/>
        <v>0</v>
      </c>
      <c r="R217">
        <f t="shared" si="37"/>
        <v>0</v>
      </c>
      <c r="S217">
        <f t="shared" si="38"/>
        <v>0</v>
      </c>
      <c r="T217">
        <f t="shared" si="39"/>
        <v>0</v>
      </c>
      <c r="U217">
        <f t="shared" si="40"/>
        <v>0</v>
      </c>
      <c r="V217">
        <f t="shared" si="41"/>
        <v>0</v>
      </c>
      <c r="AL217">
        <f t="shared" si="42"/>
        <v>0</v>
      </c>
      <c r="AM217">
        <f t="shared" si="43"/>
        <v>0</v>
      </c>
      <c r="AN217">
        <f t="shared" si="44"/>
        <v>0</v>
      </c>
      <c r="AO217" t="str">
        <f t="shared" si="45"/>
        <v/>
      </c>
      <c r="AP217" t="str">
        <f t="shared" si="46"/>
        <v/>
      </c>
      <c r="AQ217" t="str">
        <f t="shared" si="47"/>
        <v/>
      </c>
    </row>
    <row r="218" spans="1:43" x14ac:dyDescent="0.35">
      <c r="A218" t="s">
        <v>414</v>
      </c>
      <c r="B218" t="s">
        <v>419</v>
      </c>
      <c r="C218" t="s">
        <v>277</v>
      </c>
      <c r="D218" t="s">
        <v>41</v>
      </c>
      <c r="E218">
        <v>0.52640537682995092</v>
      </c>
      <c r="F218">
        <v>0.21386720146179439</v>
      </c>
      <c r="G218">
        <v>0.25972742170825469</v>
      </c>
      <c r="H218">
        <v>1.78</v>
      </c>
      <c r="I218">
        <v>4.5999999999999996</v>
      </c>
      <c r="J218">
        <v>3.5</v>
      </c>
      <c r="K218" t="s">
        <v>49</v>
      </c>
      <c r="L218" t="s">
        <v>48</v>
      </c>
      <c r="M218" t="s">
        <v>48</v>
      </c>
      <c r="N218">
        <v>0</v>
      </c>
      <c r="O218">
        <v>0</v>
      </c>
      <c r="P218">
        <v>1</v>
      </c>
      <c r="Q218">
        <f t="shared" si="36"/>
        <v>0</v>
      </c>
      <c r="R218">
        <f t="shared" si="37"/>
        <v>0</v>
      </c>
      <c r="S218">
        <f t="shared" si="38"/>
        <v>0</v>
      </c>
      <c r="T218">
        <f t="shared" si="39"/>
        <v>0</v>
      </c>
      <c r="U218">
        <f t="shared" si="40"/>
        <v>0</v>
      </c>
      <c r="V218">
        <f t="shared" si="41"/>
        <v>0</v>
      </c>
      <c r="AL218">
        <f t="shared" si="42"/>
        <v>0</v>
      </c>
      <c r="AM218">
        <f t="shared" si="43"/>
        <v>0</v>
      </c>
      <c r="AN218">
        <f t="shared" si="44"/>
        <v>0</v>
      </c>
      <c r="AO218" t="str">
        <f t="shared" si="45"/>
        <v/>
      </c>
      <c r="AP218" t="str">
        <f t="shared" si="46"/>
        <v/>
      </c>
      <c r="AQ218" t="str">
        <f t="shared" si="47"/>
        <v/>
      </c>
    </row>
    <row r="219" spans="1:43" x14ac:dyDescent="0.35">
      <c r="A219" t="s">
        <v>414</v>
      </c>
      <c r="B219" t="s">
        <v>278</v>
      </c>
      <c r="C219" t="s">
        <v>331</v>
      </c>
      <c r="D219" t="s">
        <v>41</v>
      </c>
      <c r="E219">
        <v>0.22178788367787111</v>
      </c>
      <c r="F219">
        <v>0.52931258092507205</v>
      </c>
      <c r="G219">
        <v>0.24889953539705681</v>
      </c>
      <c r="H219">
        <v>4.4000000000000004</v>
      </c>
      <c r="I219">
        <v>1.75</v>
      </c>
      <c r="J219">
        <v>3.6</v>
      </c>
      <c r="K219" t="s">
        <v>48</v>
      </c>
      <c r="L219" t="s">
        <v>49</v>
      </c>
      <c r="M219" t="s">
        <v>48</v>
      </c>
      <c r="N219">
        <v>0</v>
      </c>
      <c r="O219">
        <v>0</v>
      </c>
      <c r="P219">
        <v>1</v>
      </c>
      <c r="Q219">
        <f t="shared" si="36"/>
        <v>0</v>
      </c>
      <c r="R219">
        <f t="shared" si="37"/>
        <v>0</v>
      </c>
      <c r="S219">
        <f t="shared" si="38"/>
        <v>0</v>
      </c>
      <c r="T219">
        <f t="shared" si="39"/>
        <v>0</v>
      </c>
      <c r="U219">
        <f t="shared" si="40"/>
        <v>0</v>
      </c>
      <c r="V219">
        <f t="shared" si="41"/>
        <v>0</v>
      </c>
      <c r="AL219">
        <f t="shared" si="42"/>
        <v>0</v>
      </c>
      <c r="AM219">
        <f t="shared" si="43"/>
        <v>0</v>
      </c>
      <c r="AN219">
        <f t="shared" si="44"/>
        <v>0</v>
      </c>
      <c r="AO219" t="str">
        <f t="shared" si="45"/>
        <v/>
      </c>
      <c r="AP219" t="str">
        <f t="shared" si="46"/>
        <v/>
      </c>
      <c r="AQ219" t="str">
        <f t="shared" si="47"/>
        <v/>
      </c>
    </row>
    <row r="220" spans="1:43" x14ac:dyDescent="0.35">
      <c r="A220" t="s">
        <v>414</v>
      </c>
      <c r="B220" t="s">
        <v>420</v>
      </c>
      <c r="C220" t="s">
        <v>421</v>
      </c>
      <c r="D220" t="s">
        <v>404</v>
      </c>
      <c r="E220">
        <v>0.57646970217650984</v>
      </c>
      <c r="F220">
        <v>0.18907376786845581</v>
      </c>
      <c r="G220">
        <v>0.23445652995503441</v>
      </c>
      <c r="H220">
        <v>1.64</v>
      </c>
      <c r="I220">
        <v>5.25</v>
      </c>
      <c r="J220">
        <v>3.5</v>
      </c>
      <c r="K220" t="s">
        <v>48</v>
      </c>
      <c r="L220" t="s">
        <v>48</v>
      </c>
      <c r="M220" t="s">
        <v>48</v>
      </c>
      <c r="N220">
        <v>0</v>
      </c>
      <c r="O220">
        <v>1</v>
      </c>
      <c r="P220">
        <v>0</v>
      </c>
      <c r="Q220">
        <f t="shared" si="36"/>
        <v>0</v>
      </c>
      <c r="R220">
        <f t="shared" si="37"/>
        <v>0</v>
      </c>
      <c r="S220">
        <f t="shared" si="38"/>
        <v>0</v>
      </c>
      <c r="T220">
        <f t="shared" si="39"/>
        <v>0</v>
      </c>
      <c r="U220">
        <f t="shared" si="40"/>
        <v>0</v>
      </c>
      <c r="V220">
        <f t="shared" si="41"/>
        <v>0</v>
      </c>
      <c r="AL220">
        <f t="shared" si="42"/>
        <v>0</v>
      </c>
      <c r="AM220">
        <f t="shared" si="43"/>
        <v>0</v>
      </c>
      <c r="AN220">
        <f t="shared" si="44"/>
        <v>0</v>
      </c>
      <c r="AO220" t="str">
        <f t="shared" si="45"/>
        <v/>
      </c>
      <c r="AP220" t="str">
        <f t="shared" si="46"/>
        <v/>
      </c>
      <c r="AQ220" t="str">
        <f t="shared" si="47"/>
        <v/>
      </c>
    </row>
    <row r="221" spans="1:43" x14ac:dyDescent="0.35">
      <c r="A221" t="s">
        <v>414</v>
      </c>
      <c r="B221" t="s">
        <v>235</v>
      </c>
      <c r="C221" t="s">
        <v>309</v>
      </c>
      <c r="D221" t="s">
        <v>236</v>
      </c>
      <c r="E221">
        <v>0.18856649987861751</v>
      </c>
      <c r="F221">
        <v>0.59006748500799611</v>
      </c>
      <c r="G221">
        <v>0.22136601511338641</v>
      </c>
      <c r="H221">
        <v>4.3</v>
      </c>
      <c r="I221">
        <v>1.52</v>
      </c>
      <c r="J221">
        <v>3.45</v>
      </c>
      <c r="K221" t="s">
        <v>49</v>
      </c>
      <c r="L221" t="s">
        <v>49</v>
      </c>
      <c r="M221" t="s">
        <v>49</v>
      </c>
      <c r="N221">
        <v>0</v>
      </c>
      <c r="O221">
        <v>1</v>
      </c>
      <c r="P221">
        <v>0</v>
      </c>
      <c r="Q221">
        <f t="shared" si="36"/>
        <v>0</v>
      </c>
      <c r="R221">
        <f t="shared" si="37"/>
        <v>0</v>
      </c>
      <c r="S221">
        <f t="shared" si="38"/>
        <v>0</v>
      </c>
      <c r="T221">
        <f t="shared" si="39"/>
        <v>0</v>
      </c>
      <c r="U221">
        <f t="shared" si="40"/>
        <v>0</v>
      </c>
      <c r="V221">
        <f t="shared" si="41"/>
        <v>0</v>
      </c>
      <c r="AL221">
        <f t="shared" si="42"/>
        <v>0</v>
      </c>
      <c r="AM221">
        <f t="shared" si="43"/>
        <v>0</v>
      </c>
      <c r="AN221">
        <f t="shared" si="44"/>
        <v>0</v>
      </c>
      <c r="AO221" t="str">
        <f t="shared" si="45"/>
        <v/>
      </c>
      <c r="AP221" t="str">
        <f t="shared" si="46"/>
        <v/>
      </c>
      <c r="AQ221" t="str">
        <f t="shared" si="47"/>
        <v/>
      </c>
    </row>
    <row r="222" spans="1:43" x14ac:dyDescent="0.35">
      <c r="A222" t="s">
        <v>414</v>
      </c>
      <c r="B222" t="s">
        <v>302</v>
      </c>
      <c r="C222" t="s">
        <v>187</v>
      </c>
      <c r="D222" t="s">
        <v>189</v>
      </c>
      <c r="E222">
        <v>0.38507928331800317</v>
      </c>
      <c r="F222">
        <v>0.30598160478659869</v>
      </c>
      <c r="G222">
        <v>0.30893911189539802</v>
      </c>
      <c r="H222">
        <v>2.5499999999999998</v>
      </c>
      <c r="I222">
        <v>3</v>
      </c>
      <c r="J222">
        <v>3</v>
      </c>
      <c r="K222" t="s">
        <v>48</v>
      </c>
      <c r="L222" t="s">
        <v>48</v>
      </c>
      <c r="M222" t="s">
        <v>49</v>
      </c>
      <c r="N222">
        <v>0</v>
      </c>
      <c r="O222">
        <v>0</v>
      </c>
      <c r="P222">
        <v>1</v>
      </c>
      <c r="Q222">
        <f t="shared" si="36"/>
        <v>0</v>
      </c>
      <c r="R222">
        <f t="shared" si="37"/>
        <v>0</v>
      </c>
      <c r="S222">
        <f t="shared" si="38"/>
        <v>0</v>
      </c>
      <c r="T222">
        <f t="shared" si="39"/>
        <v>0</v>
      </c>
      <c r="U222">
        <f t="shared" si="40"/>
        <v>0</v>
      </c>
      <c r="V222">
        <f t="shared" si="41"/>
        <v>0</v>
      </c>
      <c r="AL222">
        <f t="shared" si="42"/>
        <v>0</v>
      </c>
      <c r="AM222">
        <f t="shared" si="43"/>
        <v>0</v>
      </c>
      <c r="AN222">
        <f t="shared" si="44"/>
        <v>0</v>
      </c>
      <c r="AO222" t="str">
        <f t="shared" si="45"/>
        <v/>
      </c>
      <c r="AP222" t="str">
        <f t="shared" si="46"/>
        <v/>
      </c>
      <c r="AQ222" t="str">
        <f t="shared" si="47"/>
        <v/>
      </c>
    </row>
    <row r="223" spans="1:43" x14ac:dyDescent="0.35">
      <c r="A223" t="s">
        <v>414</v>
      </c>
      <c r="B223" t="s">
        <v>146</v>
      </c>
      <c r="C223" t="s">
        <v>299</v>
      </c>
      <c r="D223" t="s">
        <v>56</v>
      </c>
      <c r="E223">
        <v>0.26012177389478502</v>
      </c>
      <c r="F223">
        <v>0.4816658502612598</v>
      </c>
      <c r="G223">
        <v>0.25821237584395529</v>
      </c>
      <c r="H223">
        <v>3.95</v>
      </c>
      <c r="I223">
        <v>2</v>
      </c>
      <c r="J223">
        <v>3.35</v>
      </c>
      <c r="K223" t="s">
        <v>48</v>
      </c>
      <c r="L223" t="s">
        <v>48</v>
      </c>
      <c r="M223" t="s">
        <v>48</v>
      </c>
      <c r="N223">
        <v>0</v>
      </c>
      <c r="O223">
        <v>1</v>
      </c>
      <c r="P223">
        <v>0</v>
      </c>
      <c r="Q223">
        <f t="shared" si="36"/>
        <v>0</v>
      </c>
      <c r="R223">
        <f t="shared" si="37"/>
        <v>0</v>
      </c>
      <c r="S223">
        <f t="shared" si="38"/>
        <v>0</v>
      </c>
      <c r="T223">
        <f t="shared" si="39"/>
        <v>0</v>
      </c>
      <c r="U223">
        <f t="shared" si="40"/>
        <v>0</v>
      </c>
      <c r="V223">
        <f t="shared" si="41"/>
        <v>0</v>
      </c>
      <c r="AL223">
        <f t="shared" si="42"/>
        <v>0</v>
      </c>
      <c r="AM223">
        <f t="shared" si="43"/>
        <v>0</v>
      </c>
      <c r="AN223">
        <f t="shared" si="44"/>
        <v>0</v>
      </c>
      <c r="AO223" t="str">
        <f t="shared" si="45"/>
        <v/>
      </c>
      <c r="AP223" t="str">
        <f t="shared" si="46"/>
        <v/>
      </c>
      <c r="AQ223" t="str">
        <f t="shared" si="47"/>
        <v/>
      </c>
    </row>
    <row r="224" spans="1:43" x14ac:dyDescent="0.35">
      <c r="A224" t="s">
        <v>414</v>
      </c>
      <c r="B224" t="s">
        <v>262</v>
      </c>
      <c r="C224" t="s">
        <v>105</v>
      </c>
      <c r="D224" t="s">
        <v>56</v>
      </c>
      <c r="E224">
        <v>0.10555569097046349</v>
      </c>
      <c r="F224">
        <v>0.7562415696696132</v>
      </c>
      <c r="G224">
        <v>0.13820273935992319</v>
      </c>
      <c r="H224">
        <v>14</v>
      </c>
      <c r="I224">
        <v>1.22</v>
      </c>
      <c r="J224">
        <v>6.5</v>
      </c>
      <c r="K224" t="s">
        <v>49</v>
      </c>
      <c r="L224" t="s">
        <v>48</v>
      </c>
      <c r="M224" t="s">
        <v>48</v>
      </c>
      <c r="N224">
        <v>0</v>
      </c>
      <c r="O224">
        <v>1</v>
      </c>
      <c r="P224">
        <v>0</v>
      </c>
      <c r="Q224">
        <f t="shared" si="36"/>
        <v>9.0825114641707033E-3</v>
      </c>
      <c r="R224">
        <f t="shared" si="37"/>
        <v>0</v>
      </c>
      <c r="S224">
        <f t="shared" si="38"/>
        <v>0</v>
      </c>
      <c r="T224">
        <f t="shared" si="39"/>
        <v>0</v>
      </c>
      <c r="U224">
        <f t="shared" si="40"/>
        <v>0</v>
      </c>
      <c r="V224">
        <f t="shared" si="41"/>
        <v>0</v>
      </c>
      <c r="AL224">
        <f t="shared" si="42"/>
        <v>9.0825114641707033E-3</v>
      </c>
      <c r="AM224">
        <f t="shared" si="43"/>
        <v>0</v>
      </c>
      <c r="AN224">
        <f t="shared" si="44"/>
        <v>0</v>
      </c>
      <c r="AO224">
        <f t="shared" si="45"/>
        <v>-9.0825114641707033E-3</v>
      </c>
      <c r="AP224" t="str">
        <f t="shared" si="46"/>
        <v/>
      </c>
      <c r="AQ224" t="str">
        <f t="shared" si="47"/>
        <v/>
      </c>
    </row>
    <row r="225" spans="1:43" x14ac:dyDescent="0.35">
      <c r="A225" t="s">
        <v>414</v>
      </c>
      <c r="B225" t="s">
        <v>422</v>
      </c>
      <c r="C225" t="s">
        <v>161</v>
      </c>
      <c r="D225" t="s">
        <v>163</v>
      </c>
      <c r="E225">
        <v>0.48092476282784191</v>
      </c>
      <c r="F225">
        <v>0.24706957551505471</v>
      </c>
      <c r="G225">
        <v>0.27200566165710349</v>
      </c>
      <c r="H225">
        <v>1.8</v>
      </c>
      <c r="I225">
        <v>4.0999999999999996</v>
      </c>
      <c r="J225">
        <v>3.4</v>
      </c>
      <c r="K225" t="s">
        <v>48</v>
      </c>
      <c r="L225" t="s">
        <v>48</v>
      </c>
      <c r="M225" t="s">
        <v>48</v>
      </c>
      <c r="N225">
        <v>1</v>
      </c>
      <c r="O225">
        <v>0</v>
      </c>
      <c r="P225">
        <v>0</v>
      </c>
      <c r="Q225">
        <f t="shared" si="36"/>
        <v>0</v>
      </c>
      <c r="R225">
        <f t="shared" si="37"/>
        <v>0</v>
      </c>
      <c r="S225">
        <f t="shared" si="38"/>
        <v>0</v>
      </c>
      <c r="T225">
        <f t="shared" si="39"/>
        <v>0</v>
      </c>
      <c r="U225">
        <f t="shared" si="40"/>
        <v>0</v>
      </c>
      <c r="V225">
        <f t="shared" si="41"/>
        <v>0</v>
      </c>
      <c r="AL225">
        <f t="shared" si="42"/>
        <v>0</v>
      </c>
      <c r="AM225">
        <f t="shared" si="43"/>
        <v>0</v>
      </c>
      <c r="AN225">
        <f t="shared" si="44"/>
        <v>0</v>
      </c>
      <c r="AO225" t="str">
        <f t="shared" si="45"/>
        <v/>
      </c>
      <c r="AP225" t="str">
        <f t="shared" si="46"/>
        <v/>
      </c>
      <c r="AQ225" t="str">
        <f t="shared" si="47"/>
        <v/>
      </c>
    </row>
    <row r="226" spans="1:43" x14ac:dyDescent="0.35">
      <c r="A226" t="s">
        <v>414</v>
      </c>
      <c r="B226" t="s">
        <v>244</v>
      </c>
      <c r="C226" t="s">
        <v>293</v>
      </c>
      <c r="D226" t="s">
        <v>189</v>
      </c>
      <c r="E226">
        <v>0.54872388895810409</v>
      </c>
      <c r="F226">
        <v>0.19833731430791049</v>
      </c>
      <c r="G226">
        <v>0.25293879673398528</v>
      </c>
      <c r="H226">
        <v>1.62</v>
      </c>
      <c r="I226">
        <v>5.3</v>
      </c>
      <c r="J226">
        <v>4</v>
      </c>
      <c r="K226" t="s">
        <v>49</v>
      </c>
      <c r="L226" t="s">
        <v>49</v>
      </c>
      <c r="M226" t="s">
        <v>48</v>
      </c>
      <c r="N226">
        <v>0</v>
      </c>
      <c r="O226">
        <v>0</v>
      </c>
      <c r="P226">
        <v>1</v>
      </c>
      <c r="Q226">
        <f t="shared" si="36"/>
        <v>0</v>
      </c>
      <c r="R226">
        <f t="shared" si="37"/>
        <v>0</v>
      </c>
      <c r="S226">
        <f t="shared" si="38"/>
        <v>0</v>
      </c>
      <c r="T226">
        <f t="shared" si="39"/>
        <v>0</v>
      </c>
      <c r="U226">
        <f t="shared" si="40"/>
        <v>0</v>
      </c>
      <c r="V226">
        <f t="shared" si="41"/>
        <v>0</v>
      </c>
      <c r="AL226">
        <f t="shared" si="42"/>
        <v>0</v>
      </c>
      <c r="AM226">
        <f t="shared" si="43"/>
        <v>0</v>
      </c>
      <c r="AN226">
        <f t="shared" si="44"/>
        <v>0</v>
      </c>
      <c r="AO226" t="str">
        <f t="shared" si="45"/>
        <v/>
      </c>
      <c r="AP226" t="str">
        <f t="shared" si="46"/>
        <v/>
      </c>
      <c r="AQ226" t="str">
        <f t="shared" si="47"/>
        <v/>
      </c>
    </row>
    <row r="227" spans="1:43" x14ac:dyDescent="0.35">
      <c r="A227" t="s">
        <v>414</v>
      </c>
      <c r="B227" t="s">
        <v>423</v>
      </c>
      <c r="C227" t="s">
        <v>329</v>
      </c>
      <c r="D227" t="s">
        <v>189</v>
      </c>
      <c r="E227">
        <v>0.29621188255710229</v>
      </c>
      <c r="F227">
        <v>0.40795642121468723</v>
      </c>
      <c r="G227">
        <v>0.29583169622821048</v>
      </c>
      <c r="H227">
        <v>3.9</v>
      </c>
      <c r="I227">
        <v>2.0499999999999998</v>
      </c>
      <c r="J227">
        <v>3.1</v>
      </c>
      <c r="K227" t="s">
        <v>48</v>
      </c>
      <c r="L227" t="s">
        <v>49</v>
      </c>
      <c r="M227" t="s">
        <v>48</v>
      </c>
      <c r="N227">
        <v>0</v>
      </c>
      <c r="O227">
        <v>1</v>
      </c>
      <c r="P227">
        <v>0</v>
      </c>
      <c r="Q227">
        <f t="shared" si="36"/>
        <v>2.5599060259789974E-4</v>
      </c>
      <c r="R227">
        <f t="shared" si="37"/>
        <v>0</v>
      </c>
      <c r="S227">
        <f t="shared" si="38"/>
        <v>0</v>
      </c>
      <c r="T227">
        <f t="shared" si="39"/>
        <v>0</v>
      </c>
      <c r="U227">
        <f t="shared" si="40"/>
        <v>0</v>
      </c>
      <c r="V227">
        <f t="shared" si="41"/>
        <v>0</v>
      </c>
      <c r="AL227">
        <f t="shared" si="42"/>
        <v>2.5599060259789974E-4</v>
      </c>
      <c r="AM227">
        <f t="shared" si="43"/>
        <v>0</v>
      </c>
      <c r="AN227">
        <f t="shared" si="44"/>
        <v>0</v>
      </c>
      <c r="AO227">
        <f t="shared" si="45"/>
        <v>-2.5599060259789974E-4</v>
      </c>
      <c r="AP227" t="str">
        <f t="shared" si="46"/>
        <v/>
      </c>
      <c r="AQ227" t="str">
        <f t="shared" si="47"/>
        <v/>
      </c>
    </row>
    <row r="228" spans="1:43" x14ac:dyDescent="0.35">
      <c r="A228" t="s">
        <v>414</v>
      </c>
      <c r="B228" t="s">
        <v>295</v>
      </c>
      <c r="C228" t="s">
        <v>301</v>
      </c>
      <c r="D228" t="s">
        <v>189</v>
      </c>
      <c r="E228">
        <v>0.40653580920049798</v>
      </c>
      <c r="F228">
        <v>0.29965977886769463</v>
      </c>
      <c r="G228">
        <v>0.29380441193180751</v>
      </c>
      <c r="H228">
        <v>2.1</v>
      </c>
      <c r="I228">
        <v>3.45</v>
      </c>
      <c r="J228">
        <v>3.3</v>
      </c>
      <c r="K228" t="s">
        <v>48</v>
      </c>
      <c r="L228" t="s">
        <v>48</v>
      </c>
      <c r="M228" t="s">
        <v>48</v>
      </c>
      <c r="N228">
        <v>0</v>
      </c>
      <c r="O228">
        <v>0</v>
      </c>
      <c r="P228">
        <v>1</v>
      </c>
      <c r="Q228">
        <f t="shared" si="36"/>
        <v>0</v>
      </c>
      <c r="R228">
        <f t="shared" si="37"/>
        <v>0</v>
      </c>
      <c r="S228">
        <f t="shared" si="38"/>
        <v>0</v>
      </c>
      <c r="T228">
        <f t="shared" si="39"/>
        <v>0</v>
      </c>
      <c r="U228">
        <f t="shared" si="40"/>
        <v>0</v>
      </c>
      <c r="V228">
        <f t="shared" si="41"/>
        <v>0</v>
      </c>
      <c r="AL228">
        <f t="shared" si="42"/>
        <v>0</v>
      </c>
      <c r="AM228">
        <f t="shared" si="43"/>
        <v>0</v>
      </c>
      <c r="AN228">
        <f t="shared" si="44"/>
        <v>0</v>
      </c>
      <c r="AO228" t="str">
        <f t="shared" si="45"/>
        <v/>
      </c>
      <c r="AP228" t="str">
        <f t="shared" si="46"/>
        <v/>
      </c>
      <c r="AQ228" t="str">
        <f t="shared" si="47"/>
        <v/>
      </c>
    </row>
    <row r="229" spans="1:43" x14ac:dyDescent="0.35">
      <c r="A229" t="s">
        <v>414</v>
      </c>
      <c r="B229" t="s">
        <v>296</v>
      </c>
      <c r="C229" t="s">
        <v>291</v>
      </c>
      <c r="D229" t="s">
        <v>189</v>
      </c>
      <c r="E229">
        <v>0.37131645727689022</v>
      </c>
      <c r="F229">
        <v>0.30940652048636752</v>
      </c>
      <c r="G229">
        <v>0.31927702223674231</v>
      </c>
      <c r="H229">
        <v>2.6</v>
      </c>
      <c r="I229">
        <v>2.85</v>
      </c>
      <c r="J229">
        <v>2.95</v>
      </c>
      <c r="K229" t="s">
        <v>48</v>
      </c>
      <c r="L229" t="s">
        <v>48</v>
      </c>
      <c r="M229" t="s">
        <v>48</v>
      </c>
      <c r="N229">
        <v>0</v>
      </c>
      <c r="O229">
        <v>0</v>
      </c>
      <c r="P229">
        <v>1</v>
      </c>
      <c r="Q229">
        <f t="shared" si="36"/>
        <v>0</v>
      </c>
      <c r="R229">
        <f t="shared" si="37"/>
        <v>0</v>
      </c>
      <c r="S229">
        <f t="shared" si="38"/>
        <v>0</v>
      </c>
      <c r="T229">
        <f t="shared" si="39"/>
        <v>0</v>
      </c>
      <c r="U229">
        <f t="shared" si="40"/>
        <v>0</v>
      </c>
      <c r="V229">
        <f t="shared" si="41"/>
        <v>0</v>
      </c>
      <c r="AL229">
        <f t="shared" si="42"/>
        <v>0</v>
      </c>
      <c r="AM229">
        <f t="shared" si="43"/>
        <v>0</v>
      </c>
      <c r="AN229">
        <f t="shared" si="44"/>
        <v>0</v>
      </c>
      <c r="AO229" t="str">
        <f t="shared" si="45"/>
        <v/>
      </c>
      <c r="AP229" t="str">
        <f t="shared" si="46"/>
        <v/>
      </c>
      <c r="AQ229" t="str">
        <f t="shared" si="47"/>
        <v/>
      </c>
    </row>
    <row r="230" spans="1:43" x14ac:dyDescent="0.35">
      <c r="A230" t="s">
        <v>414</v>
      </c>
      <c r="B230" t="s">
        <v>424</v>
      </c>
      <c r="C230" t="s">
        <v>425</v>
      </c>
      <c r="D230" t="s">
        <v>163</v>
      </c>
      <c r="E230">
        <v>0.27795573757410191</v>
      </c>
      <c r="F230">
        <v>0.44906989218224858</v>
      </c>
      <c r="G230">
        <v>0.27297437024364951</v>
      </c>
      <c r="H230">
        <v>3.1</v>
      </c>
      <c r="I230">
        <v>2.15</v>
      </c>
      <c r="J230">
        <v>3.3</v>
      </c>
      <c r="K230" t="s">
        <v>48</v>
      </c>
      <c r="L230" t="s">
        <v>48</v>
      </c>
      <c r="M230" t="s">
        <v>48</v>
      </c>
      <c r="N230">
        <v>0</v>
      </c>
      <c r="O230">
        <v>1</v>
      </c>
      <c r="P230">
        <v>0</v>
      </c>
      <c r="Q230">
        <f t="shared" si="36"/>
        <v>0</v>
      </c>
      <c r="R230">
        <f t="shared" si="37"/>
        <v>0</v>
      </c>
      <c r="S230">
        <f t="shared" si="38"/>
        <v>0</v>
      </c>
      <c r="T230">
        <f t="shared" si="39"/>
        <v>0</v>
      </c>
      <c r="U230">
        <f t="shared" si="40"/>
        <v>0</v>
      </c>
      <c r="V230">
        <f t="shared" si="41"/>
        <v>0</v>
      </c>
      <c r="AL230">
        <f t="shared" si="42"/>
        <v>0</v>
      </c>
      <c r="AM230">
        <f t="shared" si="43"/>
        <v>0</v>
      </c>
      <c r="AN230">
        <f t="shared" si="44"/>
        <v>0</v>
      </c>
      <c r="AO230" t="str">
        <f t="shared" si="45"/>
        <v/>
      </c>
      <c r="AP230" t="str">
        <f t="shared" si="46"/>
        <v/>
      </c>
      <c r="AQ230" t="str">
        <f t="shared" si="47"/>
        <v/>
      </c>
    </row>
    <row r="231" spans="1:43" x14ac:dyDescent="0.35">
      <c r="A231" t="s">
        <v>414</v>
      </c>
      <c r="B231" t="s">
        <v>352</v>
      </c>
      <c r="C231" t="s">
        <v>426</v>
      </c>
      <c r="D231" t="s">
        <v>350</v>
      </c>
      <c r="E231">
        <v>0.51790628921714943</v>
      </c>
      <c r="F231">
        <v>0.19169407617159809</v>
      </c>
      <c r="G231">
        <v>0.29039963461125262</v>
      </c>
      <c r="H231">
        <v>1.75</v>
      </c>
      <c r="I231">
        <v>4.6500000000000004</v>
      </c>
      <c r="J231">
        <v>3.55</v>
      </c>
      <c r="K231" t="s">
        <v>49</v>
      </c>
      <c r="L231" t="s">
        <v>49</v>
      </c>
      <c r="M231" t="s">
        <v>48</v>
      </c>
      <c r="N231">
        <v>0</v>
      </c>
      <c r="O231">
        <v>0</v>
      </c>
      <c r="P231">
        <v>1</v>
      </c>
      <c r="Q231">
        <f t="shared" si="36"/>
        <v>0</v>
      </c>
      <c r="R231">
        <f t="shared" si="37"/>
        <v>0</v>
      </c>
      <c r="S231">
        <f t="shared" si="38"/>
        <v>0</v>
      </c>
      <c r="T231">
        <f t="shared" si="39"/>
        <v>0</v>
      </c>
      <c r="U231">
        <f t="shared" si="40"/>
        <v>0</v>
      </c>
      <c r="V231">
        <f t="shared" si="41"/>
        <v>0</v>
      </c>
      <c r="AL231">
        <f t="shared" si="42"/>
        <v>0</v>
      </c>
      <c r="AM231">
        <f t="shared" si="43"/>
        <v>0</v>
      </c>
      <c r="AN231">
        <f t="shared" si="44"/>
        <v>0</v>
      </c>
      <c r="AO231" t="str">
        <f t="shared" si="45"/>
        <v/>
      </c>
      <c r="AP231" t="str">
        <f t="shared" si="46"/>
        <v/>
      </c>
      <c r="AQ231" t="str">
        <f t="shared" si="47"/>
        <v/>
      </c>
    </row>
    <row r="232" spans="1:43" x14ac:dyDescent="0.35">
      <c r="A232" t="s">
        <v>414</v>
      </c>
      <c r="B232" t="s">
        <v>427</v>
      </c>
      <c r="C232" t="s">
        <v>428</v>
      </c>
      <c r="D232" t="s">
        <v>404</v>
      </c>
      <c r="E232">
        <v>0.29629519453437603</v>
      </c>
      <c r="F232">
        <v>0.42993807305444981</v>
      </c>
      <c r="G232">
        <v>0.27376673241117427</v>
      </c>
      <c r="H232">
        <v>3.45</v>
      </c>
      <c r="I232">
        <v>1.95</v>
      </c>
      <c r="J232">
        <v>3.5</v>
      </c>
      <c r="K232" t="s">
        <v>48</v>
      </c>
      <c r="L232" t="s">
        <v>48</v>
      </c>
      <c r="M232" t="s">
        <v>48</v>
      </c>
      <c r="N232">
        <v>0</v>
      </c>
      <c r="O232">
        <v>1</v>
      </c>
      <c r="P232">
        <v>0</v>
      </c>
      <c r="Q232">
        <f t="shared" si="36"/>
        <v>0</v>
      </c>
      <c r="R232">
        <f t="shared" si="37"/>
        <v>0</v>
      </c>
      <c r="S232">
        <f t="shared" si="38"/>
        <v>0</v>
      </c>
      <c r="T232">
        <f t="shared" si="39"/>
        <v>0</v>
      </c>
      <c r="U232">
        <f t="shared" si="40"/>
        <v>0</v>
      </c>
      <c r="V232">
        <f t="shared" si="41"/>
        <v>0</v>
      </c>
      <c r="AL232">
        <f t="shared" si="42"/>
        <v>0</v>
      </c>
      <c r="AM232">
        <f t="shared" si="43"/>
        <v>0</v>
      </c>
      <c r="AN232">
        <f t="shared" si="44"/>
        <v>0</v>
      </c>
      <c r="AO232" t="str">
        <f t="shared" si="45"/>
        <v/>
      </c>
      <c r="AP232" t="str">
        <f t="shared" si="46"/>
        <v/>
      </c>
      <c r="AQ232" t="str">
        <f t="shared" si="47"/>
        <v/>
      </c>
    </row>
    <row r="233" spans="1:43" x14ac:dyDescent="0.35">
      <c r="A233" t="s">
        <v>414</v>
      </c>
      <c r="B233" t="s">
        <v>310</v>
      </c>
      <c r="C233" t="s">
        <v>234</v>
      </c>
      <c r="D233" t="s">
        <v>236</v>
      </c>
      <c r="E233">
        <v>0.2458049467814605</v>
      </c>
      <c r="F233">
        <v>0.48960018746082901</v>
      </c>
      <c r="G233">
        <v>0.26459486575771052</v>
      </c>
      <c r="H233">
        <v>3.1</v>
      </c>
      <c r="I233">
        <v>1.85</v>
      </c>
      <c r="J233">
        <v>3.15</v>
      </c>
      <c r="K233" t="s">
        <v>49</v>
      </c>
      <c r="L233" t="s">
        <v>49</v>
      </c>
      <c r="M233" t="s">
        <v>49</v>
      </c>
      <c r="N233">
        <v>1</v>
      </c>
      <c r="O233">
        <v>0</v>
      </c>
      <c r="P233">
        <v>0</v>
      </c>
      <c r="Q233">
        <f t="shared" si="36"/>
        <v>0</v>
      </c>
      <c r="R233">
        <f t="shared" si="37"/>
        <v>0</v>
      </c>
      <c r="S233">
        <f t="shared" si="38"/>
        <v>0</v>
      </c>
      <c r="T233">
        <f t="shared" si="39"/>
        <v>0</v>
      </c>
      <c r="U233">
        <f t="shared" si="40"/>
        <v>0</v>
      </c>
      <c r="V233">
        <f t="shared" si="41"/>
        <v>0</v>
      </c>
      <c r="AL233">
        <f t="shared" si="42"/>
        <v>0</v>
      </c>
      <c r="AM233">
        <f t="shared" si="43"/>
        <v>0</v>
      </c>
      <c r="AN233">
        <f t="shared" si="44"/>
        <v>0</v>
      </c>
      <c r="AO233" t="str">
        <f t="shared" si="45"/>
        <v/>
      </c>
      <c r="AP233" t="str">
        <f t="shared" si="46"/>
        <v/>
      </c>
      <c r="AQ233" t="str">
        <f t="shared" si="47"/>
        <v/>
      </c>
    </row>
    <row r="234" spans="1:43" x14ac:dyDescent="0.35">
      <c r="A234" t="s">
        <v>414</v>
      </c>
      <c r="B234" t="s">
        <v>300</v>
      </c>
      <c r="C234" t="s">
        <v>54</v>
      </c>
      <c r="D234" t="s">
        <v>56</v>
      </c>
      <c r="E234">
        <v>0.37878646425807783</v>
      </c>
      <c r="F234">
        <v>0.35183557921429093</v>
      </c>
      <c r="G234">
        <v>0.26937795652763119</v>
      </c>
      <c r="H234">
        <v>2.4500000000000002</v>
      </c>
      <c r="I234">
        <v>2.7</v>
      </c>
      <c r="J234">
        <v>3.65</v>
      </c>
      <c r="K234" t="s">
        <v>48</v>
      </c>
      <c r="L234" t="s">
        <v>48</v>
      </c>
      <c r="M234" t="s">
        <v>49</v>
      </c>
      <c r="N234">
        <v>0</v>
      </c>
      <c r="O234">
        <v>1</v>
      </c>
      <c r="P234">
        <v>0</v>
      </c>
      <c r="Q234">
        <f t="shared" si="36"/>
        <v>0</v>
      </c>
      <c r="R234">
        <f t="shared" si="37"/>
        <v>0</v>
      </c>
      <c r="S234">
        <f t="shared" si="38"/>
        <v>0</v>
      </c>
      <c r="T234">
        <f t="shared" si="39"/>
        <v>0</v>
      </c>
      <c r="U234">
        <f t="shared" si="40"/>
        <v>0</v>
      </c>
      <c r="V234">
        <f t="shared" si="41"/>
        <v>0</v>
      </c>
      <c r="AL234">
        <f t="shared" si="42"/>
        <v>0</v>
      </c>
      <c r="AM234">
        <f t="shared" si="43"/>
        <v>0</v>
      </c>
      <c r="AN234">
        <f t="shared" si="44"/>
        <v>0</v>
      </c>
      <c r="AO234" t="str">
        <f t="shared" si="45"/>
        <v/>
      </c>
      <c r="AP234" t="str">
        <f t="shared" si="46"/>
        <v/>
      </c>
      <c r="AQ234" t="str">
        <f t="shared" si="47"/>
        <v/>
      </c>
    </row>
    <row r="235" spans="1:43" x14ac:dyDescent="0.35">
      <c r="A235" t="s">
        <v>414</v>
      </c>
      <c r="B235" t="s">
        <v>318</v>
      </c>
      <c r="C235" t="s">
        <v>429</v>
      </c>
      <c r="D235" t="s">
        <v>236</v>
      </c>
      <c r="E235">
        <v>0.46494080890584982</v>
      </c>
      <c r="F235">
        <v>0.25515441648671122</v>
      </c>
      <c r="G235">
        <v>0.27990477460743912</v>
      </c>
      <c r="H235">
        <v>1.72</v>
      </c>
      <c r="I235">
        <v>3.7</v>
      </c>
      <c r="J235">
        <v>3.05</v>
      </c>
      <c r="K235" t="s">
        <v>49</v>
      </c>
      <c r="L235" t="s">
        <v>49</v>
      </c>
      <c r="M235" t="s">
        <v>49</v>
      </c>
      <c r="N235">
        <v>0</v>
      </c>
      <c r="O235">
        <v>0</v>
      </c>
      <c r="P235">
        <v>1</v>
      </c>
      <c r="Q235">
        <f t="shared" si="36"/>
        <v>0</v>
      </c>
      <c r="R235">
        <f t="shared" si="37"/>
        <v>0</v>
      </c>
      <c r="S235">
        <f t="shared" si="38"/>
        <v>0</v>
      </c>
      <c r="T235">
        <f t="shared" si="39"/>
        <v>0</v>
      </c>
      <c r="U235">
        <f t="shared" si="40"/>
        <v>0</v>
      </c>
      <c r="V235">
        <f t="shared" si="41"/>
        <v>0</v>
      </c>
      <c r="AL235">
        <f t="shared" si="42"/>
        <v>0</v>
      </c>
      <c r="AM235">
        <f t="shared" si="43"/>
        <v>0</v>
      </c>
      <c r="AN235">
        <f t="shared" si="44"/>
        <v>0</v>
      </c>
      <c r="AO235" t="str">
        <f t="shared" si="45"/>
        <v/>
      </c>
      <c r="AP235" t="str">
        <f t="shared" si="46"/>
        <v/>
      </c>
      <c r="AQ235" t="str">
        <f t="shared" si="47"/>
        <v/>
      </c>
    </row>
    <row r="236" spans="1:43" x14ac:dyDescent="0.35">
      <c r="A236" t="s">
        <v>414</v>
      </c>
      <c r="B236" t="s">
        <v>149</v>
      </c>
      <c r="C236" t="s">
        <v>142</v>
      </c>
      <c r="D236" t="s">
        <v>59</v>
      </c>
      <c r="E236">
        <v>0.70184938076277437</v>
      </c>
      <c r="F236">
        <v>0.11370979013928199</v>
      </c>
      <c r="G236">
        <v>0.1844408290979436</v>
      </c>
      <c r="H236">
        <v>1.4</v>
      </c>
      <c r="I236">
        <v>8</v>
      </c>
      <c r="J236">
        <v>4.3499999999999996</v>
      </c>
      <c r="K236" t="s">
        <v>49</v>
      </c>
      <c r="L236" t="s">
        <v>48</v>
      </c>
      <c r="M236" t="s">
        <v>48</v>
      </c>
      <c r="N236">
        <v>1</v>
      </c>
      <c r="O236">
        <v>0</v>
      </c>
      <c r="P236">
        <v>0</v>
      </c>
      <c r="Q236">
        <f t="shared" si="36"/>
        <v>0</v>
      </c>
      <c r="R236">
        <f t="shared" si="37"/>
        <v>0</v>
      </c>
      <c r="S236">
        <f t="shared" si="38"/>
        <v>0</v>
      </c>
      <c r="T236">
        <f t="shared" si="39"/>
        <v>0</v>
      </c>
      <c r="U236">
        <f t="shared" si="40"/>
        <v>0</v>
      </c>
      <c r="V236">
        <f t="shared" si="41"/>
        <v>0</v>
      </c>
      <c r="AL236">
        <f t="shared" si="42"/>
        <v>0</v>
      </c>
      <c r="AM236">
        <f t="shared" si="43"/>
        <v>0</v>
      </c>
      <c r="AN236">
        <f t="shared" si="44"/>
        <v>0</v>
      </c>
      <c r="AO236" t="str">
        <f t="shared" si="45"/>
        <v/>
      </c>
      <c r="AP236" t="str">
        <f t="shared" si="46"/>
        <v/>
      </c>
      <c r="AQ236" t="str">
        <f t="shared" si="47"/>
        <v/>
      </c>
    </row>
    <row r="237" spans="1:43" x14ac:dyDescent="0.35">
      <c r="A237" t="s">
        <v>414</v>
      </c>
      <c r="B237" t="s">
        <v>430</v>
      </c>
      <c r="C237" t="s">
        <v>176</v>
      </c>
      <c r="D237" t="s">
        <v>163</v>
      </c>
      <c r="E237">
        <v>0.78805743535197426</v>
      </c>
      <c r="F237">
        <v>7.0784176170060095E-2</v>
      </c>
      <c r="G237">
        <v>0.14115838847796569</v>
      </c>
      <c r="H237">
        <v>1.27</v>
      </c>
      <c r="I237">
        <v>7.75</v>
      </c>
      <c r="J237">
        <v>5.75</v>
      </c>
      <c r="K237" t="s">
        <v>48</v>
      </c>
      <c r="L237" t="s">
        <v>48</v>
      </c>
      <c r="M237" t="s">
        <v>48</v>
      </c>
      <c r="N237">
        <v>1</v>
      </c>
      <c r="O237">
        <v>0</v>
      </c>
      <c r="P237">
        <v>0</v>
      </c>
      <c r="Q237">
        <f t="shared" si="36"/>
        <v>0</v>
      </c>
      <c r="R237">
        <f t="shared" si="37"/>
        <v>0</v>
      </c>
      <c r="S237">
        <f t="shared" si="38"/>
        <v>0</v>
      </c>
      <c r="T237">
        <f t="shared" si="39"/>
        <v>0</v>
      </c>
      <c r="U237">
        <f t="shared" si="40"/>
        <v>0</v>
      </c>
      <c r="V237">
        <f t="shared" si="41"/>
        <v>0</v>
      </c>
      <c r="AL237">
        <f t="shared" si="42"/>
        <v>0</v>
      </c>
      <c r="AM237">
        <f t="shared" si="43"/>
        <v>0</v>
      </c>
      <c r="AN237">
        <f t="shared" si="44"/>
        <v>0</v>
      </c>
      <c r="AO237" t="str">
        <f t="shared" si="45"/>
        <v/>
      </c>
      <c r="AP237" t="str">
        <f t="shared" si="46"/>
        <v/>
      </c>
      <c r="AQ237" t="str">
        <f t="shared" si="47"/>
        <v/>
      </c>
    </row>
    <row r="238" spans="1:43" x14ac:dyDescent="0.35">
      <c r="A238" t="s">
        <v>414</v>
      </c>
      <c r="B238" t="s">
        <v>330</v>
      </c>
      <c r="C238" t="s">
        <v>431</v>
      </c>
      <c r="D238" t="s">
        <v>189</v>
      </c>
      <c r="E238">
        <v>0.13690705017593699</v>
      </c>
      <c r="F238">
        <v>0.69221893370149779</v>
      </c>
      <c r="G238">
        <v>0.1708740161225652</v>
      </c>
      <c r="H238">
        <v>8.25</v>
      </c>
      <c r="I238">
        <v>1.34</v>
      </c>
      <c r="J238">
        <v>5.25</v>
      </c>
      <c r="K238" t="s">
        <v>49</v>
      </c>
      <c r="L238" t="s">
        <v>49</v>
      </c>
      <c r="M238" t="s">
        <v>48</v>
      </c>
      <c r="N238">
        <v>0</v>
      </c>
      <c r="O238">
        <v>1</v>
      </c>
      <c r="P238">
        <v>0</v>
      </c>
      <c r="Q238">
        <f t="shared" si="36"/>
        <v>0</v>
      </c>
      <c r="R238">
        <f t="shared" si="37"/>
        <v>0</v>
      </c>
      <c r="S238">
        <f t="shared" si="38"/>
        <v>0</v>
      </c>
      <c r="T238">
        <f t="shared" si="39"/>
        <v>0</v>
      </c>
      <c r="U238">
        <f t="shared" si="40"/>
        <v>0</v>
      </c>
      <c r="V238">
        <f t="shared" si="41"/>
        <v>0</v>
      </c>
      <c r="AL238">
        <f t="shared" si="42"/>
        <v>0</v>
      </c>
      <c r="AM238">
        <f t="shared" si="43"/>
        <v>0</v>
      </c>
      <c r="AN238">
        <f t="shared" si="44"/>
        <v>0</v>
      </c>
      <c r="AO238" t="str">
        <f t="shared" si="45"/>
        <v/>
      </c>
      <c r="AP238" t="str">
        <f t="shared" si="46"/>
        <v/>
      </c>
      <c r="AQ238" t="str">
        <f t="shared" si="47"/>
        <v/>
      </c>
    </row>
    <row r="239" spans="1:43" x14ac:dyDescent="0.35">
      <c r="A239" t="s">
        <v>414</v>
      </c>
      <c r="B239" t="s">
        <v>366</v>
      </c>
      <c r="C239" t="s">
        <v>263</v>
      </c>
      <c r="D239" t="s">
        <v>189</v>
      </c>
      <c r="E239">
        <v>0.63306172470880873</v>
      </c>
      <c r="F239">
        <v>0.1523603374733819</v>
      </c>
      <c r="G239">
        <v>0.21457793781780929</v>
      </c>
      <c r="H239">
        <v>1.5</v>
      </c>
      <c r="I239">
        <v>6</v>
      </c>
      <c r="J239">
        <v>4.6500000000000004</v>
      </c>
      <c r="K239" t="s">
        <v>49</v>
      </c>
      <c r="L239" t="s">
        <v>48</v>
      </c>
      <c r="M239" t="s">
        <v>48</v>
      </c>
      <c r="N239">
        <v>1</v>
      </c>
      <c r="O239">
        <v>0</v>
      </c>
      <c r="P239">
        <v>0</v>
      </c>
      <c r="Q239">
        <f t="shared" si="36"/>
        <v>0</v>
      </c>
      <c r="R239">
        <f t="shared" si="37"/>
        <v>0</v>
      </c>
      <c r="S239">
        <f t="shared" si="38"/>
        <v>0</v>
      </c>
      <c r="T239">
        <f t="shared" si="39"/>
        <v>0</v>
      </c>
      <c r="U239">
        <f t="shared" si="40"/>
        <v>0</v>
      </c>
      <c r="V239">
        <f t="shared" si="41"/>
        <v>0</v>
      </c>
      <c r="AL239">
        <f t="shared" si="42"/>
        <v>0</v>
      </c>
      <c r="AM239">
        <f t="shared" si="43"/>
        <v>0</v>
      </c>
      <c r="AN239">
        <f t="shared" si="44"/>
        <v>0</v>
      </c>
      <c r="AO239" t="str">
        <f t="shared" si="45"/>
        <v/>
      </c>
      <c r="AP239" t="str">
        <f t="shared" si="46"/>
        <v/>
      </c>
      <c r="AQ239" t="str">
        <f t="shared" si="47"/>
        <v/>
      </c>
    </row>
    <row r="240" spans="1:43" x14ac:dyDescent="0.35">
      <c r="A240" t="s">
        <v>414</v>
      </c>
      <c r="B240" t="s">
        <v>188</v>
      </c>
      <c r="C240" t="s">
        <v>243</v>
      </c>
      <c r="D240" t="s">
        <v>189</v>
      </c>
      <c r="E240">
        <v>0.39132841026348097</v>
      </c>
      <c r="F240">
        <v>0.2945397772706273</v>
      </c>
      <c r="G240">
        <v>0.31413181246589172</v>
      </c>
      <c r="H240">
        <v>2.2999999999999998</v>
      </c>
      <c r="I240">
        <v>3.15</v>
      </c>
      <c r="J240">
        <v>3.2</v>
      </c>
      <c r="K240" t="s">
        <v>48</v>
      </c>
      <c r="L240" t="s">
        <v>48</v>
      </c>
      <c r="M240" t="s">
        <v>49</v>
      </c>
      <c r="N240">
        <v>0</v>
      </c>
      <c r="O240">
        <v>0</v>
      </c>
      <c r="P240">
        <v>1</v>
      </c>
      <c r="Q240">
        <f t="shared" si="36"/>
        <v>0</v>
      </c>
      <c r="R240">
        <f t="shared" si="37"/>
        <v>0</v>
      </c>
      <c r="S240">
        <f t="shared" si="38"/>
        <v>0</v>
      </c>
      <c r="T240">
        <f t="shared" si="39"/>
        <v>0</v>
      </c>
      <c r="U240">
        <f t="shared" si="40"/>
        <v>0</v>
      </c>
      <c r="V240">
        <f t="shared" si="41"/>
        <v>0</v>
      </c>
      <c r="AL240">
        <f t="shared" si="42"/>
        <v>0</v>
      </c>
      <c r="AM240">
        <f t="shared" si="43"/>
        <v>0</v>
      </c>
      <c r="AN240">
        <f t="shared" si="44"/>
        <v>0</v>
      </c>
      <c r="AO240" t="str">
        <f t="shared" si="45"/>
        <v/>
      </c>
      <c r="AP240" t="str">
        <f t="shared" si="46"/>
        <v/>
      </c>
      <c r="AQ240" t="str">
        <f t="shared" si="47"/>
        <v/>
      </c>
    </row>
    <row r="241" spans="1:43" x14ac:dyDescent="0.35">
      <c r="A241" t="s">
        <v>414</v>
      </c>
      <c r="B241" t="s">
        <v>294</v>
      </c>
      <c r="C241" t="s">
        <v>292</v>
      </c>
      <c r="D241" t="s">
        <v>189</v>
      </c>
      <c r="E241">
        <v>0.85920274293803323</v>
      </c>
      <c r="F241">
        <v>4.3421071156313079E-2</v>
      </c>
      <c r="G241">
        <v>9.7376185905653653E-2</v>
      </c>
      <c r="H241">
        <v>1.1100000000000001</v>
      </c>
      <c r="I241">
        <v>18</v>
      </c>
      <c r="J241">
        <v>11</v>
      </c>
      <c r="K241" t="s">
        <v>49</v>
      </c>
      <c r="L241" t="s">
        <v>49</v>
      </c>
      <c r="M241" t="s">
        <v>48</v>
      </c>
      <c r="N241">
        <v>1</v>
      </c>
      <c r="O241">
        <v>0</v>
      </c>
      <c r="P241">
        <v>0</v>
      </c>
      <c r="Q241">
        <f t="shared" si="36"/>
        <v>0</v>
      </c>
      <c r="R241">
        <f t="shared" si="37"/>
        <v>0</v>
      </c>
      <c r="S241">
        <f t="shared" si="38"/>
        <v>0</v>
      </c>
      <c r="T241">
        <f t="shared" si="39"/>
        <v>0</v>
      </c>
      <c r="U241">
        <f t="shared" si="40"/>
        <v>0</v>
      </c>
      <c r="V241">
        <f t="shared" si="41"/>
        <v>0</v>
      </c>
      <c r="AL241">
        <f t="shared" si="42"/>
        <v>0</v>
      </c>
      <c r="AM241">
        <f t="shared" si="43"/>
        <v>0</v>
      </c>
      <c r="AN241">
        <f t="shared" si="44"/>
        <v>0</v>
      </c>
      <c r="AO241" t="str">
        <f t="shared" si="45"/>
        <v/>
      </c>
      <c r="AP241" t="str">
        <f t="shared" si="46"/>
        <v/>
      </c>
      <c r="AQ241" t="str">
        <f t="shared" si="47"/>
        <v/>
      </c>
    </row>
    <row r="242" spans="1:43" x14ac:dyDescent="0.35">
      <c r="A242" t="s">
        <v>414</v>
      </c>
      <c r="B242" t="s">
        <v>264</v>
      </c>
      <c r="C242" t="s">
        <v>365</v>
      </c>
      <c r="D242" t="s">
        <v>189</v>
      </c>
      <c r="E242">
        <v>0.42130930553102769</v>
      </c>
      <c r="F242">
        <v>0.27096694375326152</v>
      </c>
      <c r="G242">
        <v>0.30772375071571079</v>
      </c>
      <c r="H242">
        <v>2</v>
      </c>
      <c r="I242">
        <v>3.85</v>
      </c>
      <c r="J242">
        <v>3.25</v>
      </c>
      <c r="K242" t="s">
        <v>49</v>
      </c>
      <c r="L242" t="s">
        <v>48</v>
      </c>
      <c r="M242" t="s">
        <v>48</v>
      </c>
      <c r="N242">
        <v>0</v>
      </c>
      <c r="O242">
        <v>0</v>
      </c>
      <c r="P242">
        <v>1</v>
      </c>
      <c r="Q242">
        <f t="shared" si="36"/>
        <v>0</v>
      </c>
      <c r="R242">
        <f t="shared" si="37"/>
        <v>0</v>
      </c>
      <c r="S242">
        <f t="shared" si="38"/>
        <v>0</v>
      </c>
      <c r="T242">
        <f t="shared" si="39"/>
        <v>0</v>
      </c>
      <c r="U242">
        <f t="shared" si="40"/>
        <v>0</v>
      </c>
      <c r="V242">
        <f t="shared" si="41"/>
        <v>0</v>
      </c>
      <c r="AL242">
        <f t="shared" si="42"/>
        <v>0</v>
      </c>
      <c r="AM242">
        <f t="shared" si="43"/>
        <v>0</v>
      </c>
      <c r="AN242">
        <f t="shared" si="44"/>
        <v>0</v>
      </c>
      <c r="AO242" t="str">
        <f t="shared" si="45"/>
        <v/>
      </c>
      <c r="AP242" t="str">
        <f t="shared" si="46"/>
        <v/>
      </c>
      <c r="AQ242" t="str">
        <f t="shared" si="47"/>
        <v/>
      </c>
    </row>
    <row r="243" spans="1:43" x14ac:dyDescent="0.35">
      <c r="A243" t="s">
        <v>414</v>
      </c>
      <c r="B243" t="s">
        <v>248</v>
      </c>
      <c r="C243" t="s">
        <v>333</v>
      </c>
      <c r="D243" t="s">
        <v>56</v>
      </c>
      <c r="E243">
        <v>0.40402716773003278</v>
      </c>
      <c r="F243">
        <v>0.31925738337731419</v>
      </c>
      <c r="G243">
        <v>0.27671544889265309</v>
      </c>
      <c r="H243">
        <v>2.1800000000000002</v>
      </c>
      <c r="I243">
        <v>3.3</v>
      </c>
      <c r="J243">
        <v>3.35</v>
      </c>
      <c r="K243" t="s">
        <v>49</v>
      </c>
      <c r="L243" t="s">
        <v>48</v>
      </c>
      <c r="M243" t="s">
        <v>48</v>
      </c>
      <c r="N243">
        <v>0</v>
      </c>
      <c r="O243">
        <v>1</v>
      </c>
      <c r="P243">
        <v>0</v>
      </c>
      <c r="Q243">
        <f t="shared" si="36"/>
        <v>0</v>
      </c>
      <c r="R243">
        <f t="shared" si="37"/>
        <v>0</v>
      </c>
      <c r="S243">
        <f t="shared" si="38"/>
        <v>0</v>
      </c>
      <c r="T243">
        <f t="shared" si="39"/>
        <v>0</v>
      </c>
      <c r="U243">
        <f t="shared" si="40"/>
        <v>0</v>
      </c>
      <c r="V243">
        <f t="shared" si="41"/>
        <v>0</v>
      </c>
      <c r="AL243">
        <f t="shared" si="42"/>
        <v>0</v>
      </c>
      <c r="AM243">
        <f t="shared" si="43"/>
        <v>0</v>
      </c>
      <c r="AN243">
        <f t="shared" si="44"/>
        <v>0</v>
      </c>
      <c r="AO243" t="str">
        <f t="shared" si="45"/>
        <v/>
      </c>
      <c r="AP243" t="str">
        <f t="shared" si="46"/>
        <v/>
      </c>
      <c r="AQ243" t="str">
        <f t="shared" si="47"/>
        <v/>
      </c>
    </row>
    <row r="244" spans="1:43" x14ac:dyDescent="0.35">
      <c r="A244" t="s">
        <v>414</v>
      </c>
      <c r="B244" t="s">
        <v>334</v>
      </c>
      <c r="C244" t="s">
        <v>355</v>
      </c>
      <c r="D244" t="s">
        <v>56</v>
      </c>
      <c r="E244">
        <v>0.73954492730342625</v>
      </c>
      <c r="F244">
        <v>9.1423446912040338E-2</v>
      </c>
      <c r="G244">
        <v>0.1690316257845334</v>
      </c>
      <c r="H244">
        <v>1.4</v>
      </c>
      <c r="I244">
        <v>7.25</v>
      </c>
      <c r="J244">
        <v>4.8</v>
      </c>
      <c r="K244" t="s">
        <v>49</v>
      </c>
      <c r="L244" t="s">
        <v>48</v>
      </c>
      <c r="M244" t="s">
        <v>48</v>
      </c>
      <c r="N244">
        <v>0</v>
      </c>
      <c r="O244">
        <v>1</v>
      </c>
      <c r="P244">
        <v>0</v>
      </c>
      <c r="Q244">
        <f t="shared" si="36"/>
        <v>2.8267231295672657E-2</v>
      </c>
      <c r="R244">
        <f t="shared" si="37"/>
        <v>0</v>
      </c>
      <c r="S244">
        <f t="shared" si="38"/>
        <v>0</v>
      </c>
      <c r="T244">
        <f t="shared" si="39"/>
        <v>0</v>
      </c>
      <c r="U244">
        <f t="shared" si="40"/>
        <v>0</v>
      </c>
      <c r="V244">
        <f t="shared" si="41"/>
        <v>0</v>
      </c>
      <c r="AL244">
        <f t="shared" si="42"/>
        <v>2.8267231295672657E-2</v>
      </c>
      <c r="AM244">
        <f t="shared" si="43"/>
        <v>0</v>
      </c>
      <c r="AN244">
        <f t="shared" si="44"/>
        <v>0</v>
      </c>
      <c r="AO244">
        <f t="shared" si="45"/>
        <v>-2.8267231295672657E-2</v>
      </c>
      <c r="AP244" t="str">
        <f t="shared" si="46"/>
        <v/>
      </c>
      <c r="AQ244" t="str">
        <f t="shared" si="47"/>
        <v/>
      </c>
    </row>
    <row r="245" spans="1:43" x14ac:dyDescent="0.35">
      <c r="A245" t="s">
        <v>414</v>
      </c>
      <c r="B245" t="s">
        <v>372</v>
      </c>
      <c r="C245" t="s">
        <v>348</v>
      </c>
      <c r="D245" t="s">
        <v>350</v>
      </c>
      <c r="E245">
        <v>0.53752844376750353</v>
      </c>
      <c r="F245">
        <v>0.18236725736293749</v>
      </c>
      <c r="G245">
        <v>0.2801042988695589</v>
      </c>
      <c r="H245">
        <v>1.7</v>
      </c>
      <c r="I245">
        <v>4.8499999999999996</v>
      </c>
      <c r="J245">
        <v>3.75</v>
      </c>
      <c r="K245" t="s">
        <v>49</v>
      </c>
      <c r="L245" t="s">
        <v>49</v>
      </c>
      <c r="M245" t="s">
        <v>48</v>
      </c>
      <c r="N245">
        <v>1</v>
      </c>
      <c r="O245">
        <v>0</v>
      </c>
      <c r="P245">
        <v>0</v>
      </c>
      <c r="Q245">
        <f t="shared" si="36"/>
        <v>0</v>
      </c>
      <c r="R245">
        <f t="shared" si="37"/>
        <v>0</v>
      </c>
      <c r="S245">
        <f t="shared" si="38"/>
        <v>0</v>
      </c>
      <c r="T245">
        <f t="shared" si="39"/>
        <v>0</v>
      </c>
      <c r="U245">
        <f t="shared" si="40"/>
        <v>0</v>
      </c>
      <c r="V245">
        <f t="shared" si="41"/>
        <v>0</v>
      </c>
      <c r="AL245">
        <f t="shared" si="42"/>
        <v>0</v>
      </c>
      <c r="AM245">
        <f t="shared" si="43"/>
        <v>0</v>
      </c>
      <c r="AN245">
        <f t="shared" si="44"/>
        <v>0</v>
      </c>
      <c r="AO245" t="str">
        <f t="shared" si="45"/>
        <v/>
      </c>
      <c r="AP245" t="str">
        <f t="shared" si="46"/>
        <v/>
      </c>
      <c r="AQ245" t="str">
        <f t="shared" si="47"/>
        <v/>
      </c>
    </row>
    <row r="246" spans="1:43" x14ac:dyDescent="0.35">
      <c r="A246" t="s">
        <v>432</v>
      </c>
      <c r="B246" t="s">
        <v>276</v>
      </c>
      <c r="C246" t="s">
        <v>433</v>
      </c>
      <c r="D246" t="s">
        <v>41</v>
      </c>
      <c r="E246">
        <v>0.38843979800575129</v>
      </c>
      <c r="F246">
        <v>0.31518102172418638</v>
      </c>
      <c r="G246">
        <v>0.29637918027006221</v>
      </c>
      <c r="H246">
        <v>2.2999999999999998</v>
      </c>
      <c r="I246">
        <v>2.85</v>
      </c>
      <c r="J246">
        <v>3.35</v>
      </c>
      <c r="K246" t="s">
        <v>48</v>
      </c>
      <c r="L246" t="s">
        <v>48</v>
      </c>
      <c r="M246" t="s">
        <v>49</v>
      </c>
      <c r="N246">
        <v>0</v>
      </c>
      <c r="O246">
        <v>0</v>
      </c>
      <c r="P246">
        <v>1</v>
      </c>
      <c r="Q246">
        <f t="shared" si="36"/>
        <v>0</v>
      </c>
      <c r="R246">
        <f t="shared" si="37"/>
        <v>0</v>
      </c>
      <c r="S246">
        <f t="shared" si="38"/>
        <v>0</v>
      </c>
      <c r="T246">
        <f t="shared" si="39"/>
        <v>0</v>
      </c>
      <c r="U246">
        <f t="shared" si="40"/>
        <v>0</v>
      </c>
      <c r="V246">
        <f t="shared" si="41"/>
        <v>0</v>
      </c>
      <c r="AL246">
        <f t="shared" si="42"/>
        <v>0</v>
      </c>
      <c r="AM246">
        <f t="shared" si="43"/>
        <v>0</v>
      </c>
      <c r="AN246">
        <f t="shared" si="44"/>
        <v>0</v>
      </c>
      <c r="AO246" t="str">
        <f t="shared" si="45"/>
        <v/>
      </c>
      <c r="AP246" t="str">
        <f t="shared" si="46"/>
        <v/>
      </c>
      <c r="AQ246" t="str">
        <f t="shared" si="47"/>
        <v/>
      </c>
    </row>
    <row r="247" spans="1:43" x14ac:dyDescent="0.35">
      <c r="A247" t="s">
        <v>432</v>
      </c>
      <c r="B247" t="s">
        <v>229</v>
      </c>
      <c r="C247" t="s">
        <v>378</v>
      </c>
      <c r="D247" t="s">
        <v>28</v>
      </c>
      <c r="E247">
        <v>0.32381452519114429</v>
      </c>
      <c r="F247">
        <v>0.36711815589740687</v>
      </c>
      <c r="G247">
        <v>0.30906731891144867</v>
      </c>
      <c r="H247">
        <v>2.7</v>
      </c>
      <c r="I247">
        <v>2.9</v>
      </c>
      <c r="J247">
        <v>2.92</v>
      </c>
      <c r="K247" t="s">
        <v>48</v>
      </c>
      <c r="L247" t="s">
        <v>48</v>
      </c>
      <c r="M247" t="s">
        <v>49</v>
      </c>
      <c r="N247">
        <v>0</v>
      </c>
      <c r="O247">
        <v>0</v>
      </c>
      <c r="P247">
        <v>1</v>
      </c>
      <c r="Q247">
        <f t="shared" si="36"/>
        <v>0</v>
      </c>
      <c r="R247">
        <f t="shared" si="37"/>
        <v>0</v>
      </c>
      <c r="S247">
        <f t="shared" si="38"/>
        <v>0</v>
      </c>
      <c r="T247">
        <f t="shared" si="39"/>
        <v>0</v>
      </c>
      <c r="U247">
        <f t="shared" si="40"/>
        <v>0</v>
      </c>
      <c r="V247">
        <f t="shared" si="41"/>
        <v>0</v>
      </c>
      <c r="AL247">
        <f t="shared" si="42"/>
        <v>0</v>
      </c>
      <c r="AM247">
        <f t="shared" si="43"/>
        <v>0</v>
      </c>
      <c r="AN247">
        <f t="shared" si="44"/>
        <v>0</v>
      </c>
      <c r="AO247" t="str">
        <f t="shared" si="45"/>
        <v/>
      </c>
      <c r="AP247" t="str">
        <f t="shared" si="46"/>
        <v/>
      </c>
      <c r="AQ247" t="str">
        <f t="shared" si="47"/>
        <v/>
      </c>
    </row>
    <row r="248" spans="1:43" x14ac:dyDescent="0.35">
      <c r="A248" t="s">
        <v>432</v>
      </c>
      <c r="B248" t="s">
        <v>332</v>
      </c>
      <c r="C248" t="s">
        <v>275</v>
      </c>
      <c r="D248" t="s">
        <v>41</v>
      </c>
      <c r="E248">
        <v>0.67928138609489641</v>
      </c>
      <c r="F248">
        <v>0.119428611112286</v>
      </c>
      <c r="G248">
        <v>0.20129000279281761</v>
      </c>
      <c r="H248">
        <v>1.5</v>
      </c>
      <c r="I248">
        <v>6.75</v>
      </c>
      <c r="J248">
        <v>4.0999999999999996</v>
      </c>
      <c r="K248" t="s">
        <v>49</v>
      </c>
      <c r="L248" t="s">
        <v>48</v>
      </c>
      <c r="M248" t="s">
        <v>48</v>
      </c>
      <c r="N248">
        <v>1</v>
      </c>
      <c r="O248">
        <v>0</v>
      </c>
      <c r="P248">
        <v>0</v>
      </c>
      <c r="Q248">
        <f t="shared" si="36"/>
        <v>0</v>
      </c>
      <c r="R248">
        <f t="shared" si="37"/>
        <v>0</v>
      </c>
      <c r="S248">
        <f t="shared" si="38"/>
        <v>0</v>
      </c>
      <c r="T248">
        <f t="shared" si="39"/>
        <v>0</v>
      </c>
      <c r="U248">
        <f t="shared" si="40"/>
        <v>0</v>
      </c>
      <c r="V248">
        <f t="shared" si="41"/>
        <v>0</v>
      </c>
      <c r="AL248">
        <f t="shared" si="42"/>
        <v>0</v>
      </c>
      <c r="AM248">
        <f t="shared" si="43"/>
        <v>0</v>
      </c>
      <c r="AN248">
        <f t="shared" si="44"/>
        <v>0</v>
      </c>
      <c r="AO248" t="str">
        <f t="shared" si="45"/>
        <v/>
      </c>
      <c r="AP248" t="str">
        <f t="shared" si="46"/>
        <v/>
      </c>
      <c r="AQ248" t="str">
        <f t="shared" si="47"/>
        <v/>
      </c>
    </row>
    <row r="249" spans="1:43" x14ac:dyDescent="0.35">
      <c r="A249" t="s">
        <v>432</v>
      </c>
      <c r="B249" t="s">
        <v>434</v>
      </c>
      <c r="C249" t="s">
        <v>435</v>
      </c>
      <c r="D249" t="s">
        <v>404</v>
      </c>
      <c r="E249">
        <v>0.7218560957774337</v>
      </c>
      <c r="F249">
        <v>0.1087187312623747</v>
      </c>
      <c r="G249">
        <v>0.16942517296019161</v>
      </c>
      <c r="H249">
        <v>1.31</v>
      </c>
      <c r="I249">
        <v>8.25</v>
      </c>
      <c r="J249">
        <v>5.25</v>
      </c>
      <c r="K249" t="s">
        <v>49</v>
      </c>
      <c r="L249" t="s">
        <v>48</v>
      </c>
      <c r="M249" t="s">
        <v>48</v>
      </c>
      <c r="N249">
        <v>0</v>
      </c>
      <c r="O249">
        <v>1</v>
      </c>
      <c r="P249">
        <v>0</v>
      </c>
      <c r="Q249">
        <f t="shared" si="36"/>
        <v>0</v>
      </c>
      <c r="R249">
        <f t="shared" si="37"/>
        <v>0</v>
      </c>
      <c r="S249">
        <f t="shared" si="38"/>
        <v>0</v>
      </c>
      <c r="T249">
        <f t="shared" si="39"/>
        <v>0</v>
      </c>
      <c r="U249">
        <f t="shared" si="40"/>
        <v>0</v>
      </c>
      <c r="V249">
        <f t="shared" si="41"/>
        <v>0</v>
      </c>
      <c r="AL249">
        <f t="shared" si="42"/>
        <v>0</v>
      </c>
      <c r="AM249">
        <f t="shared" si="43"/>
        <v>0</v>
      </c>
      <c r="AN249">
        <f t="shared" si="44"/>
        <v>0</v>
      </c>
      <c r="AO249" t="str">
        <f t="shared" si="45"/>
        <v/>
      </c>
      <c r="AP249" t="str">
        <f t="shared" si="46"/>
        <v/>
      </c>
      <c r="AQ249" t="str">
        <f t="shared" si="47"/>
        <v/>
      </c>
    </row>
    <row r="250" spans="1:43" x14ac:dyDescent="0.35">
      <c r="A250" t="s">
        <v>432</v>
      </c>
      <c r="B250" t="s">
        <v>436</v>
      </c>
      <c r="C250" t="s">
        <v>319</v>
      </c>
      <c r="D250" t="s">
        <v>236</v>
      </c>
      <c r="E250">
        <v>0.39594536603087138</v>
      </c>
      <c r="F250">
        <v>0.32940595039792181</v>
      </c>
      <c r="G250">
        <v>0.27464868357120692</v>
      </c>
      <c r="H250">
        <v>1.98</v>
      </c>
      <c r="I250">
        <v>2.85</v>
      </c>
      <c r="J250">
        <v>3.1</v>
      </c>
      <c r="K250" t="s">
        <v>49</v>
      </c>
      <c r="L250" t="s">
        <v>49</v>
      </c>
      <c r="M250" t="s">
        <v>49</v>
      </c>
      <c r="N250">
        <v>1</v>
      </c>
      <c r="O250">
        <v>0</v>
      </c>
      <c r="P250">
        <v>0</v>
      </c>
      <c r="Q250">
        <f t="shared" si="36"/>
        <v>0</v>
      </c>
      <c r="R250">
        <f t="shared" si="37"/>
        <v>0</v>
      </c>
      <c r="S250">
        <f t="shared" si="38"/>
        <v>0</v>
      </c>
      <c r="T250">
        <f t="shared" si="39"/>
        <v>0</v>
      </c>
      <c r="U250">
        <f t="shared" si="40"/>
        <v>0</v>
      </c>
      <c r="V250">
        <f t="shared" si="41"/>
        <v>0</v>
      </c>
      <c r="AL250">
        <f t="shared" si="42"/>
        <v>0</v>
      </c>
      <c r="AM250">
        <f t="shared" si="43"/>
        <v>0</v>
      </c>
      <c r="AN250">
        <f t="shared" si="44"/>
        <v>0</v>
      </c>
      <c r="AO250" t="str">
        <f t="shared" si="45"/>
        <v/>
      </c>
      <c r="AP250" t="str">
        <f t="shared" si="46"/>
        <v/>
      </c>
      <c r="AQ250" t="str">
        <f t="shared" si="47"/>
        <v/>
      </c>
    </row>
    <row r="251" spans="1:43" x14ac:dyDescent="0.35">
      <c r="A251" t="s">
        <v>432</v>
      </c>
      <c r="B251" t="s">
        <v>379</v>
      </c>
      <c r="C251" t="s">
        <v>382</v>
      </c>
      <c r="D251" t="s">
        <v>28</v>
      </c>
      <c r="E251">
        <v>0.12181974759755709</v>
      </c>
      <c r="F251">
        <v>0.72212719713178253</v>
      </c>
      <c r="G251">
        <v>0.15605305527066041</v>
      </c>
      <c r="H251">
        <v>8.25</v>
      </c>
      <c r="I251">
        <v>1.38</v>
      </c>
      <c r="J251">
        <v>4.75</v>
      </c>
      <c r="K251" t="s">
        <v>48</v>
      </c>
      <c r="L251" t="s">
        <v>49</v>
      </c>
      <c r="M251" t="s">
        <v>48</v>
      </c>
      <c r="N251">
        <v>0</v>
      </c>
      <c r="O251">
        <v>0</v>
      </c>
      <c r="P251">
        <v>1</v>
      </c>
      <c r="Q251">
        <f t="shared" si="36"/>
        <v>0</v>
      </c>
      <c r="R251">
        <f t="shared" si="37"/>
        <v>0</v>
      </c>
      <c r="S251">
        <f t="shared" si="38"/>
        <v>0</v>
      </c>
      <c r="T251">
        <f t="shared" si="39"/>
        <v>0</v>
      </c>
      <c r="U251">
        <f t="shared" si="40"/>
        <v>0</v>
      </c>
      <c r="V251">
        <f t="shared" si="41"/>
        <v>0</v>
      </c>
      <c r="AL251">
        <f t="shared" si="42"/>
        <v>0</v>
      </c>
      <c r="AM251">
        <f t="shared" si="43"/>
        <v>0</v>
      </c>
      <c r="AN251">
        <f t="shared" si="44"/>
        <v>0</v>
      </c>
      <c r="AO251" t="str">
        <f t="shared" si="45"/>
        <v/>
      </c>
      <c r="AP251" t="str">
        <f t="shared" si="46"/>
        <v/>
      </c>
      <c r="AQ251" t="str">
        <f t="shared" si="47"/>
        <v/>
      </c>
    </row>
    <row r="252" spans="1:43" x14ac:dyDescent="0.35">
      <c r="A252" t="s">
        <v>432</v>
      </c>
      <c r="B252" t="s">
        <v>437</v>
      </c>
      <c r="C252" t="s">
        <v>438</v>
      </c>
      <c r="D252" t="s">
        <v>404</v>
      </c>
      <c r="E252">
        <v>0.33641407396236572</v>
      </c>
      <c r="F252">
        <v>0.39048503302800991</v>
      </c>
      <c r="G252">
        <v>0.27310089300962448</v>
      </c>
      <c r="H252">
        <v>3.1</v>
      </c>
      <c r="I252">
        <v>2.2000000000000002</v>
      </c>
      <c r="J252">
        <v>3.25</v>
      </c>
      <c r="K252" t="s">
        <v>48</v>
      </c>
      <c r="L252" t="s">
        <v>48</v>
      </c>
      <c r="M252" t="s">
        <v>48</v>
      </c>
      <c r="N252">
        <v>0</v>
      </c>
      <c r="O252">
        <v>1</v>
      </c>
      <c r="P252">
        <v>0</v>
      </c>
      <c r="Q252">
        <f t="shared" si="36"/>
        <v>0</v>
      </c>
      <c r="R252">
        <f t="shared" si="37"/>
        <v>0</v>
      </c>
      <c r="S252">
        <f t="shared" si="38"/>
        <v>0</v>
      </c>
      <c r="T252">
        <f t="shared" si="39"/>
        <v>0</v>
      </c>
      <c r="U252">
        <f t="shared" si="40"/>
        <v>0</v>
      </c>
      <c r="V252">
        <f t="shared" si="41"/>
        <v>0</v>
      </c>
      <c r="AL252">
        <f t="shared" si="42"/>
        <v>0</v>
      </c>
      <c r="AM252">
        <f t="shared" si="43"/>
        <v>0</v>
      </c>
      <c r="AN252">
        <f t="shared" si="44"/>
        <v>0</v>
      </c>
      <c r="AO252" t="str">
        <f t="shared" si="45"/>
        <v/>
      </c>
      <c r="AP252" t="str">
        <f t="shared" si="46"/>
        <v/>
      </c>
      <c r="AQ252" t="str">
        <f t="shared" si="47"/>
        <v/>
      </c>
    </row>
    <row r="253" spans="1:43" x14ac:dyDescent="0.35">
      <c r="A253" t="s">
        <v>432</v>
      </c>
      <c r="B253" t="s">
        <v>320</v>
      </c>
      <c r="C253" t="s">
        <v>317</v>
      </c>
      <c r="D253" t="s">
        <v>236</v>
      </c>
      <c r="E253">
        <v>0.31075938438309919</v>
      </c>
      <c r="F253">
        <v>0.4212423642162037</v>
      </c>
      <c r="G253">
        <v>0.26799825140069711</v>
      </c>
      <c r="H253">
        <v>2.4500000000000002</v>
      </c>
      <c r="I253">
        <v>2.25</v>
      </c>
      <c r="J253">
        <v>3.05</v>
      </c>
      <c r="K253" t="s">
        <v>49</v>
      </c>
      <c r="L253" t="s">
        <v>49</v>
      </c>
      <c r="M253" t="s">
        <v>49</v>
      </c>
      <c r="N253">
        <v>0</v>
      </c>
      <c r="O253">
        <v>1</v>
      </c>
      <c r="P253">
        <v>0</v>
      </c>
      <c r="Q253">
        <f t="shared" si="36"/>
        <v>0</v>
      </c>
      <c r="R253">
        <f t="shared" si="37"/>
        <v>0</v>
      </c>
      <c r="S253">
        <f t="shared" si="38"/>
        <v>0</v>
      </c>
      <c r="T253">
        <f t="shared" si="39"/>
        <v>0</v>
      </c>
      <c r="U253">
        <f t="shared" si="40"/>
        <v>0</v>
      </c>
      <c r="V253">
        <f t="shared" si="41"/>
        <v>0</v>
      </c>
      <c r="AL253">
        <f t="shared" si="42"/>
        <v>0</v>
      </c>
      <c r="AM253">
        <f t="shared" si="43"/>
        <v>0</v>
      </c>
      <c r="AN253">
        <f t="shared" si="44"/>
        <v>0</v>
      </c>
      <c r="AO253" t="str">
        <f t="shared" si="45"/>
        <v/>
      </c>
      <c r="AP253" t="str">
        <f t="shared" si="46"/>
        <v/>
      </c>
      <c r="AQ253" t="str">
        <f t="shared" si="47"/>
        <v/>
      </c>
    </row>
    <row r="254" spans="1:43" x14ac:dyDescent="0.35">
      <c r="A254" t="s">
        <v>432</v>
      </c>
      <c r="B254" t="s">
        <v>356</v>
      </c>
      <c r="C254" t="s">
        <v>261</v>
      </c>
      <c r="D254" t="s">
        <v>56</v>
      </c>
      <c r="E254">
        <v>0.29780474718768929</v>
      </c>
      <c r="F254">
        <v>0.43822376952952358</v>
      </c>
      <c r="G254">
        <v>0.26397148328278708</v>
      </c>
      <c r="H254">
        <v>3.74</v>
      </c>
      <c r="I254">
        <v>2.2200000000000002</v>
      </c>
      <c r="J254">
        <v>3.54</v>
      </c>
      <c r="K254" t="s">
        <v>49</v>
      </c>
      <c r="L254" t="s">
        <v>49</v>
      </c>
      <c r="M254" t="s">
        <v>49</v>
      </c>
      <c r="N254">
        <v>0</v>
      </c>
      <c r="O254">
        <v>1</v>
      </c>
      <c r="P254">
        <v>0</v>
      </c>
      <c r="Q254">
        <f t="shared" si="36"/>
        <v>0</v>
      </c>
      <c r="R254">
        <f t="shared" si="37"/>
        <v>0</v>
      </c>
      <c r="S254">
        <f t="shared" si="38"/>
        <v>0</v>
      </c>
      <c r="T254">
        <f t="shared" si="39"/>
        <v>0</v>
      </c>
      <c r="U254">
        <f t="shared" si="40"/>
        <v>0</v>
      </c>
      <c r="V254">
        <f t="shared" si="41"/>
        <v>0</v>
      </c>
      <c r="AL254">
        <f t="shared" si="42"/>
        <v>0</v>
      </c>
      <c r="AM254">
        <f t="shared" si="43"/>
        <v>0</v>
      </c>
      <c r="AN254">
        <f t="shared" si="44"/>
        <v>0</v>
      </c>
      <c r="AO254" t="str">
        <f t="shared" si="45"/>
        <v/>
      </c>
      <c r="AP254" t="str">
        <f t="shared" si="46"/>
        <v/>
      </c>
      <c r="AQ254" t="str">
        <f t="shared" si="47"/>
        <v/>
      </c>
    </row>
    <row r="255" spans="1:43" x14ac:dyDescent="0.35">
      <c r="A255" t="s">
        <v>432</v>
      </c>
      <c r="B255" t="s">
        <v>389</v>
      </c>
      <c r="C255" t="s">
        <v>253</v>
      </c>
      <c r="D255" t="s">
        <v>28</v>
      </c>
      <c r="E255">
        <v>0.68715994228588284</v>
      </c>
      <c r="F255">
        <v>0.1222850563204407</v>
      </c>
      <c r="G255">
        <v>0.1905550013936764</v>
      </c>
      <c r="H255">
        <v>1.42</v>
      </c>
      <c r="I255">
        <v>7.75</v>
      </c>
      <c r="J255">
        <v>4.5999999999999996</v>
      </c>
      <c r="K255" t="s">
        <v>49</v>
      </c>
      <c r="L255" t="s">
        <v>48</v>
      </c>
      <c r="M255" t="s">
        <v>48</v>
      </c>
      <c r="N255">
        <v>1</v>
      </c>
      <c r="O255">
        <v>0</v>
      </c>
      <c r="P255">
        <v>0</v>
      </c>
      <c r="Q255">
        <f t="shared" si="36"/>
        <v>0</v>
      </c>
      <c r="R255">
        <f t="shared" si="37"/>
        <v>0</v>
      </c>
      <c r="S255">
        <f t="shared" si="38"/>
        <v>0</v>
      </c>
      <c r="T255">
        <f t="shared" si="39"/>
        <v>0</v>
      </c>
      <c r="U255">
        <f t="shared" si="40"/>
        <v>0</v>
      </c>
      <c r="V255">
        <f t="shared" si="41"/>
        <v>0</v>
      </c>
      <c r="AL255">
        <f t="shared" si="42"/>
        <v>0</v>
      </c>
      <c r="AM255">
        <f t="shared" si="43"/>
        <v>0</v>
      </c>
      <c r="AN255">
        <f t="shared" si="44"/>
        <v>0</v>
      </c>
      <c r="AO255" t="str">
        <f t="shared" si="45"/>
        <v/>
      </c>
      <c r="AP255" t="str">
        <f t="shared" si="46"/>
        <v/>
      </c>
      <c r="AQ255" t="str">
        <f t="shared" si="47"/>
        <v/>
      </c>
    </row>
    <row r="256" spans="1:43" x14ac:dyDescent="0.35">
      <c r="A256" t="s">
        <v>432</v>
      </c>
      <c r="B256" t="s">
        <v>183</v>
      </c>
      <c r="C256" t="s">
        <v>388</v>
      </c>
      <c r="D256" t="s">
        <v>28</v>
      </c>
      <c r="E256">
        <v>0.38503807730594042</v>
      </c>
      <c r="F256">
        <v>0.32618500754418839</v>
      </c>
      <c r="G256">
        <v>0.28877691514987108</v>
      </c>
      <c r="H256">
        <v>2.02</v>
      </c>
      <c r="I256">
        <v>4</v>
      </c>
      <c r="J256">
        <v>3.15</v>
      </c>
      <c r="K256" t="s">
        <v>49</v>
      </c>
      <c r="L256" t="s">
        <v>48</v>
      </c>
      <c r="M256" t="s">
        <v>48</v>
      </c>
      <c r="N256">
        <v>0</v>
      </c>
      <c r="O256">
        <v>1</v>
      </c>
      <c r="P256">
        <v>0</v>
      </c>
      <c r="Q256">
        <f t="shared" si="36"/>
        <v>0</v>
      </c>
      <c r="R256">
        <f t="shared" si="37"/>
        <v>4.8215650799566578E-2</v>
      </c>
      <c r="S256">
        <f t="shared" si="38"/>
        <v>0</v>
      </c>
      <c r="T256">
        <f t="shared" si="39"/>
        <v>0</v>
      </c>
      <c r="U256">
        <f t="shared" si="40"/>
        <v>0.19286260319826631</v>
      </c>
      <c r="V256">
        <f t="shared" si="41"/>
        <v>0</v>
      </c>
      <c r="AL256">
        <f t="shared" si="42"/>
        <v>0</v>
      </c>
      <c r="AM256">
        <f t="shared" si="43"/>
        <v>4.8215650799566578E-2</v>
      </c>
      <c r="AN256">
        <f t="shared" si="44"/>
        <v>0</v>
      </c>
      <c r="AO256" t="str">
        <f t="shared" si="45"/>
        <v/>
      </c>
      <c r="AP256">
        <f t="shared" si="46"/>
        <v>0.14464695239869974</v>
      </c>
      <c r="AQ256" t="str">
        <f t="shared" si="47"/>
        <v/>
      </c>
    </row>
    <row r="257" spans="1:43" x14ac:dyDescent="0.35">
      <c r="A257" t="s">
        <v>432</v>
      </c>
      <c r="B257" t="s">
        <v>364</v>
      </c>
      <c r="C257" t="s">
        <v>351</v>
      </c>
      <c r="D257" t="s">
        <v>350</v>
      </c>
      <c r="E257">
        <v>0.55471162380886807</v>
      </c>
      <c r="F257">
        <v>0.1634657294403008</v>
      </c>
      <c r="G257">
        <v>0.28182264675083107</v>
      </c>
      <c r="H257">
        <v>1.75</v>
      </c>
      <c r="I257">
        <v>4.75</v>
      </c>
      <c r="J257">
        <v>3.45</v>
      </c>
      <c r="K257" t="s">
        <v>49</v>
      </c>
      <c r="L257" t="s">
        <v>49</v>
      </c>
      <c r="M257" t="s">
        <v>48</v>
      </c>
      <c r="N257">
        <v>1</v>
      </c>
      <c r="O257">
        <v>0</v>
      </c>
      <c r="P257">
        <v>0</v>
      </c>
      <c r="Q257">
        <f t="shared" si="36"/>
        <v>0</v>
      </c>
      <c r="R257">
        <f t="shared" si="37"/>
        <v>0</v>
      </c>
      <c r="S257">
        <f t="shared" si="38"/>
        <v>0</v>
      </c>
      <c r="T257">
        <f t="shared" si="39"/>
        <v>0</v>
      </c>
      <c r="U257">
        <f t="shared" si="40"/>
        <v>0</v>
      </c>
      <c r="V257">
        <f t="shared" si="41"/>
        <v>0</v>
      </c>
      <c r="AL257">
        <f t="shared" si="42"/>
        <v>0</v>
      </c>
      <c r="AM257">
        <f t="shared" si="43"/>
        <v>0</v>
      </c>
      <c r="AN257">
        <f t="shared" si="44"/>
        <v>0</v>
      </c>
      <c r="AO257" t="str">
        <f t="shared" si="45"/>
        <v/>
      </c>
      <c r="AP257" t="str">
        <f t="shared" si="46"/>
        <v/>
      </c>
      <c r="AQ257" t="str">
        <f t="shared" si="47"/>
        <v/>
      </c>
    </row>
    <row r="258" spans="1:43" x14ac:dyDescent="0.35">
      <c r="A258" t="s">
        <v>439</v>
      </c>
      <c r="B258" t="s">
        <v>383</v>
      </c>
      <c r="C258" t="s">
        <v>182</v>
      </c>
      <c r="D258" t="s">
        <v>28</v>
      </c>
      <c r="E258">
        <v>0.46736482079257768</v>
      </c>
      <c r="F258">
        <v>0.2484825473332648</v>
      </c>
      <c r="G258">
        <v>0.28415263187415751</v>
      </c>
      <c r="H258">
        <v>1.85</v>
      </c>
      <c r="I258">
        <v>4.8499999999999996</v>
      </c>
      <c r="J258">
        <v>3.3</v>
      </c>
      <c r="K258" t="s">
        <v>49</v>
      </c>
      <c r="L258" t="s">
        <v>48</v>
      </c>
      <c r="M258" t="s">
        <v>49</v>
      </c>
      <c r="N258">
        <v>0</v>
      </c>
      <c r="O258">
        <v>0</v>
      </c>
      <c r="P258">
        <v>1</v>
      </c>
      <c r="Q258">
        <f t="shared" ref="Q258:Q321" si="48">IF((($AC$1*E258)^($AB$1))-(1-(($AC$1*E258)^($AB$1)))/(H258-1)&lt;0, 0,(($AC$1*E258)^($AB$1))-(1-(($AC$1*E258)^($AB$1)))/(H258-1))</f>
        <v>0</v>
      </c>
      <c r="R258">
        <f t="shared" ref="R258:R321" si="49">IF((($AC$1*F258)^($AB$1))-(1-(($AC$1*F258)^($AB$1)))/(I258-1)&lt;0, 0,(($AC$1*F258)^($AB$1))-(1-(($AC$1*F258)^($AB$1)))/(I258-1))</f>
        <v>5.2442210473133688E-3</v>
      </c>
      <c r="S258">
        <f t="shared" ref="S258:S321" si="50">IF((($AC$1*G258)^($AB$1))-(1-(($AC$1*G258)^($AB$1)))/(J258-1)&lt;0, 0,(($AC$1*G258)^($AB$1))-(1-(($AC$1*G258)^($AB$1)))/(J258-1))</f>
        <v>0</v>
      </c>
      <c r="T258">
        <f t="shared" ref="T258:T321" si="51">H258*Q258*N258</f>
        <v>0</v>
      </c>
      <c r="U258">
        <f t="shared" ref="U258:U321" si="52">I258*R258*O258</f>
        <v>0</v>
      </c>
      <c r="V258">
        <f t="shared" ref="V258:V321" si="53">J258*S258*P258</f>
        <v>0</v>
      </c>
      <c r="AL258">
        <f t="shared" ref="AL258:AL321" si="54">Q258*COUNT(N258)</f>
        <v>0</v>
      </c>
      <c r="AM258">
        <f t="shared" ref="AM258:AM321" si="55">R258*COUNT(O258)</f>
        <v>5.2442210473133688E-3</v>
      </c>
      <c r="AN258">
        <f t="shared" ref="AN258:AN321" si="56">S258*COUNT(P258)</f>
        <v>0</v>
      </c>
      <c r="AO258" t="str">
        <f t="shared" ref="AO258:AO321" si="57">IF(AL258=0,"",T258-AL258)</f>
        <v/>
      </c>
      <c r="AP258">
        <f t="shared" ref="AP258:AP321" si="58">IF(AM258=0,"",U258-AM258)</f>
        <v>-5.2442210473133688E-3</v>
      </c>
      <c r="AQ258" t="str">
        <f t="shared" ref="AQ258:AQ321" si="59">IF(AN258=0,"",V258-AN258)</f>
        <v/>
      </c>
    </row>
    <row r="259" spans="1:43" x14ac:dyDescent="0.35">
      <c r="A259" t="s">
        <v>439</v>
      </c>
      <c r="B259" t="s">
        <v>270</v>
      </c>
      <c r="C259" t="s">
        <v>265</v>
      </c>
      <c r="D259" t="s">
        <v>47</v>
      </c>
      <c r="E259">
        <v>0.434103070047338</v>
      </c>
      <c r="F259">
        <v>0.28195012126085811</v>
      </c>
      <c r="G259">
        <v>0.28394680869180389</v>
      </c>
      <c r="H259">
        <v>2</v>
      </c>
      <c r="I259">
        <v>3.35</v>
      </c>
      <c r="J259">
        <v>3.3</v>
      </c>
      <c r="K259" t="s">
        <v>49</v>
      </c>
      <c r="L259" t="s">
        <v>49</v>
      </c>
      <c r="M259" t="s">
        <v>49</v>
      </c>
      <c r="N259">
        <v>1</v>
      </c>
      <c r="O259">
        <v>0</v>
      </c>
      <c r="P259">
        <v>0</v>
      </c>
      <c r="Q259">
        <f t="shared" si="48"/>
        <v>0</v>
      </c>
      <c r="R259">
        <f t="shared" si="49"/>
        <v>0</v>
      </c>
      <c r="S259">
        <f t="shared" si="50"/>
        <v>0</v>
      </c>
      <c r="T259">
        <f t="shared" si="51"/>
        <v>0</v>
      </c>
      <c r="U259">
        <f t="shared" si="52"/>
        <v>0</v>
      </c>
      <c r="V259">
        <f t="shared" si="53"/>
        <v>0</v>
      </c>
      <c r="AL259">
        <f t="shared" si="54"/>
        <v>0</v>
      </c>
      <c r="AM259">
        <f t="shared" si="55"/>
        <v>0</v>
      </c>
      <c r="AN259">
        <f t="shared" si="56"/>
        <v>0</v>
      </c>
      <c r="AO259" t="str">
        <f t="shared" si="57"/>
        <v/>
      </c>
      <c r="AP259" t="str">
        <f t="shared" si="58"/>
        <v/>
      </c>
      <c r="AQ259" t="str">
        <f t="shared" si="59"/>
        <v/>
      </c>
    </row>
    <row r="260" spans="1:43" x14ac:dyDescent="0.35">
      <c r="A260" t="s">
        <v>439</v>
      </c>
      <c r="B260" t="s">
        <v>440</v>
      </c>
      <c r="C260" t="s">
        <v>50</v>
      </c>
      <c r="D260" t="s">
        <v>47</v>
      </c>
      <c r="E260">
        <v>0.20993548834849579</v>
      </c>
      <c r="F260">
        <v>0.55402150982568488</v>
      </c>
      <c r="G260">
        <v>0.2360430018258193</v>
      </c>
      <c r="H260">
        <v>4.5999999999999996</v>
      </c>
      <c r="I260">
        <v>1.65</v>
      </c>
      <c r="J260">
        <v>3.65</v>
      </c>
      <c r="K260" t="s">
        <v>49</v>
      </c>
      <c r="L260" t="s">
        <v>49</v>
      </c>
      <c r="M260" t="s">
        <v>49</v>
      </c>
      <c r="N260">
        <v>0</v>
      </c>
      <c r="O260">
        <v>0</v>
      </c>
      <c r="P260">
        <v>1</v>
      </c>
      <c r="Q260">
        <f t="shared" si="48"/>
        <v>0</v>
      </c>
      <c r="R260">
        <f t="shared" si="49"/>
        <v>0</v>
      </c>
      <c r="S260">
        <f t="shared" si="50"/>
        <v>0</v>
      </c>
      <c r="T260">
        <f t="shared" si="51"/>
        <v>0</v>
      </c>
      <c r="U260">
        <f t="shared" si="52"/>
        <v>0</v>
      </c>
      <c r="V260">
        <f t="shared" si="53"/>
        <v>0</v>
      </c>
      <c r="AL260">
        <f t="shared" si="54"/>
        <v>0</v>
      </c>
      <c r="AM260">
        <f t="shared" si="55"/>
        <v>0</v>
      </c>
      <c r="AN260">
        <f t="shared" si="56"/>
        <v>0</v>
      </c>
      <c r="AO260" t="str">
        <f t="shared" si="57"/>
        <v/>
      </c>
      <c r="AP260" t="str">
        <f t="shared" si="58"/>
        <v/>
      </c>
      <c r="AQ260" t="str">
        <f t="shared" si="59"/>
        <v/>
      </c>
    </row>
    <row r="261" spans="1:43" x14ac:dyDescent="0.35">
      <c r="A261" t="s">
        <v>439</v>
      </c>
      <c r="B261" t="s">
        <v>73</v>
      </c>
      <c r="C261" t="s">
        <v>117</v>
      </c>
      <c r="D261" t="s">
        <v>74</v>
      </c>
      <c r="E261">
        <v>0.29675332674414051</v>
      </c>
      <c r="F261">
        <v>0.43744428205330887</v>
      </c>
      <c r="G261">
        <v>0.26580239120255073</v>
      </c>
      <c r="H261">
        <v>3.25</v>
      </c>
      <c r="I261">
        <v>1.87</v>
      </c>
      <c r="J261">
        <v>2.95</v>
      </c>
      <c r="K261" t="s">
        <v>49</v>
      </c>
      <c r="L261" t="s">
        <v>49</v>
      </c>
      <c r="M261" t="s">
        <v>49</v>
      </c>
      <c r="N261">
        <v>0</v>
      </c>
      <c r="O261">
        <v>1</v>
      </c>
      <c r="P261">
        <v>0</v>
      </c>
      <c r="Q261">
        <f t="shared" si="48"/>
        <v>0</v>
      </c>
      <c r="R261">
        <f t="shared" si="49"/>
        <v>0</v>
      </c>
      <c r="S261">
        <f t="shared" si="50"/>
        <v>0</v>
      </c>
      <c r="T261">
        <f t="shared" si="51"/>
        <v>0</v>
      </c>
      <c r="U261">
        <f t="shared" si="52"/>
        <v>0</v>
      </c>
      <c r="V261">
        <f t="shared" si="53"/>
        <v>0</v>
      </c>
      <c r="AL261">
        <f t="shared" si="54"/>
        <v>0</v>
      </c>
      <c r="AM261">
        <f t="shared" si="55"/>
        <v>0</v>
      </c>
      <c r="AN261">
        <f t="shared" si="56"/>
        <v>0</v>
      </c>
      <c r="AO261" t="str">
        <f t="shared" si="57"/>
        <v/>
      </c>
      <c r="AP261" t="str">
        <f t="shared" si="58"/>
        <v/>
      </c>
      <c r="AQ261" t="str">
        <f t="shared" si="59"/>
        <v/>
      </c>
    </row>
    <row r="262" spans="1:43" x14ac:dyDescent="0.35">
      <c r="A262" t="s">
        <v>439</v>
      </c>
      <c r="B262" t="s">
        <v>232</v>
      </c>
      <c r="C262" t="s">
        <v>184</v>
      </c>
      <c r="D262" t="s">
        <v>186</v>
      </c>
      <c r="E262">
        <v>0.38781617688668713</v>
      </c>
      <c r="F262">
        <v>0.34424468527646079</v>
      </c>
      <c r="G262">
        <v>0.26793913783685203</v>
      </c>
      <c r="H262">
        <v>2.82</v>
      </c>
      <c r="I262">
        <v>2.27</v>
      </c>
      <c r="J262">
        <v>3.25</v>
      </c>
      <c r="K262" t="s">
        <v>49</v>
      </c>
      <c r="L262" t="s">
        <v>49</v>
      </c>
      <c r="M262" t="s">
        <v>49</v>
      </c>
      <c r="N262">
        <v>0</v>
      </c>
      <c r="O262">
        <v>1</v>
      </c>
      <c r="P262">
        <v>0</v>
      </c>
      <c r="Q262">
        <f t="shared" si="48"/>
        <v>0</v>
      </c>
      <c r="R262">
        <f t="shared" si="49"/>
        <v>0</v>
      </c>
      <c r="S262">
        <f t="shared" si="50"/>
        <v>0</v>
      </c>
      <c r="T262">
        <f t="shared" si="51"/>
        <v>0</v>
      </c>
      <c r="U262">
        <f t="shared" si="52"/>
        <v>0</v>
      </c>
      <c r="V262">
        <f t="shared" si="53"/>
        <v>0</v>
      </c>
      <c r="AL262">
        <f t="shared" si="54"/>
        <v>0</v>
      </c>
      <c r="AM262">
        <f t="shared" si="55"/>
        <v>0</v>
      </c>
      <c r="AN262">
        <f t="shared" si="56"/>
        <v>0</v>
      </c>
      <c r="AO262" t="str">
        <f t="shared" si="57"/>
        <v/>
      </c>
      <c r="AP262" t="str">
        <f t="shared" si="58"/>
        <v/>
      </c>
      <c r="AQ262" t="str">
        <f t="shared" si="59"/>
        <v/>
      </c>
    </row>
    <row r="263" spans="1:43" x14ac:dyDescent="0.35">
      <c r="A263" t="s">
        <v>439</v>
      </c>
      <c r="B263" t="s">
        <v>217</v>
      </c>
      <c r="C263" t="s">
        <v>89</v>
      </c>
      <c r="D263" t="s">
        <v>87</v>
      </c>
      <c r="E263">
        <v>0.35767205280710379</v>
      </c>
      <c r="F263">
        <v>0.34449203213354368</v>
      </c>
      <c r="G263">
        <v>0.29783591505935247</v>
      </c>
      <c r="H263">
        <v>2.27</v>
      </c>
      <c r="I263">
        <v>2.65</v>
      </c>
      <c r="J263">
        <v>2.77</v>
      </c>
      <c r="K263" t="s">
        <v>49</v>
      </c>
      <c r="L263" t="s">
        <v>49</v>
      </c>
      <c r="M263" t="s">
        <v>49</v>
      </c>
      <c r="N263">
        <v>0</v>
      </c>
      <c r="O263">
        <v>0</v>
      </c>
      <c r="P263">
        <v>1</v>
      </c>
      <c r="Q263">
        <f t="shared" si="48"/>
        <v>0</v>
      </c>
      <c r="R263">
        <f t="shared" si="49"/>
        <v>0</v>
      </c>
      <c r="S263">
        <f t="shared" si="50"/>
        <v>0</v>
      </c>
      <c r="T263">
        <f t="shared" si="51"/>
        <v>0</v>
      </c>
      <c r="U263">
        <f t="shared" si="52"/>
        <v>0</v>
      </c>
      <c r="V263">
        <f t="shared" si="53"/>
        <v>0</v>
      </c>
      <c r="AL263">
        <f t="shared" si="54"/>
        <v>0</v>
      </c>
      <c r="AM263">
        <f t="shared" si="55"/>
        <v>0</v>
      </c>
      <c r="AN263">
        <f t="shared" si="56"/>
        <v>0</v>
      </c>
      <c r="AO263" t="str">
        <f t="shared" si="57"/>
        <v/>
      </c>
      <c r="AP263" t="str">
        <f t="shared" si="58"/>
        <v/>
      </c>
      <c r="AQ263" t="str">
        <f t="shared" si="59"/>
        <v/>
      </c>
    </row>
    <row r="264" spans="1:43" x14ac:dyDescent="0.35">
      <c r="A264" t="s">
        <v>439</v>
      </c>
      <c r="B264" t="s">
        <v>223</v>
      </c>
      <c r="C264" t="s">
        <v>86</v>
      </c>
      <c r="D264" t="s">
        <v>87</v>
      </c>
      <c r="E264">
        <v>0.18315281847103149</v>
      </c>
      <c r="F264">
        <v>0.59408623586342513</v>
      </c>
      <c r="G264">
        <v>0.2227609456655435</v>
      </c>
      <c r="H264">
        <v>4.3</v>
      </c>
      <c r="I264">
        <v>1.62</v>
      </c>
      <c r="J264">
        <v>3.05</v>
      </c>
      <c r="K264" t="s">
        <v>49</v>
      </c>
      <c r="L264" t="s">
        <v>49</v>
      </c>
      <c r="M264" t="s">
        <v>49</v>
      </c>
      <c r="N264">
        <v>1</v>
      </c>
      <c r="O264">
        <v>0</v>
      </c>
      <c r="P264">
        <v>0</v>
      </c>
      <c r="Q264">
        <f t="shared" si="48"/>
        <v>0</v>
      </c>
      <c r="R264">
        <f t="shared" si="49"/>
        <v>0</v>
      </c>
      <c r="S264">
        <f t="shared" si="50"/>
        <v>0</v>
      </c>
      <c r="T264">
        <f t="shared" si="51"/>
        <v>0</v>
      </c>
      <c r="U264">
        <f t="shared" si="52"/>
        <v>0</v>
      </c>
      <c r="V264">
        <f t="shared" si="53"/>
        <v>0</v>
      </c>
      <c r="AL264">
        <f t="shared" si="54"/>
        <v>0</v>
      </c>
      <c r="AM264">
        <f t="shared" si="55"/>
        <v>0</v>
      </c>
      <c r="AN264">
        <f t="shared" si="56"/>
        <v>0</v>
      </c>
      <c r="AO264" t="str">
        <f t="shared" si="57"/>
        <v/>
      </c>
      <c r="AP264" t="str">
        <f t="shared" si="58"/>
        <v/>
      </c>
      <c r="AQ264" t="str">
        <f t="shared" si="59"/>
        <v/>
      </c>
    </row>
    <row r="265" spans="1:43" x14ac:dyDescent="0.35">
      <c r="A265" t="s">
        <v>439</v>
      </c>
      <c r="B265" t="s">
        <v>397</v>
      </c>
      <c r="C265" t="s">
        <v>315</v>
      </c>
      <c r="D265" t="s">
        <v>28</v>
      </c>
      <c r="E265">
        <v>0.7047243008967059</v>
      </c>
      <c r="F265">
        <v>0.1131774079123852</v>
      </c>
      <c r="G265">
        <v>0.18209829119090901</v>
      </c>
      <c r="H265">
        <v>1.42</v>
      </c>
      <c r="I265">
        <v>7.8</v>
      </c>
      <c r="J265">
        <v>4.9000000000000004</v>
      </c>
      <c r="K265" t="s">
        <v>49</v>
      </c>
      <c r="L265" t="s">
        <v>49</v>
      </c>
      <c r="M265" t="s">
        <v>48</v>
      </c>
      <c r="N265">
        <v>0</v>
      </c>
      <c r="O265">
        <v>0</v>
      </c>
      <c r="P265">
        <v>1</v>
      </c>
      <c r="Q265">
        <f t="shared" si="48"/>
        <v>0</v>
      </c>
      <c r="R265">
        <f t="shared" si="49"/>
        <v>0</v>
      </c>
      <c r="S265">
        <f t="shared" si="50"/>
        <v>0</v>
      </c>
      <c r="T265">
        <f t="shared" si="51"/>
        <v>0</v>
      </c>
      <c r="U265">
        <f t="shared" si="52"/>
        <v>0</v>
      </c>
      <c r="V265">
        <f t="shared" si="53"/>
        <v>0</v>
      </c>
      <c r="AL265">
        <f t="shared" si="54"/>
        <v>0</v>
      </c>
      <c r="AM265">
        <f t="shared" si="55"/>
        <v>0</v>
      </c>
      <c r="AN265">
        <f t="shared" si="56"/>
        <v>0</v>
      </c>
      <c r="AO265" t="str">
        <f t="shared" si="57"/>
        <v/>
      </c>
      <c r="AP265" t="str">
        <f t="shared" si="58"/>
        <v/>
      </c>
      <c r="AQ265" t="str">
        <f t="shared" si="59"/>
        <v/>
      </c>
    </row>
    <row r="266" spans="1:43" x14ac:dyDescent="0.35">
      <c r="A266" t="s">
        <v>439</v>
      </c>
      <c r="B266" t="s">
        <v>94</v>
      </c>
      <c r="C266" t="s">
        <v>97</v>
      </c>
      <c r="D266" t="s">
        <v>92</v>
      </c>
      <c r="E266">
        <v>0.14754449284490909</v>
      </c>
      <c r="F266">
        <v>0.68215874699883317</v>
      </c>
      <c r="G266">
        <v>0.17029676015625769</v>
      </c>
      <c r="H266">
        <v>7.9</v>
      </c>
      <c r="I266">
        <v>1.33</v>
      </c>
      <c r="J266">
        <v>5.4</v>
      </c>
      <c r="K266" t="s">
        <v>49</v>
      </c>
      <c r="L266" t="s">
        <v>49</v>
      </c>
      <c r="M266" t="s">
        <v>49</v>
      </c>
      <c r="N266">
        <v>0</v>
      </c>
      <c r="O266">
        <v>1</v>
      </c>
      <c r="P266">
        <v>0</v>
      </c>
      <c r="Q266">
        <f t="shared" si="48"/>
        <v>0</v>
      </c>
      <c r="R266">
        <f t="shared" si="49"/>
        <v>0</v>
      </c>
      <c r="S266">
        <f t="shared" si="50"/>
        <v>0</v>
      </c>
      <c r="T266">
        <f t="shared" si="51"/>
        <v>0</v>
      </c>
      <c r="U266">
        <f t="shared" si="52"/>
        <v>0</v>
      </c>
      <c r="V266">
        <f t="shared" si="53"/>
        <v>0</v>
      </c>
      <c r="AL266">
        <f t="shared" si="54"/>
        <v>0</v>
      </c>
      <c r="AM266">
        <f t="shared" si="55"/>
        <v>0</v>
      </c>
      <c r="AN266">
        <f t="shared" si="56"/>
        <v>0</v>
      </c>
      <c r="AO266" t="str">
        <f t="shared" si="57"/>
        <v/>
      </c>
      <c r="AP266" t="str">
        <f t="shared" si="58"/>
        <v/>
      </c>
      <c r="AQ266" t="str">
        <f t="shared" si="59"/>
        <v/>
      </c>
    </row>
    <row r="267" spans="1:43" x14ac:dyDescent="0.35">
      <c r="A267" t="s">
        <v>439</v>
      </c>
      <c r="B267" t="s">
        <v>230</v>
      </c>
      <c r="C267" t="s">
        <v>224</v>
      </c>
      <c r="D267" t="s">
        <v>87</v>
      </c>
      <c r="E267">
        <v>0.27475497358888079</v>
      </c>
      <c r="F267">
        <v>0.44050767210011837</v>
      </c>
      <c r="G267">
        <v>0.28473735431100072</v>
      </c>
      <c r="H267">
        <v>3.1</v>
      </c>
      <c r="I267">
        <v>2.12</v>
      </c>
      <c r="J267">
        <v>2.6</v>
      </c>
      <c r="K267" t="s">
        <v>49</v>
      </c>
      <c r="L267" t="s">
        <v>49</v>
      </c>
      <c r="M267" t="s">
        <v>49</v>
      </c>
      <c r="N267">
        <v>0</v>
      </c>
      <c r="O267">
        <v>1</v>
      </c>
      <c r="P267">
        <v>0</v>
      </c>
      <c r="Q267">
        <f t="shared" si="48"/>
        <v>0</v>
      </c>
      <c r="R267">
        <f t="shared" si="49"/>
        <v>0</v>
      </c>
      <c r="S267">
        <f t="shared" si="50"/>
        <v>0</v>
      </c>
      <c r="T267">
        <f t="shared" si="51"/>
        <v>0</v>
      </c>
      <c r="U267">
        <f t="shared" si="52"/>
        <v>0</v>
      </c>
      <c r="V267">
        <f t="shared" si="53"/>
        <v>0</v>
      </c>
      <c r="AL267">
        <f t="shared" si="54"/>
        <v>0</v>
      </c>
      <c r="AM267">
        <f t="shared" si="55"/>
        <v>0</v>
      </c>
      <c r="AN267">
        <f t="shared" si="56"/>
        <v>0</v>
      </c>
      <c r="AO267" t="str">
        <f t="shared" si="57"/>
        <v/>
      </c>
      <c r="AP267" t="str">
        <f t="shared" si="58"/>
        <v/>
      </c>
      <c r="AQ267" t="str">
        <f t="shared" si="59"/>
        <v/>
      </c>
    </row>
    <row r="268" spans="1:43" x14ac:dyDescent="0.35">
      <c r="A268" t="s">
        <v>439</v>
      </c>
      <c r="B268" t="s">
        <v>219</v>
      </c>
      <c r="C268" t="s">
        <v>216</v>
      </c>
      <c r="D268" t="s">
        <v>87</v>
      </c>
      <c r="E268">
        <v>0.38430423868948971</v>
      </c>
      <c r="F268">
        <v>0.32578164156178491</v>
      </c>
      <c r="G268">
        <v>0.28991411974872561</v>
      </c>
      <c r="H268">
        <v>1.91</v>
      </c>
      <c r="I268">
        <v>3.35</v>
      </c>
      <c r="J268">
        <v>2.77</v>
      </c>
      <c r="K268" t="s">
        <v>49</v>
      </c>
      <c r="L268" t="s">
        <v>49</v>
      </c>
      <c r="M268" t="s">
        <v>49</v>
      </c>
      <c r="N268">
        <v>1</v>
      </c>
      <c r="O268">
        <v>0</v>
      </c>
      <c r="P268">
        <v>0</v>
      </c>
      <c r="Q268">
        <f t="shared" si="48"/>
        <v>0</v>
      </c>
      <c r="R268">
        <f t="shared" si="49"/>
        <v>0</v>
      </c>
      <c r="S268">
        <f t="shared" si="50"/>
        <v>0</v>
      </c>
      <c r="T268">
        <f t="shared" si="51"/>
        <v>0</v>
      </c>
      <c r="U268">
        <f t="shared" si="52"/>
        <v>0</v>
      </c>
      <c r="V268">
        <f t="shared" si="53"/>
        <v>0</v>
      </c>
      <c r="AL268">
        <f t="shared" si="54"/>
        <v>0</v>
      </c>
      <c r="AM268">
        <f t="shared" si="55"/>
        <v>0</v>
      </c>
      <c r="AN268">
        <f t="shared" si="56"/>
        <v>0</v>
      </c>
      <c r="AO268" t="str">
        <f t="shared" si="57"/>
        <v/>
      </c>
      <c r="AP268" t="str">
        <f t="shared" si="58"/>
        <v/>
      </c>
      <c r="AQ268" t="str">
        <f t="shared" si="59"/>
        <v/>
      </c>
    </row>
    <row r="269" spans="1:43" x14ac:dyDescent="0.35">
      <c r="A269" t="s">
        <v>439</v>
      </c>
      <c r="B269" t="s">
        <v>221</v>
      </c>
      <c r="C269" t="s">
        <v>226</v>
      </c>
      <c r="D269" t="s">
        <v>87</v>
      </c>
      <c r="E269">
        <v>0.31893143554268177</v>
      </c>
      <c r="F269">
        <v>0.39903550956732831</v>
      </c>
      <c r="G269">
        <v>0.28203305488998981</v>
      </c>
      <c r="H269">
        <v>2.5499999999999998</v>
      </c>
      <c r="I269">
        <v>2.2999999999999998</v>
      </c>
      <c r="J269">
        <v>2.85</v>
      </c>
      <c r="K269" t="s">
        <v>49</v>
      </c>
      <c r="L269" t="s">
        <v>49</v>
      </c>
      <c r="M269" t="s">
        <v>49</v>
      </c>
      <c r="N269">
        <v>0</v>
      </c>
      <c r="O269">
        <v>0</v>
      </c>
      <c r="P269">
        <v>1</v>
      </c>
      <c r="Q269">
        <f t="shared" si="48"/>
        <v>0</v>
      </c>
      <c r="R269">
        <f t="shared" si="49"/>
        <v>0</v>
      </c>
      <c r="S269">
        <f t="shared" si="50"/>
        <v>0</v>
      </c>
      <c r="T269">
        <f t="shared" si="51"/>
        <v>0</v>
      </c>
      <c r="U269">
        <f t="shared" si="52"/>
        <v>0</v>
      </c>
      <c r="V269">
        <f t="shared" si="53"/>
        <v>0</v>
      </c>
      <c r="AL269">
        <f t="shared" si="54"/>
        <v>0</v>
      </c>
      <c r="AM269">
        <f t="shared" si="55"/>
        <v>0</v>
      </c>
      <c r="AN269">
        <f t="shared" si="56"/>
        <v>0</v>
      </c>
      <c r="AO269" t="str">
        <f t="shared" si="57"/>
        <v/>
      </c>
      <c r="AP269" t="str">
        <f t="shared" si="58"/>
        <v/>
      </c>
      <c r="AQ269" t="str">
        <f t="shared" si="59"/>
        <v/>
      </c>
    </row>
    <row r="270" spans="1:43" x14ac:dyDescent="0.35">
      <c r="A270" t="s">
        <v>439</v>
      </c>
      <c r="B270" t="s">
        <v>227</v>
      </c>
      <c r="C270" t="s">
        <v>218</v>
      </c>
      <c r="D270" t="s">
        <v>87</v>
      </c>
      <c r="E270">
        <v>0.32052339078586911</v>
      </c>
      <c r="F270">
        <v>0.38305914095869731</v>
      </c>
      <c r="G270">
        <v>0.29641746825543358</v>
      </c>
      <c r="H270">
        <v>2.72</v>
      </c>
      <c r="I270">
        <v>2.15</v>
      </c>
      <c r="J270">
        <v>2.85</v>
      </c>
      <c r="K270" t="s">
        <v>49</v>
      </c>
      <c r="L270" t="s">
        <v>49</v>
      </c>
      <c r="M270" t="s">
        <v>49</v>
      </c>
      <c r="N270">
        <v>0</v>
      </c>
      <c r="O270">
        <v>1</v>
      </c>
      <c r="P270">
        <v>0</v>
      </c>
      <c r="Q270">
        <f t="shared" si="48"/>
        <v>0</v>
      </c>
      <c r="R270">
        <f t="shared" si="49"/>
        <v>0</v>
      </c>
      <c r="S270">
        <f t="shared" si="50"/>
        <v>0</v>
      </c>
      <c r="T270">
        <f t="shared" si="51"/>
        <v>0</v>
      </c>
      <c r="U270">
        <f t="shared" si="52"/>
        <v>0</v>
      </c>
      <c r="V270">
        <f t="shared" si="53"/>
        <v>0</v>
      </c>
      <c r="AL270">
        <f t="shared" si="54"/>
        <v>0</v>
      </c>
      <c r="AM270">
        <f t="shared" si="55"/>
        <v>0</v>
      </c>
      <c r="AN270">
        <f t="shared" si="56"/>
        <v>0</v>
      </c>
      <c r="AO270" t="str">
        <f t="shared" si="57"/>
        <v/>
      </c>
      <c r="AP270" t="str">
        <f t="shared" si="58"/>
        <v/>
      </c>
      <c r="AQ270" t="str">
        <f t="shared" si="59"/>
        <v/>
      </c>
    </row>
    <row r="271" spans="1:43" x14ac:dyDescent="0.35">
      <c r="A271" t="s">
        <v>439</v>
      </c>
      <c r="B271" t="s">
        <v>316</v>
      </c>
      <c r="C271" t="s">
        <v>396</v>
      </c>
      <c r="D271" t="s">
        <v>28</v>
      </c>
      <c r="E271">
        <v>0.15494132685601</v>
      </c>
      <c r="F271">
        <v>0.65684653811609761</v>
      </c>
      <c r="G271">
        <v>0.18821213502789241</v>
      </c>
      <c r="H271">
        <v>7.2</v>
      </c>
      <c r="I271">
        <v>1.52</v>
      </c>
      <c r="J271">
        <v>4.05</v>
      </c>
      <c r="K271" t="s">
        <v>49</v>
      </c>
      <c r="L271" t="s">
        <v>48</v>
      </c>
      <c r="M271" t="s">
        <v>49</v>
      </c>
      <c r="N271">
        <v>0</v>
      </c>
      <c r="O271">
        <v>1</v>
      </c>
      <c r="P271">
        <v>0</v>
      </c>
      <c r="Q271">
        <f t="shared" si="48"/>
        <v>0</v>
      </c>
      <c r="R271">
        <f t="shared" si="49"/>
        <v>0</v>
      </c>
      <c r="S271">
        <f t="shared" si="50"/>
        <v>0</v>
      </c>
      <c r="T271">
        <f t="shared" si="51"/>
        <v>0</v>
      </c>
      <c r="U271">
        <f t="shared" si="52"/>
        <v>0</v>
      </c>
      <c r="V271">
        <f t="shared" si="53"/>
        <v>0</v>
      </c>
      <c r="AL271">
        <f t="shared" si="54"/>
        <v>0</v>
      </c>
      <c r="AM271">
        <f t="shared" si="55"/>
        <v>0</v>
      </c>
      <c r="AN271">
        <f t="shared" si="56"/>
        <v>0</v>
      </c>
      <c r="AO271" t="str">
        <f t="shared" si="57"/>
        <v/>
      </c>
      <c r="AP271" t="str">
        <f t="shared" si="58"/>
        <v/>
      </c>
      <c r="AQ271" t="str">
        <f t="shared" si="59"/>
        <v/>
      </c>
    </row>
    <row r="272" spans="1:43" x14ac:dyDescent="0.35">
      <c r="A272" t="s">
        <v>439</v>
      </c>
      <c r="B272" t="s">
        <v>225</v>
      </c>
      <c r="C272" t="s">
        <v>231</v>
      </c>
      <c r="D272" t="s">
        <v>87</v>
      </c>
      <c r="E272">
        <v>0.40003237906863098</v>
      </c>
      <c r="F272">
        <v>0.30887248460784877</v>
      </c>
      <c r="G272">
        <v>0.29109513632352008</v>
      </c>
      <c r="H272">
        <v>2.0499999999999998</v>
      </c>
      <c r="I272">
        <v>3.1</v>
      </c>
      <c r="J272">
        <v>2.7</v>
      </c>
      <c r="K272" t="s">
        <v>49</v>
      </c>
      <c r="L272" t="s">
        <v>49</v>
      </c>
      <c r="M272" t="s">
        <v>49</v>
      </c>
      <c r="N272">
        <v>0</v>
      </c>
      <c r="O272">
        <v>0</v>
      </c>
      <c r="P272">
        <v>1</v>
      </c>
      <c r="Q272">
        <f t="shared" si="48"/>
        <v>0</v>
      </c>
      <c r="R272">
        <f t="shared" si="49"/>
        <v>0</v>
      </c>
      <c r="S272">
        <f t="shared" si="50"/>
        <v>0</v>
      </c>
      <c r="T272">
        <f t="shared" si="51"/>
        <v>0</v>
      </c>
      <c r="U272">
        <f t="shared" si="52"/>
        <v>0</v>
      </c>
      <c r="V272">
        <f t="shared" si="53"/>
        <v>0</v>
      </c>
      <c r="AL272">
        <f t="shared" si="54"/>
        <v>0</v>
      </c>
      <c r="AM272">
        <f t="shared" si="55"/>
        <v>0</v>
      </c>
      <c r="AN272">
        <f t="shared" si="56"/>
        <v>0</v>
      </c>
      <c r="AO272" t="str">
        <f t="shared" si="57"/>
        <v/>
      </c>
      <c r="AP272" t="str">
        <f t="shared" si="58"/>
        <v/>
      </c>
      <c r="AQ272" t="str">
        <f t="shared" si="59"/>
        <v/>
      </c>
    </row>
    <row r="273" spans="1:43" x14ac:dyDescent="0.35">
      <c r="A273" t="s">
        <v>439</v>
      </c>
      <c r="B273" t="s">
        <v>215</v>
      </c>
      <c r="C273" t="s">
        <v>228</v>
      </c>
      <c r="D273" t="s">
        <v>87</v>
      </c>
      <c r="E273">
        <v>0.46452591162296658</v>
      </c>
      <c r="F273">
        <v>0.26356101928541997</v>
      </c>
      <c r="G273">
        <v>0.27191306909161339</v>
      </c>
      <c r="H273">
        <v>1.72</v>
      </c>
      <c r="I273">
        <v>3.8</v>
      </c>
      <c r="J273">
        <v>3</v>
      </c>
      <c r="K273" t="s">
        <v>49</v>
      </c>
      <c r="L273" t="s">
        <v>49</v>
      </c>
      <c r="M273" t="s">
        <v>49</v>
      </c>
      <c r="N273">
        <v>0</v>
      </c>
      <c r="O273">
        <v>0</v>
      </c>
      <c r="P273">
        <v>1</v>
      </c>
      <c r="Q273">
        <f t="shared" si="48"/>
        <v>0</v>
      </c>
      <c r="R273">
        <f t="shared" si="49"/>
        <v>0</v>
      </c>
      <c r="S273">
        <f t="shared" si="50"/>
        <v>0</v>
      </c>
      <c r="T273">
        <f t="shared" si="51"/>
        <v>0</v>
      </c>
      <c r="U273">
        <f t="shared" si="52"/>
        <v>0</v>
      </c>
      <c r="V273">
        <f t="shared" si="53"/>
        <v>0</v>
      </c>
      <c r="AL273">
        <f t="shared" si="54"/>
        <v>0</v>
      </c>
      <c r="AM273">
        <f t="shared" si="55"/>
        <v>0</v>
      </c>
      <c r="AN273">
        <f t="shared" si="56"/>
        <v>0</v>
      </c>
      <c r="AO273" t="str">
        <f t="shared" si="57"/>
        <v/>
      </c>
      <c r="AP273" t="str">
        <f t="shared" si="58"/>
        <v/>
      </c>
      <c r="AQ273" t="str">
        <f t="shared" si="59"/>
        <v/>
      </c>
    </row>
    <row r="274" spans="1:43" x14ac:dyDescent="0.35">
      <c r="A274" t="s">
        <v>439</v>
      </c>
      <c r="B274" t="s">
        <v>210</v>
      </c>
      <c r="C274" t="s">
        <v>241</v>
      </c>
      <c r="D274" t="s">
        <v>179</v>
      </c>
      <c r="E274">
        <v>0.30795469212850429</v>
      </c>
      <c r="F274">
        <v>0.42394654800564002</v>
      </c>
      <c r="G274">
        <v>0.26809875986585591</v>
      </c>
      <c r="H274">
        <v>2.95</v>
      </c>
      <c r="I274">
        <v>2.2999999999999998</v>
      </c>
      <c r="J274">
        <v>3.05</v>
      </c>
      <c r="K274" t="s">
        <v>49</v>
      </c>
      <c r="L274" t="s">
        <v>49</v>
      </c>
      <c r="M274" t="s">
        <v>49</v>
      </c>
      <c r="N274">
        <v>0</v>
      </c>
      <c r="O274">
        <v>1</v>
      </c>
      <c r="P274">
        <v>0</v>
      </c>
      <c r="Q274">
        <f t="shared" si="48"/>
        <v>0</v>
      </c>
      <c r="R274">
        <f t="shared" si="49"/>
        <v>0</v>
      </c>
      <c r="S274">
        <f t="shared" si="50"/>
        <v>0</v>
      </c>
      <c r="T274">
        <f t="shared" si="51"/>
        <v>0</v>
      </c>
      <c r="U274">
        <f t="shared" si="52"/>
        <v>0</v>
      </c>
      <c r="V274">
        <f t="shared" si="53"/>
        <v>0</v>
      </c>
      <c r="AL274">
        <f t="shared" si="54"/>
        <v>0</v>
      </c>
      <c r="AM274">
        <f t="shared" si="55"/>
        <v>0</v>
      </c>
      <c r="AN274">
        <f t="shared" si="56"/>
        <v>0</v>
      </c>
      <c r="AO274" t="str">
        <f t="shared" si="57"/>
        <v/>
      </c>
      <c r="AP274" t="str">
        <f t="shared" si="58"/>
        <v/>
      </c>
      <c r="AQ274" t="str">
        <f t="shared" si="59"/>
        <v/>
      </c>
    </row>
    <row r="275" spans="1:43" x14ac:dyDescent="0.35">
      <c r="A275" t="s">
        <v>439</v>
      </c>
      <c r="B275" t="s">
        <v>441</v>
      </c>
      <c r="C275" t="s">
        <v>239</v>
      </c>
      <c r="D275" t="s">
        <v>84</v>
      </c>
      <c r="E275">
        <v>0.16880017420163701</v>
      </c>
      <c r="F275">
        <v>0.63250555824519572</v>
      </c>
      <c r="G275">
        <v>0.1986942675531673</v>
      </c>
      <c r="H275">
        <v>5.3</v>
      </c>
      <c r="I275">
        <v>1.57</v>
      </c>
      <c r="J275">
        <v>3.9</v>
      </c>
      <c r="K275" t="s">
        <v>49</v>
      </c>
      <c r="L275" t="s">
        <v>49</v>
      </c>
      <c r="M275" t="s">
        <v>49</v>
      </c>
      <c r="N275">
        <v>0</v>
      </c>
      <c r="O275">
        <v>1</v>
      </c>
      <c r="P275">
        <v>0</v>
      </c>
      <c r="Q275">
        <f t="shared" si="48"/>
        <v>0</v>
      </c>
      <c r="R275">
        <f t="shared" si="49"/>
        <v>0</v>
      </c>
      <c r="S275">
        <f t="shared" si="50"/>
        <v>0</v>
      </c>
      <c r="T275">
        <f t="shared" si="51"/>
        <v>0</v>
      </c>
      <c r="U275">
        <f t="shared" si="52"/>
        <v>0</v>
      </c>
      <c r="V275">
        <f t="shared" si="53"/>
        <v>0</v>
      </c>
      <c r="AL275">
        <f t="shared" si="54"/>
        <v>0</v>
      </c>
      <c r="AM275">
        <f t="shared" si="55"/>
        <v>0</v>
      </c>
      <c r="AN275">
        <f t="shared" si="56"/>
        <v>0</v>
      </c>
      <c r="AO275" t="str">
        <f t="shared" si="57"/>
        <v/>
      </c>
      <c r="AP275" t="str">
        <f t="shared" si="58"/>
        <v/>
      </c>
      <c r="AQ275" t="str">
        <f t="shared" si="59"/>
        <v/>
      </c>
    </row>
    <row r="276" spans="1:43" x14ac:dyDescent="0.35">
      <c r="A276" t="s">
        <v>439</v>
      </c>
      <c r="B276" t="s">
        <v>81</v>
      </c>
      <c r="C276" t="s">
        <v>78</v>
      </c>
      <c r="D276" t="s">
        <v>69</v>
      </c>
      <c r="E276">
        <v>0.65309290824636423</v>
      </c>
      <c r="F276">
        <v>0.1418362378002809</v>
      </c>
      <c r="G276">
        <v>0.20507085395335481</v>
      </c>
      <c r="H276">
        <v>1.6</v>
      </c>
      <c r="I276">
        <v>4.8499999999999996</v>
      </c>
      <c r="J276">
        <v>3.7</v>
      </c>
      <c r="K276" t="s">
        <v>49</v>
      </c>
      <c r="L276" t="s">
        <v>49</v>
      </c>
      <c r="M276" t="s">
        <v>49</v>
      </c>
      <c r="N276">
        <v>0</v>
      </c>
      <c r="O276">
        <v>1</v>
      </c>
      <c r="P276">
        <v>0</v>
      </c>
      <c r="Q276">
        <f t="shared" si="48"/>
        <v>6.9286946465264565E-3</v>
      </c>
      <c r="R276">
        <f t="shared" si="49"/>
        <v>0</v>
      </c>
      <c r="S276">
        <f t="shared" si="50"/>
        <v>0</v>
      </c>
      <c r="T276">
        <f t="shared" si="51"/>
        <v>0</v>
      </c>
      <c r="U276">
        <f t="shared" si="52"/>
        <v>0</v>
      </c>
      <c r="V276">
        <f t="shared" si="53"/>
        <v>0</v>
      </c>
      <c r="AL276">
        <f t="shared" si="54"/>
        <v>6.9286946465264565E-3</v>
      </c>
      <c r="AM276">
        <f t="shared" si="55"/>
        <v>0</v>
      </c>
      <c r="AN276">
        <f t="shared" si="56"/>
        <v>0</v>
      </c>
      <c r="AO276">
        <f t="shared" si="57"/>
        <v>-6.9286946465264565E-3</v>
      </c>
      <c r="AP276" t="str">
        <f t="shared" si="58"/>
        <v/>
      </c>
      <c r="AQ276" t="str">
        <f t="shared" si="59"/>
        <v/>
      </c>
    </row>
    <row r="277" spans="1:43" x14ac:dyDescent="0.35">
      <c r="A277" t="s">
        <v>439</v>
      </c>
      <c r="B277" t="s">
        <v>274</v>
      </c>
      <c r="C277" t="s">
        <v>442</v>
      </c>
      <c r="D277" t="s">
        <v>66</v>
      </c>
      <c r="E277">
        <v>0.35553525020870652</v>
      </c>
      <c r="F277">
        <v>0.33862776473274958</v>
      </c>
      <c r="G277">
        <v>0.3058369850585439</v>
      </c>
      <c r="H277">
        <v>2.52</v>
      </c>
      <c r="I277">
        <v>3</v>
      </c>
      <c r="J277">
        <v>2.85</v>
      </c>
      <c r="K277" t="s">
        <v>49</v>
      </c>
      <c r="L277" t="s">
        <v>49</v>
      </c>
      <c r="M277" t="s">
        <v>49</v>
      </c>
      <c r="N277">
        <v>1</v>
      </c>
      <c r="O277">
        <v>0</v>
      </c>
      <c r="P277">
        <v>0</v>
      </c>
      <c r="Q277">
        <f t="shared" si="48"/>
        <v>0</v>
      </c>
      <c r="R277">
        <f t="shared" si="49"/>
        <v>0</v>
      </c>
      <c r="S277">
        <f t="shared" si="50"/>
        <v>0</v>
      </c>
      <c r="T277">
        <f t="shared" si="51"/>
        <v>0</v>
      </c>
      <c r="U277">
        <f t="shared" si="52"/>
        <v>0</v>
      </c>
      <c r="V277">
        <f t="shared" si="53"/>
        <v>0</v>
      </c>
      <c r="AL277">
        <f t="shared" si="54"/>
        <v>0</v>
      </c>
      <c r="AM277">
        <f t="shared" si="55"/>
        <v>0</v>
      </c>
      <c r="AN277">
        <f t="shared" si="56"/>
        <v>0</v>
      </c>
      <c r="AO277" t="str">
        <f t="shared" si="57"/>
        <v/>
      </c>
      <c r="AP277" t="str">
        <f t="shared" si="58"/>
        <v/>
      </c>
      <c r="AQ277" t="str">
        <f t="shared" si="59"/>
        <v/>
      </c>
    </row>
    <row r="278" spans="1:43" x14ac:dyDescent="0.35">
      <c r="A278" t="s">
        <v>439</v>
      </c>
      <c r="B278" t="s">
        <v>167</v>
      </c>
      <c r="C278" t="s">
        <v>237</v>
      </c>
      <c r="D278" t="s">
        <v>168</v>
      </c>
      <c r="E278">
        <v>0.22703475311305801</v>
      </c>
      <c r="F278">
        <v>0.51311833478898949</v>
      </c>
      <c r="G278">
        <v>0.25984691209795258</v>
      </c>
      <c r="H278">
        <v>4.3499999999999996</v>
      </c>
      <c r="I278">
        <v>1.88</v>
      </c>
      <c r="J278">
        <v>2.95</v>
      </c>
      <c r="K278" t="s">
        <v>49</v>
      </c>
      <c r="L278" t="s">
        <v>49</v>
      </c>
      <c r="M278" t="s">
        <v>49</v>
      </c>
      <c r="N278">
        <v>0</v>
      </c>
      <c r="O278">
        <v>1</v>
      </c>
      <c r="P278">
        <v>0</v>
      </c>
      <c r="Q278">
        <f t="shared" si="48"/>
        <v>0</v>
      </c>
      <c r="R278">
        <f t="shared" si="49"/>
        <v>0</v>
      </c>
      <c r="S278">
        <f t="shared" si="50"/>
        <v>0</v>
      </c>
      <c r="T278">
        <f t="shared" si="51"/>
        <v>0</v>
      </c>
      <c r="U278">
        <f t="shared" si="52"/>
        <v>0</v>
      </c>
      <c r="V278">
        <f t="shared" si="53"/>
        <v>0</v>
      </c>
      <c r="AL278">
        <f t="shared" si="54"/>
        <v>0</v>
      </c>
      <c r="AM278">
        <f t="shared" si="55"/>
        <v>0</v>
      </c>
      <c r="AN278">
        <f t="shared" si="56"/>
        <v>0</v>
      </c>
      <c r="AO278" t="str">
        <f t="shared" si="57"/>
        <v/>
      </c>
      <c r="AP278" t="str">
        <f t="shared" si="58"/>
        <v/>
      </c>
      <c r="AQ278" t="str">
        <f t="shared" si="59"/>
        <v/>
      </c>
    </row>
    <row r="279" spans="1:43" x14ac:dyDescent="0.35">
      <c r="A279" t="s">
        <v>439</v>
      </c>
      <c r="B279" t="s">
        <v>128</v>
      </c>
      <c r="C279" t="s">
        <v>57</v>
      </c>
      <c r="D279" t="s">
        <v>59</v>
      </c>
      <c r="E279">
        <v>0.32342849147328928</v>
      </c>
      <c r="F279">
        <v>0.39557988799378102</v>
      </c>
      <c r="G279">
        <v>0.28099162053292981</v>
      </c>
      <c r="H279">
        <v>2.65</v>
      </c>
      <c r="I279">
        <v>2.6</v>
      </c>
      <c r="J279">
        <v>3</v>
      </c>
      <c r="K279" t="s">
        <v>49</v>
      </c>
      <c r="L279" t="s">
        <v>49</v>
      </c>
      <c r="M279" t="s">
        <v>49</v>
      </c>
      <c r="N279">
        <v>1</v>
      </c>
      <c r="O279">
        <v>0</v>
      </c>
      <c r="P279">
        <v>0</v>
      </c>
      <c r="Q279">
        <f t="shared" si="48"/>
        <v>0</v>
      </c>
      <c r="R279">
        <f t="shared" si="49"/>
        <v>0</v>
      </c>
      <c r="S279">
        <f t="shared" si="50"/>
        <v>0</v>
      </c>
      <c r="T279">
        <f t="shared" si="51"/>
        <v>0</v>
      </c>
      <c r="U279">
        <f t="shared" si="52"/>
        <v>0</v>
      </c>
      <c r="V279">
        <f t="shared" si="53"/>
        <v>0</v>
      </c>
      <c r="AL279">
        <f t="shared" si="54"/>
        <v>0</v>
      </c>
      <c r="AM279">
        <f t="shared" si="55"/>
        <v>0</v>
      </c>
      <c r="AN279">
        <f t="shared" si="56"/>
        <v>0</v>
      </c>
      <c r="AO279" t="str">
        <f t="shared" si="57"/>
        <v/>
      </c>
      <c r="AP279" t="str">
        <f t="shared" si="58"/>
        <v/>
      </c>
      <c r="AQ279" t="str">
        <f t="shared" si="59"/>
        <v/>
      </c>
    </row>
    <row r="280" spans="1:43" x14ac:dyDescent="0.35">
      <c r="A280" t="s">
        <v>439</v>
      </c>
      <c r="B280" t="s">
        <v>413</v>
      </c>
      <c r="C280" t="s">
        <v>26</v>
      </c>
      <c r="D280" t="s">
        <v>28</v>
      </c>
      <c r="E280">
        <v>0.51025434409472759</v>
      </c>
      <c r="F280">
        <v>0.2381551147072809</v>
      </c>
      <c r="G280">
        <v>0.25159054119799151</v>
      </c>
      <c r="H280">
        <v>1.76</v>
      </c>
      <c r="I280">
        <v>5.0999999999999996</v>
      </c>
      <c r="J280">
        <v>3.55</v>
      </c>
      <c r="K280" t="s">
        <v>48</v>
      </c>
      <c r="L280" t="s">
        <v>49</v>
      </c>
      <c r="M280" t="s">
        <v>48</v>
      </c>
      <c r="N280">
        <v>1</v>
      </c>
      <c r="O280">
        <v>0</v>
      </c>
      <c r="P280">
        <v>0</v>
      </c>
      <c r="Q280">
        <f t="shared" si="48"/>
        <v>0</v>
      </c>
      <c r="R280">
        <f t="shared" si="49"/>
        <v>5.4828972784664309E-3</v>
      </c>
      <c r="S280">
        <f t="shared" si="50"/>
        <v>0</v>
      </c>
      <c r="T280">
        <f t="shared" si="51"/>
        <v>0</v>
      </c>
      <c r="U280">
        <f t="shared" si="52"/>
        <v>0</v>
      </c>
      <c r="V280">
        <f t="shared" si="53"/>
        <v>0</v>
      </c>
      <c r="AL280">
        <f t="shared" si="54"/>
        <v>0</v>
      </c>
      <c r="AM280">
        <f t="shared" si="55"/>
        <v>5.4828972784664309E-3</v>
      </c>
      <c r="AN280">
        <f t="shared" si="56"/>
        <v>0</v>
      </c>
      <c r="AO280" t="str">
        <f t="shared" si="57"/>
        <v/>
      </c>
      <c r="AP280">
        <f t="shared" si="58"/>
        <v>-5.4828972784664309E-3</v>
      </c>
      <c r="AQ280" t="str">
        <f t="shared" si="59"/>
        <v/>
      </c>
    </row>
    <row r="281" spans="1:43" x14ac:dyDescent="0.35">
      <c r="A281" t="s">
        <v>439</v>
      </c>
      <c r="B281" t="s">
        <v>27</v>
      </c>
      <c r="C281" t="s">
        <v>412</v>
      </c>
      <c r="D281" t="s">
        <v>28</v>
      </c>
      <c r="E281">
        <v>0.32377048245580109</v>
      </c>
      <c r="F281">
        <v>0.37464568733401032</v>
      </c>
      <c r="G281">
        <v>0.30158383021018859</v>
      </c>
      <c r="H281">
        <v>2.77</v>
      </c>
      <c r="I281">
        <v>3</v>
      </c>
      <c r="J281">
        <v>2.87</v>
      </c>
      <c r="K281" t="s">
        <v>49</v>
      </c>
      <c r="L281" t="s">
        <v>49</v>
      </c>
      <c r="M281" t="s">
        <v>49</v>
      </c>
      <c r="N281">
        <v>0</v>
      </c>
      <c r="O281">
        <v>1</v>
      </c>
      <c r="P281">
        <v>0</v>
      </c>
      <c r="Q281">
        <f t="shared" si="48"/>
        <v>0</v>
      </c>
      <c r="R281">
        <f t="shared" si="49"/>
        <v>2.0561842328520874E-3</v>
      </c>
      <c r="S281">
        <f t="shared" si="50"/>
        <v>0</v>
      </c>
      <c r="T281">
        <f t="shared" si="51"/>
        <v>0</v>
      </c>
      <c r="U281">
        <f t="shared" si="52"/>
        <v>6.1685526985562622E-3</v>
      </c>
      <c r="V281">
        <f t="shared" si="53"/>
        <v>0</v>
      </c>
      <c r="AL281">
        <f t="shared" si="54"/>
        <v>0</v>
      </c>
      <c r="AM281">
        <f t="shared" si="55"/>
        <v>2.0561842328520874E-3</v>
      </c>
      <c r="AN281">
        <f t="shared" si="56"/>
        <v>0</v>
      </c>
      <c r="AO281" t="str">
        <f t="shared" si="57"/>
        <v/>
      </c>
      <c r="AP281">
        <f t="shared" si="58"/>
        <v>4.1123684657041748E-3</v>
      </c>
      <c r="AQ281" t="str">
        <f t="shared" si="59"/>
        <v/>
      </c>
    </row>
    <row r="282" spans="1:43" x14ac:dyDescent="0.35">
      <c r="A282" t="s">
        <v>439</v>
      </c>
      <c r="B282" t="s">
        <v>406</v>
      </c>
      <c r="C282" t="s">
        <v>398</v>
      </c>
      <c r="D282" t="s">
        <v>350</v>
      </c>
      <c r="E282">
        <v>0.37498324543459571</v>
      </c>
      <c r="F282">
        <v>0.30279154297578742</v>
      </c>
      <c r="G282">
        <v>0.32222521158961692</v>
      </c>
      <c r="H282">
        <v>2.6</v>
      </c>
      <c r="I282">
        <v>2.57</v>
      </c>
      <c r="J282">
        <v>3.25</v>
      </c>
      <c r="K282" t="s">
        <v>49</v>
      </c>
      <c r="L282" t="s">
        <v>49</v>
      </c>
      <c r="M282" t="s">
        <v>49</v>
      </c>
      <c r="N282">
        <v>0</v>
      </c>
      <c r="O282">
        <v>1</v>
      </c>
      <c r="P282">
        <v>0</v>
      </c>
      <c r="Q282">
        <f t="shared" si="48"/>
        <v>0</v>
      </c>
      <c r="R282">
        <f t="shared" si="49"/>
        <v>0</v>
      </c>
      <c r="S282">
        <f t="shared" si="50"/>
        <v>0</v>
      </c>
      <c r="T282">
        <f t="shared" si="51"/>
        <v>0</v>
      </c>
      <c r="U282">
        <f t="shared" si="52"/>
        <v>0</v>
      </c>
      <c r="V282">
        <f t="shared" si="53"/>
        <v>0</v>
      </c>
      <c r="AL282">
        <f t="shared" si="54"/>
        <v>0</v>
      </c>
      <c r="AM282">
        <f t="shared" si="55"/>
        <v>0</v>
      </c>
      <c r="AN282">
        <f t="shared" si="56"/>
        <v>0</v>
      </c>
      <c r="AO282" t="str">
        <f t="shared" si="57"/>
        <v/>
      </c>
      <c r="AP282" t="str">
        <f t="shared" si="58"/>
        <v/>
      </c>
      <c r="AQ282" t="str">
        <f t="shared" si="59"/>
        <v/>
      </c>
    </row>
    <row r="283" spans="1:43" x14ac:dyDescent="0.35">
      <c r="A283" t="s">
        <v>443</v>
      </c>
      <c r="B283" t="s">
        <v>336</v>
      </c>
      <c r="C283" t="s">
        <v>90</v>
      </c>
      <c r="D283" t="s">
        <v>92</v>
      </c>
      <c r="E283">
        <v>0.1927612608506872</v>
      </c>
      <c r="F283">
        <v>0.59576075554770747</v>
      </c>
      <c r="G283">
        <v>0.21147798360160519</v>
      </c>
      <c r="H283">
        <v>5.25</v>
      </c>
      <c r="I283">
        <v>1.6</v>
      </c>
      <c r="J283">
        <v>4.3499999999999996</v>
      </c>
      <c r="K283" t="s">
        <v>48</v>
      </c>
      <c r="L283" t="s">
        <v>49</v>
      </c>
      <c r="M283" t="s">
        <v>48</v>
      </c>
      <c r="N283">
        <v>1</v>
      </c>
      <c r="O283">
        <v>0</v>
      </c>
      <c r="P283">
        <v>0</v>
      </c>
      <c r="Q283">
        <f t="shared" si="48"/>
        <v>0</v>
      </c>
      <c r="R283">
        <f t="shared" si="49"/>
        <v>0</v>
      </c>
      <c r="S283">
        <f t="shared" si="50"/>
        <v>0</v>
      </c>
      <c r="T283">
        <f t="shared" si="51"/>
        <v>0</v>
      </c>
      <c r="U283">
        <f t="shared" si="52"/>
        <v>0</v>
      </c>
      <c r="V283">
        <f t="shared" si="53"/>
        <v>0</v>
      </c>
      <c r="AL283">
        <f t="shared" si="54"/>
        <v>0</v>
      </c>
      <c r="AM283">
        <f t="shared" si="55"/>
        <v>0</v>
      </c>
      <c r="AN283">
        <f t="shared" si="56"/>
        <v>0</v>
      </c>
      <c r="AO283" t="str">
        <f t="shared" si="57"/>
        <v/>
      </c>
      <c r="AP283" t="str">
        <f t="shared" si="58"/>
        <v/>
      </c>
      <c r="AQ283" t="str">
        <f t="shared" si="59"/>
        <v/>
      </c>
    </row>
    <row r="284" spans="1:43" x14ac:dyDescent="0.35">
      <c r="A284" t="s">
        <v>443</v>
      </c>
      <c r="B284" t="s">
        <v>208</v>
      </c>
      <c r="C284" t="s">
        <v>444</v>
      </c>
      <c r="D284" t="s">
        <v>92</v>
      </c>
      <c r="E284">
        <v>0.45243914004794822</v>
      </c>
      <c r="F284">
        <v>0.29268639033097399</v>
      </c>
      <c r="G284">
        <v>0.25487446962107779</v>
      </c>
      <c r="H284">
        <v>1.9</v>
      </c>
      <c r="I284">
        <v>3.85</v>
      </c>
      <c r="J284">
        <v>3.9</v>
      </c>
      <c r="K284" t="s">
        <v>49</v>
      </c>
      <c r="L284" t="s">
        <v>49</v>
      </c>
      <c r="M284" t="s">
        <v>48</v>
      </c>
      <c r="N284">
        <v>1</v>
      </c>
      <c r="O284">
        <v>0</v>
      </c>
      <c r="P284">
        <v>0</v>
      </c>
      <c r="Q284">
        <f t="shared" si="48"/>
        <v>0</v>
      </c>
      <c r="R284">
        <f t="shared" si="49"/>
        <v>0</v>
      </c>
      <c r="S284">
        <f t="shared" si="50"/>
        <v>0</v>
      </c>
      <c r="T284">
        <f t="shared" si="51"/>
        <v>0</v>
      </c>
      <c r="U284">
        <f t="shared" si="52"/>
        <v>0</v>
      </c>
      <c r="V284">
        <f t="shared" si="53"/>
        <v>0</v>
      </c>
      <c r="AL284">
        <f t="shared" si="54"/>
        <v>0</v>
      </c>
      <c r="AM284">
        <f t="shared" si="55"/>
        <v>0</v>
      </c>
      <c r="AN284">
        <f t="shared" si="56"/>
        <v>0</v>
      </c>
      <c r="AO284" t="str">
        <f t="shared" si="57"/>
        <v/>
      </c>
      <c r="AP284" t="str">
        <f t="shared" si="58"/>
        <v/>
      </c>
      <c r="AQ284" t="str">
        <f t="shared" si="59"/>
        <v/>
      </c>
    </row>
    <row r="285" spans="1:43" x14ac:dyDescent="0.35">
      <c r="A285" t="s">
        <v>443</v>
      </c>
      <c r="B285" t="s">
        <v>100</v>
      </c>
      <c r="C285" t="s">
        <v>207</v>
      </c>
      <c r="D285" t="s">
        <v>92</v>
      </c>
      <c r="E285">
        <v>0.14360311741726359</v>
      </c>
      <c r="F285">
        <v>0.68308480244775727</v>
      </c>
      <c r="G285">
        <v>0.1733120801349792</v>
      </c>
      <c r="H285">
        <v>8.75</v>
      </c>
      <c r="I285">
        <v>1.33</v>
      </c>
      <c r="J285">
        <v>5.25</v>
      </c>
      <c r="K285" t="s">
        <v>48</v>
      </c>
      <c r="L285" t="s">
        <v>49</v>
      </c>
      <c r="M285" t="s">
        <v>48</v>
      </c>
      <c r="N285">
        <v>0</v>
      </c>
      <c r="O285">
        <v>1</v>
      </c>
      <c r="P285">
        <v>0</v>
      </c>
      <c r="Q285">
        <f t="shared" si="48"/>
        <v>0</v>
      </c>
      <c r="R285">
        <f t="shared" si="49"/>
        <v>0</v>
      </c>
      <c r="S285">
        <f t="shared" si="50"/>
        <v>0</v>
      </c>
      <c r="T285">
        <f t="shared" si="51"/>
        <v>0</v>
      </c>
      <c r="U285">
        <f t="shared" si="52"/>
        <v>0</v>
      </c>
      <c r="V285">
        <f t="shared" si="53"/>
        <v>0</v>
      </c>
      <c r="AL285">
        <f t="shared" si="54"/>
        <v>0</v>
      </c>
      <c r="AM285">
        <f t="shared" si="55"/>
        <v>0</v>
      </c>
      <c r="AN285">
        <f t="shared" si="56"/>
        <v>0</v>
      </c>
      <c r="AO285" t="str">
        <f t="shared" si="57"/>
        <v/>
      </c>
      <c r="AP285" t="str">
        <f t="shared" si="58"/>
        <v/>
      </c>
      <c r="AQ285" t="str">
        <f t="shared" si="59"/>
        <v/>
      </c>
    </row>
    <row r="286" spans="1:43" x14ac:dyDescent="0.35">
      <c r="A286" t="s">
        <v>443</v>
      </c>
      <c r="B286" t="s">
        <v>445</v>
      </c>
      <c r="C286" t="s">
        <v>95</v>
      </c>
      <c r="D286" t="s">
        <v>92</v>
      </c>
      <c r="E286">
        <v>0.33436326789901383</v>
      </c>
      <c r="F286">
        <v>0.39312520540885898</v>
      </c>
      <c r="G286">
        <v>0.27251152669212708</v>
      </c>
      <c r="H286">
        <v>3</v>
      </c>
      <c r="I286">
        <v>2.4500000000000002</v>
      </c>
      <c r="J286">
        <v>3.2</v>
      </c>
      <c r="K286" t="s">
        <v>48</v>
      </c>
      <c r="L286" t="s">
        <v>48</v>
      </c>
      <c r="M286" t="s">
        <v>49</v>
      </c>
      <c r="N286">
        <v>1</v>
      </c>
      <c r="O286">
        <v>0</v>
      </c>
      <c r="P286">
        <v>0</v>
      </c>
      <c r="Q286">
        <f t="shared" si="48"/>
        <v>0</v>
      </c>
      <c r="R286">
        <f t="shared" si="49"/>
        <v>0</v>
      </c>
      <c r="S286">
        <f t="shared" si="50"/>
        <v>0</v>
      </c>
      <c r="T286">
        <f t="shared" si="51"/>
        <v>0</v>
      </c>
      <c r="U286">
        <f t="shared" si="52"/>
        <v>0</v>
      </c>
      <c r="V286">
        <f t="shared" si="53"/>
        <v>0</v>
      </c>
      <c r="AL286">
        <f t="shared" si="54"/>
        <v>0</v>
      </c>
      <c r="AM286">
        <f t="shared" si="55"/>
        <v>0</v>
      </c>
      <c r="AN286">
        <f t="shared" si="56"/>
        <v>0</v>
      </c>
      <c r="AO286" t="str">
        <f t="shared" si="57"/>
        <v/>
      </c>
      <c r="AP286" t="str">
        <f t="shared" si="58"/>
        <v/>
      </c>
      <c r="AQ286" t="str">
        <f t="shared" si="59"/>
        <v/>
      </c>
    </row>
    <row r="287" spans="1:43" x14ac:dyDescent="0.35">
      <c r="A287" t="s">
        <v>443</v>
      </c>
      <c r="B287" t="s">
        <v>91</v>
      </c>
      <c r="C287" t="s">
        <v>335</v>
      </c>
      <c r="D287" t="s">
        <v>92</v>
      </c>
      <c r="E287">
        <v>0.2144750547787716</v>
      </c>
      <c r="F287">
        <v>0.54940850969781585</v>
      </c>
      <c r="G287">
        <v>0.23611643552341241</v>
      </c>
      <c r="H287">
        <v>5.25</v>
      </c>
      <c r="I287">
        <v>1.72</v>
      </c>
      <c r="J287">
        <v>3.6</v>
      </c>
      <c r="K287" t="s">
        <v>48</v>
      </c>
      <c r="L287" t="s">
        <v>49</v>
      </c>
      <c r="M287" t="s">
        <v>48</v>
      </c>
      <c r="N287">
        <v>0</v>
      </c>
      <c r="O287">
        <v>1</v>
      </c>
      <c r="P287">
        <v>0</v>
      </c>
      <c r="Q287">
        <f t="shared" si="48"/>
        <v>0</v>
      </c>
      <c r="R287">
        <f t="shared" si="49"/>
        <v>0</v>
      </c>
      <c r="S287">
        <f t="shared" si="50"/>
        <v>0</v>
      </c>
      <c r="T287">
        <f t="shared" si="51"/>
        <v>0</v>
      </c>
      <c r="U287">
        <f t="shared" si="52"/>
        <v>0</v>
      </c>
      <c r="V287">
        <f t="shared" si="53"/>
        <v>0</v>
      </c>
      <c r="AL287">
        <f t="shared" si="54"/>
        <v>0</v>
      </c>
      <c r="AM287">
        <f t="shared" si="55"/>
        <v>0</v>
      </c>
      <c r="AN287">
        <f t="shared" si="56"/>
        <v>0</v>
      </c>
      <c r="AO287" t="str">
        <f t="shared" si="57"/>
        <v/>
      </c>
      <c r="AP287" t="str">
        <f t="shared" si="58"/>
        <v/>
      </c>
      <c r="AQ287" t="str">
        <f t="shared" si="59"/>
        <v/>
      </c>
    </row>
    <row r="288" spans="1:43" x14ac:dyDescent="0.35">
      <c r="A288" t="s">
        <v>443</v>
      </c>
      <c r="B288" t="s">
        <v>55</v>
      </c>
      <c r="C288" t="s">
        <v>247</v>
      </c>
      <c r="D288" t="s">
        <v>56</v>
      </c>
      <c r="E288">
        <v>0.33978682450404352</v>
      </c>
      <c r="F288">
        <v>0.38973432126562668</v>
      </c>
      <c r="G288">
        <v>0.27047885423032969</v>
      </c>
      <c r="H288">
        <v>3.05</v>
      </c>
      <c r="I288">
        <v>2.2999999999999998</v>
      </c>
      <c r="J288">
        <v>3.35</v>
      </c>
      <c r="K288" t="s">
        <v>48</v>
      </c>
      <c r="L288" t="s">
        <v>48</v>
      </c>
      <c r="M288" t="s">
        <v>48</v>
      </c>
      <c r="N288">
        <v>1</v>
      </c>
      <c r="O288">
        <v>0</v>
      </c>
      <c r="P288">
        <v>0</v>
      </c>
      <c r="Q288">
        <f t="shared" si="48"/>
        <v>0</v>
      </c>
      <c r="R288">
        <f t="shared" si="49"/>
        <v>0</v>
      </c>
      <c r="S288">
        <f t="shared" si="50"/>
        <v>0</v>
      </c>
      <c r="T288">
        <f t="shared" si="51"/>
        <v>0</v>
      </c>
      <c r="U288">
        <f t="shared" si="52"/>
        <v>0</v>
      </c>
      <c r="V288">
        <f t="shared" si="53"/>
        <v>0</v>
      </c>
      <c r="AL288">
        <f t="shared" si="54"/>
        <v>0</v>
      </c>
      <c r="AM288">
        <f t="shared" si="55"/>
        <v>0</v>
      </c>
      <c r="AN288">
        <f t="shared" si="56"/>
        <v>0</v>
      </c>
      <c r="AO288" t="str">
        <f t="shared" si="57"/>
        <v/>
      </c>
      <c r="AP288" t="str">
        <f t="shared" si="58"/>
        <v/>
      </c>
      <c r="AQ288" t="str">
        <f t="shared" si="59"/>
        <v/>
      </c>
    </row>
    <row r="289" spans="1:43" x14ac:dyDescent="0.35">
      <c r="A289" t="s">
        <v>443</v>
      </c>
      <c r="B289" t="s">
        <v>120</v>
      </c>
      <c r="C289" t="s">
        <v>123</v>
      </c>
      <c r="D289" t="s">
        <v>77</v>
      </c>
      <c r="E289">
        <v>0.44047997008622392</v>
      </c>
      <c r="F289">
        <v>0.28322118274798852</v>
      </c>
      <c r="G289">
        <v>0.27629884716578768</v>
      </c>
      <c r="H289">
        <v>1.0009999999999999</v>
      </c>
      <c r="I289">
        <v>1.0009999999999999</v>
      </c>
      <c r="J289">
        <v>1.0009999999999999</v>
      </c>
      <c r="N289">
        <v>1</v>
      </c>
      <c r="O289">
        <v>0</v>
      </c>
      <c r="P289">
        <v>0</v>
      </c>
      <c r="Q289">
        <f t="shared" si="48"/>
        <v>0</v>
      </c>
      <c r="R289">
        <f t="shared" si="49"/>
        <v>0</v>
      </c>
      <c r="S289">
        <f t="shared" si="50"/>
        <v>0</v>
      </c>
      <c r="T289">
        <f t="shared" si="51"/>
        <v>0</v>
      </c>
      <c r="U289">
        <f t="shared" si="52"/>
        <v>0</v>
      </c>
      <c r="V289">
        <f t="shared" si="53"/>
        <v>0</v>
      </c>
      <c r="AL289">
        <f t="shared" si="54"/>
        <v>0</v>
      </c>
      <c r="AM289">
        <f t="shared" si="55"/>
        <v>0</v>
      </c>
      <c r="AN289">
        <f t="shared" si="56"/>
        <v>0</v>
      </c>
      <c r="AO289" t="str">
        <f t="shared" si="57"/>
        <v/>
      </c>
      <c r="AP289" t="str">
        <f t="shared" si="58"/>
        <v/>
      </c>
      <c r="AQ289" t="str">
        <f t="shared" si="59"/>
        <v/>
      </c>
    </row>
    <row r="290" spans="1:43" x14ac:dyDescent="0.35">
      <c r="A290" t="s">
        <v>443</v>
      </c>
      <c r="B290" t="s">
        <v>148</v>
      </c>
      <c r="C290" t="s">
        <v>101</v>
      </c>
      <c r="D290" t="s">
        <v>59</v>
      </c>
      <c r="E290">
        <v>0.42701692220485571</v>
      </c>
      <c r="F290">
        <v>0.28547901022425171</v>
      </c>
      <c r="G290">
        <v>0.28750406757089259</v>
      </c>
      <c r="H290">
        <v>2.1</v>
      </c>
      <c r="I290">
        <v>3.75</v>
      </c>
      <c r="J290">
        <v>3.05</v>
      </c>
      <c r="K290" t="s">
        <v>48</v>
      </c>
      <c r="L290" t="s">
        <v>48</v>
      </c>
      <c r="M290" t="s">
        <v>48</v>
      </c>
      <c r="N290">
        <v>1</v>
      </c>
      <c r="O290">
        <v>0</v>
      </c>
      <c r="P290">
        <v>0</v>
      </c>
      <c r="Q290">
        <f t="shared" si="48"/>
        <v>0</v>
      </c>
      <c r="R290">
        <f t="shared" si="49"/>
        <v>0</v>
      </c>
      <c r="S290">
        <f t="shared" si="50"/>
        <v>0</v>
      </c>
      <c r="T290">
        <f t="shared" si="51"/>
        <v>0</v>
      </c>
      <c r="U290">
        <f t="shared" si="52"/>
        <v>0</v>
      </c>
      <c r="V290">
        <f t="shared" si="53"/>
        <v>0</v>
      </c>
      <c r="AL290">
        <f t="shared" si="54"/>
        <v>0</v>
      </c>
      <c r="AM290">
        <f t="shared" si="55"/>
        <v>0</v>
      </c>
      <c r="AN290">
        <f t="shared" si="56"/>
        <v>0</v>
      </c>
      <c r="AO290" t="str">
        <f t="shared" si="57"/>
        <v/>
      </c>
      <c r="AP290" t="str">
        <f t="shared" si="58"/>
        <v/>
      </c>
      <c r="AQ290" t="str">
        <f t="shared" si="59"/>
        <v/>
      </c>
    </row>
    <row r="291" spans="1:43" x14ac:dyDescent="0.35">
      <c r="A291" t="s">
        <v>443</v>
      </c>
      <c r="B291" t="s">
        <v>126</v>
      </c>
      <c r="C291" t="s">
        <v>131</v>
      </c>
      <c r="D291" t="s">
        <v>74</v>
      </c>
      <c r="E291">
        <v>0.30525183116543247</v>
      </c>
      <c r="F291">
        <v>0.45003729756089672</v>
      </c>
      <c r="G291">
        <v>0.24471087127367069</v>
      </c>
      <c r="H291">
        <v>3.9</v>
      </c>
      <c r="I291">
        <v>1.78</v>
      </c>
      <c r="J291">
        <v>3.7</v>
      </c>
      <c r="K291" t="s">
        <v>48</v>
      </c>
      <c r="L291" t="s">
        <v>49</v>
      </c>
      <c r="M291" t="s">
        <v>48</v>
      </c>
      <c r="N291">
        <v>0</v>
      </c>
      <c r="O291">
        <v>1</v>
      </c>
      <c r="P291">
        <v>0</v>
      </c>
      <c r="Q291">
        <f t="shared" si="48"/>
        <v>1.2192832503080953E-2</v>
      </c>
      <c r="R291">
        <f t="shared" si="49"/>
        <v>0</v>
      </c>
      <c r="S291">
        <f t="shared" si="50"/>
        <v>0</v>
      </c>
      <c r="T291">
        <f t="shared" si="51"/>
        <v>0</v>
      </c>
      <c r="U291">
        <f t="shared" si="52"/>
        <v>0</v>
      </c>
      <c r="V291">
        <f t="shared" si="53"/>
        <v>0</v>
      </c>
      <c r="AL291">
        <f t="shared" si="54"/>
        <v>1.2192832503080953E-2</v>
      </c>
      <c r="AM291">
        <f t="shared" si="55"/>
        <v>0</v>
      </c>
      <c r="AN291">
        <f t="shared" si="56"/>
        <v>0</v>
      </c>
      <c r="AO291">
        <f t="shared" si="57"/>
        <v>-1.2192832503080953E-2</v>
      </c>
      <c r="AP291" t="str">
        <f t="shared" si="58"/>
        <v/>
      </c>
      <c r="AQ291" t="str">
        <f t="shared" si="59"/>
        <v/>
      </c>
    </row>
    <row r="292" spans="1:43" x14ac:dyDescent="0.35">
      <c r="A292" t="s">
        <v>443</v>
      </c>
      <c r="B292" t="s">
        <v>156</v>
      </c>
      <c r="C292" t="s">
        <v>411</v>
      </c>
      <c r="D292" t="s">
        <v>74</v>
      </c>
      <c r="E292">
        <v>0.41079858298315081</v>
      </c>
      <c r="F292">
        <v>0.30645090754459869</v>
      </c>
      <c r="G292">
        <v>0.28275050947225039</v>
      </c>
      <c r="H292">
        <v>2.7</v>
      </c>
      <c r="I292">
        <v>2.5499999999999998</v>
      </c>
      <c r="J292">
        <v>3.05</v>
      </c>
      <c r="K292" t="s">
        <v>48</v>
      </c>
      <c r="L292" t="s">
        <v>48</v>
      </c>
      <c r="M292" t="s">
        <v>48</v>
      </c>
      <c r="N292">
        <v>1</v>
      </c>
      <c r="O292">
        <v>0</v>
      </c>
      <c r="P292">
        <v>0</v>
      </c>
      <c r="Q292">
        <f t="shared" si="48"/>
        <v>1.7392947643606882E-3</v>
      </c>
      <c r="R292">
        <f t="shared" si="49"/>
        <v>0</v>
      </c>
      <c r="S292">
        <f t="shared" si="50"/>
        <v>0</v>
      </c>
      <c r="T292">
        <f t="shared" si="51"/>
        <v>4.6960958637738588E-3</v>
      </c>
      <c r="U292">
        <f t="shared" si="52"/>
        <v>0</v>
      </c>
      <c r="V292">
        <f t="shared" si="53"/>
        <v>0</v>
      </c>
      <c r="AL292">
        <f t="shared" si="54"/>
        <v>1.7392947643606882E-3</v>
      </c>
      <c r="AM292">
        <f t="shared" si="55"/>
        <v>0</v>
      </c>
      <c r="AN292">
        <f t="shared" si="56"/>
        <v>0</v>
      </c>
      <c r="AO292">
        <f t="shared" si="57"/>
        <v>2.9568010994131706E-3</v>
      </c>
      <c r="AP292" t="str">
        <f t="shared" si="58"/>
        <v/>
      </c>
      <c r="AQ292" t="str">
        <f t="shared" si="59"/>
        <v/>
      </c>
    </row>
    <row r="293" spans="1:43" x14ac:dyDescent="0.35">
      <c r="A293" t="s">
        <v>443</v>
      </c>
      <c r="B293" t="s">
        <v>158</v>
      </c>
      <c r="C293" t="s">
        <v>113</v>
      </c>
      <c r="D293" t="s">
        <v>77</v>
      </c>
      <c r="E293">
        <v>0.41166817465475508</v>
      </c>
      <c r="F293">
        <v>0.30285887204647233</v>
      </c>
      <c r="G293">
        <v>0.28547295329877259</v>
      </c>
      <c r="H293">
        <v>1.0009999999999999</v>
      </c>
      <c r="I293">
        <v>1.0009999999999999</v>
      </c>
      <c r="J293">
        <v>1.0009999999999999</v>
      </c>
      <c r="N293">
        <v>0</v>
      </c>
      <c r="O293">
        <v>1</v>
      </c>
      <c r="P293">
        <v>0</v>
      </c>
      <c r="Q293">
        <f t="shared" si="48"/>
        <v>0</v>
      </c>
      <c r="R293">
        <f t="shared" si="49"/>
        <v>0</v>
      </c>
      <c r="S293">
        <f t="shared" si="50"/>
        <v>0</v>
      </c>
      <c r="T293">
        <f t="shared" si="51"/>
        <v>0</v>
      </c>
      <c r="U293">
        <f t="shared" si="52"/>
        <v>0</v>
      </c>
      <c r="V293">
        <f t="shared" si="53"/>
        <v>0</v>
      </c>
      <c r="AL293">
        <f t="shared" si="54"/>
        <v>0</v>
      </c>
      <c r="AM293">
        <f t="shared" si="55"/>
        <v>0</v>
      </c>
      <c r="AN293">
        <f t="shared" si="56"/>
        <v>0</v>
      </c>
      <c r="AO293" t="str">
        <f t="shared" si="57"/>
        <v/>
      </c>
      <c r="AP293" t="str">
        <f t="shared" si="58"/>
        <v/>
      </c>
      <c r="AQ293" t="str">
        <f t="shared" si="59"/>
        <v/>
      </c>
    </row>
    <row r="294" spans="1:43" x14ac:dyDescent="0.35">
      <c r="A294" t="s">
        <v>443</v>
      </c>
      <c r="B294" t="s">
        <v>140</v>
      </c>
      <c r="C294" t="s">
        <v>125</v>
      </c>
      <c r="D294" t="s">
        <v>74</v>
      </c>
      <c r="E294">
        <v>0.55272914426702335</v>
      </c>
      <c r="F294">
        <v>0.20783151285404339</v>
      </c>
      <c r="G294">
        <v>0.23943934287893329</v>
      </c>
      <c r="H294">
        <v>1.8</v>
      </c>
      <c r="I294">
        <v>4</v>
      </c>
      <c r="J294">
        <v>3.6</v>
      </c>
      <c r="K294" t="s">
        <v>48</v>
      </c>
      <c r="L294" t="s">
        <v>48</v>
      </c>
      <c r="M294" t="s">
        <v>48</v>
      </c>
      <c r="N294">
        <v>0</v>
      </c>
      <c r="O294">
        <v>0</v>
      </c>
      <c r="P294">
        <v>1</v>
      </c>
      <c r="Q294">
        <f t="shared" si="48"/>
        <v>0</v>
      </c>
      <c r="R294">
        <f t="shared" si="49"/>
        <v>0</v>
      </c>
      <c r="S294">
        <f t="shared" si="50"/>
        <v>0</v>
      </c>
      <c r="T294">
        <f t="shared" si="51"/>
        <v>0</v>
      </c>
      <c r="U294">
        <f t="shared" si="52"/>
        <v>0</v>
      </c>
      <c r="V294">
        <f t="shared" si="53"/>
        <v>0</v>
      </c>
      <c r="AL294">
        <f t="shared" si="54"/>
        <v>0</v>
      </c>
      <c r="AM294">
        <f t="shared" si="55"/>
        <v>0</v>
      </c>
      <c r="AN294">
        <f t="shared" si="56"/>
        <v>0</v>
      </c>
      <c r="AO294" t="str">
        <f t="shared" si="57"/>
        <v/>
      </c>
      <c r="AP294" t="str">
        <f t="shared" si="58"/>
        <v/>
      </c>
      <c r="AQ294" t="str">
        <f t="shared" si="59"/>
        <v/>
      </c>
    </row>
    <row r="295" spans="1:43" x14ac:dyDescent="0.35">
      <c r="A295" t="s">
        <v>443</v>
      </c>
      <c r="B295" t="s">
        <v>446</v>
      </c>
      <c r="C295" t="s">
        <v>121</v>
      </c>
      <c r="D295" t="s">
        <v>77</v>
      </c>
      <c r="E295">
        <v>0.5389163296436964</v>
      </c>
      <c r="F295">
        <v>0.20716746788761581</v>
      </c>
      <c r="G295">
        <v>0.25391620246868768</v>
      </c>
      <c r="H295">
        <v>1.0009999999999999</v>
      </c>
      <c r="I295">
        <v>1.0009999999999999</v>
      </c>
      <c r="J295">
        <v>1.0009999999999999</v>
      </c>
      <c r="N295">
        <v>1</v>
      </c>
      <c r="O295">
        <v>0</v>
      </c>
      <c r="P295">
        <v>0</v>
      </c>
      <c r="Q295">
        <f t="shared" si="48"/>
        <v>0</v>
      </c>
      <c r="R295">
        <f t="shared" si="49"/>
        <v>0</v>
      </c>
      <c r="S295">
        <f t="shared" si="50"/>
        <v>0</v>
      </c>
      <c r="T295">
        <f t="shared" si="51"/>
        <v>0</v>
      </c>
      <c r="U295">
        <f t="shared" si="52"/>
        <v>0</v>
      </c>
      <c r="V295">
        <f t="shared" si="53"/>
        <v>0</v>
      </c>
      <c r="AL295">
        <f t="shared" si="54"/>
        <v>0</v>
      </c>
      <c r="AM295">
        <f t="shared" si="55"/>
        <v>0</v>
      </c>
      <c r="AN295">
        <f t="shared" si="56"/>
        <v>0</v>
      </c>
      <c r="AO295" t="str">
        <f t="shared" si="57"/>
        <v/>
      </c>
      <c r="AP295" t="str">
        <f t="shared" si="58"/>
        <v/>
      </c>
      <c r="AQ295" t="str">
        <f t="shared" si="59"/>
        <v/>
      </c>
    </row>
    <row r="296" spans="1:43" x14ac:dyDescent="0.35">
      <c r="A296" t="s">
        <v>443</v>
      </c>
      <c r="B296" t="s">
        <v>447</v>
      </c>
      <c r="C296" t="s">
        <v>111</v>
      </c>
      <c r="D296" t="s">
        <v>74</v>
      </c>
      <c r="E296">
        <v>0.19384511577978791</v>
      </c>
      <c r="F296">
        <v>0.59800994245451022</v>
      </c>
      <c r="G296">
        <v>0.20814494176570189</v>
      </c>
      <c r="H296">
        <v>4.8499999999999996</v>
      </c>
      <c r="I296">
        <v>1.58</v>
      </c>
      <c r="J296">
        <v>3.95</v>
      </c>
      <c r="K296" t="s">
        <v>48</v>
      </c>
      <c r="L296" t="s">
        <v>48</v>
      </c>
      <c r="M296" t="s">
        <v>48</v>
      </c>
      <c r="N296">
        <v>1</v>
      </c>
      <c r="O296">
        <v>0</v>
      </c>
      <c r="P296">
        <v>0</v>
      </c>
      <c r="Q296">
        <f t="shared" si="48"/>
        <v>0</v>
      </c>
      <c r="R296">
        <f t="shared" si="49"/>
        <v>0</v>
      </c>
      <c r="S296">
        <f t="shared" si="50"/>
        <v>0</v>
      </c>
      <c r="T296">
        <f t="shared" si="51"/>
        <v>0</v>
      </c>
      <c r="U296">
        <f t="shared" si="52"/>
        <v>0</v>
      </c>
      <c r="V296">
        <f t="shared" si="53"/>
        <v>0</v>
      </c>
      <c r="AL296">
        <f t="shared" si="54"/>
        <v>0</v>
      </c>
      <c r="AM296">
        <f t="shared" si="55"/>
        <v>0</v>
      </c>
      <c r="AN296">
        <f t="shared" si="56"/>
        <v>0</v>
      </c>
      <c r="AO296" t="str">
        <f t="shared" si="57"/>
        <v/>
      </c>
      <c r="AP296" t="str">
        <f t="shared" si="58"/>
        <v/>
      </c>
      <c r="AQ296" t="str">
        <f t="shared" si="59"/>
        <v/>
      </c>
    </row>
    <row r="297" spans="1:43" x14ac:dyDescent="0.35">
      <c r="A297" t="s">
        <v>443</v>
      </c>
      <c r="B297" t="s">
        <v>58</v>
      </c>
      <c r="C297" t="s">
        <v>149</v>
      </c>
      <c r="D297" t="s">
        <v>59</v>
      </c>
      <c r="E297">
        <v>0.32574517794408531</v>
      </c>
      <c r="F297">
        <v>0.3897968812003898</v>
      </c>
      <c r="G297">
        <v>0.28445794085552489</v>
      </c>
      <c r="H297">
        <v>3.35</v>
      </c>
      <c r="I297">
        <v>2.25</v>
      </c>
      <c r="J297">
        <v>3.05</v>
      </c>
      <c r="K297" t="s">
        <v>48</v>
      </c>
      <c r="L297" t="s">
        <v>48</v>
      </c>
      <c r="M297" t="s">
        <v>48</v>
      </c>
      <c r="N297">
        <v>0</v>
      </c>
      <c r="O297">
        <v>1</v>
      </c>
      <c r="P297">
        <v>0</v>
      </c>
      <c r="Q297">
        <f t="shared" si="48"/>
        <v>0</v>
      </c>
      <c r="R297">
        <f t="shared" si="49"/>
        <v>0</v>
      </c>
      <c r="S297">
        <f t="shared" si="50"/>
        <v>0</v>
      </c>
      <c r="T297">
        <f t="shared" si="51"/>
        <v>0</v>
      </c>
      <c r="U297">
        <f t="shared" si="52"/>
        <v>0</v>
      </c>
      <c r="V297">
        <f t="shared" si="53"/>
        <v>0</v>
      </c>
      <c r="AL297">
        <f t="shared" si="54"/>
        <v>0</v>
      </c>
      <c r="AM297">
        <f t="shared" si="55"/>
        <v>0</v>
      </c>
      <c r="AN297">
        <f t="shared" si="56"/>
        <v>0</v>
      </c>
      <c r="AO297" t="str">
        <f t="shared" si="57"/>
        <v/>
      </c>
      <c r="AP297" t="str">
        <f t="shared" si="58"/>
        <v/>
      </c>
      <c r="AQ297" t="str">
        <f t="shared" si="59"/>
        <v/>
      </c>
    </row>
    <row r="298" spans="1:43" x14ac:dyDescent="0.35">
      <c r="A298" t="s">
        <v>443</v>
      </c>
      <c r="B298" t="s">
        <v>170</v>
      </c>
      <c r="C298" t="s">
        <v>448</v>
      </c>
      <c r="D298" t="s">
        <v>59</v>
      </c>
      <c r="E298">
        <v>0.37630470491631651</v>
      </c>
      <c r="F298">
        <v>0.33068279764135883</v>
      </c>
      <c r="G298">
        <v>0.29301249744232472</v>
      </c>
      <c r="H298">
        <v>2.7</v>
      </c>
      <c r="I298">
        <v>2.75</v>
      </c>
      <c r="J298">
        <v>3</v>
      </c>
      <c r="K298" t="s">
        <v>48</v>
      </c>
      <c r="L298" t="s">
        <v>48</v>
      </c>
      <c r="M298" t="s">
        <v>49</v>
      </c>
      <c r="N298">
        <v>0</v>
      </c>
      <c r="O298">
        <v>0</v>
      </c>
      <c r="P298">
        <v>1</v>
      </c>
      <c r="Q298">
        <f t="shared" si="48"/>
        <v>0</v>
      </c>
      <c r="R298">
        <f t="shared" si="49"/>
        <v>0</v>
      </c>
      <c r="S298">
        <f t="shared" si="50"/>
        <v>0</v>
      </c>
      <c r="T298">
        <f t="shared" si="51"/>
        <v>0</v>
      </c>
      <c r="U298">
        <f t="shared" si="52"/>
        <v>0</v>
      </c>
      <c r="V298">
        <f t="shared" si="53"/>
        <v>0</v>
      </c>
      <c r="AL298">
        <f t="shared" si="54"/>
        <v>0</v>
      </c>
      <c r="AM298">
        <f t="shared" si="55"/>
        <v>0</v>
      </c>
      <c r="AN298">
        <f t="shared" si="56"/>
        <v>0</v>
      </c>
      <c r="AO298" t="str">
        <f t="shared" si="57"/>
        <v/>
      </c>
      <c r="AP298" t="str">
        <f t="shared" si="58"/>
        <v/>
      </c>
      <c r="AQ298" t="str">
        <f t="shared" si="59"/>
        <v/>
      </c>
    </row>
    <row r="299" spans="1:43" x14ac:dyDescent="0.35">
      <c r="A299" t="s">
        <v>443</v>
      </c>
      <c r="B299" t="s">
        <v>130</v>
      </c>
      <c r="C299" t="s">
        <v>155</v>
      </c>
      <c r="D299" t="s">
        <v>74</v>
      </c>
      <c r="E299">
        <v>0.43342112125361681</v>
      </c>
      <c r="F299">
        <v>0.30759538871758579</v>
      </c>
      <c r="G299">
        <v>0.25898349002879739</v>
      </c>
      <c r="H299">
        <v>2.35</v>
      </c>
      <c r="I299">
        <v>2.9</v>
      </c>
      <c r="J299">
        <v>3.2</v>
      </c>
      <c r="K299" t="s">
        <v>48</v>
      </c>
      <c r="L299" t="s">
        <v>48</v>
      </c>
      <c r="M299" t="s">
        <v>48</v>
      </c>
      <c r="N299">
        <v>1</v>
      </c>
      <c r="O299">
        <v>0</v>
      </c>
      <c r="P299">
        <v>0</v>
      </c>
      <c r="Q299">
        <f t="shared" si="48"/>
        <v>0</v>
      </c>
      <c r="R299">
        <f t="shared" si="49"/>
        <v>0</v>
      </c>
      <c r="S299">
        <f t="shared" si="50"/>
        <v>0</v>
      </c>
      <c r="T299">
        <f t="shared" si="51"/>
        <v>0</v>
      </c>
      <c r="U299">
        <f t="shared" si="52"/>
        <v>0</v>
      </c>
      <c r="V299">
        <f t="shared" si="53"/>
        <v>0</v>
      </c>
      <c r="AL299">
        <f t="shared" si="54"/>
        <v>0</v>
      </c>
      <c r="AM299">
        <f t="shared" si="55"/>
        <v>0</v>
      </c>
      <c r="AN299">
        <f t="shared" si="56"/>
        <v>0</v>
      </c>
      <c r="AO299" t="str">
        <f t="shared" si="57"/>
        <v/>
      </c>
      <c r="AP299" t="str">
        <f t="shared" si="58"/>
        <v/>
      </c>
      <c r="AQ299" t="str">
        <f t="shared" si="59"/>
        <v/>
      </c>
    </row>
    <row r="300" spans="1:43" x14ac:dyDescent="0.35">
      <c r="A300" t="s">
        <v>443</v>
      </c>
      <c r="B300" t="s">
        <v>142</v>
      </c>
      <c r="C300" t="s">
        <v>147</v>
      </c>
      <c r="D300" t="s">
        <v>59</v>
      </c>
      <c r="E300">
        <v>0.32451660014169509</v>
      </c>
      <c r="F300">
        <v>0.40393769359947762</v>
      </c>
      <c r="G300">
        <v>0.27154570625882718</v>
      </c>
      <c r="H300">
        <v>3.6</v>
      </c>
      <c r="I300">
        <v>2.0499999999999998</v>
      </c>
      <c r="J300">
        <v>3.2</v>
      </c>
      <c r="K300" t="s">
        <v>48</v>
      </c>
      <c r="L300" t="s">
        <v>48</v>
      </c>
      <c r="M300" t="s">
        <v>48</v>
      </c>
      <c r="N300">
        <v>0</v>
      </c>
      <c r="O300">
        <v>1</v>
      </c>
      <c r="P300">
        <v>0</v>
      </c>
      <c r="Q300">
        <f t="shared" si="48"/>
        <v>9.3167775431466926E-3</v>
      </c>
      <c r="R300">
        <f t="shared" si="49"/>
        <v>0</v>
      </c>
      <c r="S300">
        <f t="shared" si="50"/>
        <v>0</v>
      </c>
      <c r="T300">
        <f t="shared" si="51"/>
        <v>0</v>
      </c>
      <c r="U300">
        <f t="shared" si="52"/>
        <v>0</v>
      </c>
      <c r="V300">
        <f t="shared" si="53"/>
        <v>0</v>
      </c>
      <c r="AL300">
        <f t="shared" si="54"/>
        <v>9.3167775431466926E-3</v>
      </c>
      <c r="AM300">
        <f t="shared" si="55"/>
        <v>0</v>
      </c>
      <c r="AN300">
        <f t="shared" si="56"/>
        <v>0</v>
      </c>
      <c r="AO300">
        <f t="shared" si="57"/>
        <v>-9.3167775431466926E-3</v>
      </c>
      <c r="AP300" t="str">
        <f t="shared" si="58"/>
        <v/>
      </c>
      <c r="AQ300" t="str">
        <f t="shared" si="59"/>
        <v/>
      </c>
    </row>
    <row r="301" spans="1:43" x14ac:dyDescent="0.35">
      <c r="A301" t="s">
        <v>443</v>
      </c>
      <c r="B301" t="s">
        <v>162</v>
      </c>
      <c r="C301" t="s">
        <v>172</v>
      </c>
      <c r="D301" t="s">
        <v>163</v>
      </c>
      <c r="E301">
        <v>0.4116756820295403</v>
      </c>
      <c r="F301">
        <v>0.30352955791962899</v>
      </c>
      <c r="G301">
        <v>0.28479476005083071</v>
      </c>
      <c r="H301">
        <v>2.35</v>
      </c>
      <c r="I301">
        <v>3</v>
      </c>
      <c r="J301">
        <v>3.05</v>
      </c>
      <c r="K301" t="s">
        <v>48</v>
      </c>
      <c r="L301" t="s">
        <v>48</v>
      </c>
      <c r="M301" t="s">
        <v>48</v>
      </c>
      <c r="N301">
        <v>1</v>
      </c>
      <c r="O301">
        <v>0</v>
      </c>
      <c r="P301">
        <v>0</v>
      </c>
      <c r="Q301">
        <f t="shared" si="48"/>
        <v>0</v>
      </c>
      <c r="R301">
        <f t="shared" si="49"/>
        <v>0</v>
      </c>
      <c r="S301">
        <f t="shared" si="50"/>
        <v>0</v>
      </c>
      <c r="T301">
        <f t="shared" si="51"/>
        <v>0</v>
      </c>
      <c r="U301">
        <f t="shared" si="52"/>
        <v>0</v>
      </c>
      <c r="V301">
        <f t="shared" si="53"/>
        <v>0</v>
      </c>
      <c r="AL301">
        <f t="shared" si="54"/>
        <v>0</v>
      </c>
      <c r="AM301">
        <f t="shared" si="55"/>
        <v>0</v>
      </c>
      <c r="AN301">
        <f t="shared" si="56"/>
        <v>0</v>
      </c>
      <c r="AO301" t="str">
        <f t="shared" si="57"/>
        <v/>
      </c>
      <c r="AP301" t="str">
        <f t="shared" si="58"/>
        <v/>
      </c>
      <c r="AQ301" t="str">
        <f t="shared" si="59"/>
        <v/>
      </c>
    </row>
    <row r="302" spans="1:43" x14ac:dyDescent="0.35">
      <c r="A302" t="s">
        <v>443</v>
      </c>
      <c r="B302" t="s">
        <v>425</v>
      </c>
      <c r="C302" t="s">
        <v>161</v>
      </c>
      <c r="D302" t="s">
        <v>163</v>
      </c>
      <c r="E302">
        <v>0.37087391017029869</v>
      </c>
      <c r="F302">
        <v>0.35718468638986928</v>
      </c>
      <c r="G302">
        <v>0.27194140343983197</v>
      </c>
      <c r="H302">
        <v>2.35</v>
      </c>
      <c r="I302">
        <v>2.8</v>
      </c>
      <c r="J302">
        <v>3.25</v>
      </c>
      <c r="K302" t="s">
        <v>48</v>
      </c>
      <c r="L302" t="s">
        <v>48</v>
      </c>
      <c r="M302" t="s">
        <v>48</v>
      </c>
      <c r="N302">
        <v>0</v>
      </c>
      <c r="O302">
        <v>1</v>
      </c>
      <c r="P302">
        <v>0</v>
      </c>
      <c r="Q302">
        <f t="shared" si="48"/>
        <v>0</v>
      </c>
      <c r="R302">
        <f t="shared" si="49"/>
        <v>0</v>
      </c>
      <c r="S302">
        <f t="shared" si="50"/>
        <v>0</v>
      </c>
      <c r="T302">
        <f t="shared" si="51"/>
        <v>0</v>
      </c>
      <c r="U302">
        <f t="shared" si="52"/>
        <v>0</v>
      </c>
      <c r="V302">
        <f t="shared" si="53"/>
        <v>0</v>
      </c>
      <c r="AL302">
        <f t="shared" si="54"/>
        <v>0</v>
      </c>
      <c r="AM302">
        <f t="shared" si="55"/>
        <v>0</v>
      </c>
      <c r="AN302">
        <f t="shared" si="56"/>
        <v>0</v>
      </c>
      <c r="AO302" t="str">
        <f t="shared" si="57"/>
        <v/>
      </c>
      <c r="AP302" t="str">
        <f t="shared" si="58"/>
        <v/>
      </c>
      <c r="AQ302" t="str">
        <f t="shared" si="59"/>
        <v/>
      </c>
    </row>
    <row r="303" spans="1:43" x14ac:dyDescent="0.35">
      <c r="A303" t="s">
        <v>443</v>
      </c>
      <c r="B303" t="s">
        <v>154</v>
      </c>
      <c r="C303" t="s">
        <v>107</v>
      </c>
      <c r="D303" t="s">
        <v>74</v>
      </c>
      <c r="E303">
        <v>0.59891866482505351</v>
      </c>
      <c r="F303">
        <v>0.18163420637343869</v>
      </c>
      <c r="G303">
        <v>0.21944712880150771</v>
      </c>
      <c r="H303">
        <v>1.66</v>
      </c>
      <c r="I303">
        <v>4.55</v>
      </c>
      <c r="J303">
        <v>3.7</v>
      </c>
      <c r="K303" t="s">
        <v>48</v>
      </c>
      <c r="L303" t="s">
        <v>48</v>
      </c>
      <c r="M303" t="s">
        <v>48</v>
      </c>
      <c r="N303">
        <v>0</v>
      </c>
      <c r="O303">
        <v>0</v>
      </c>
      <c r="P303">
        <v>1</v>
      </c>
      <c r="Q303">
        <f t="shared" si="48"/>
        <v>0</v>
      </c>
      <c r="R303">
        <f t="shared" si="49"/>
        <v>0</v>
      </c>
      <c r="S303">
        <f t="shared" si="50"/>
        <v>0</v>
      </c>
      <c r="T303">
        <f t="shared" si="51"/>
        <v>0</v>
      </c>
      <c r="U303">
        <f t="shared" si="52"/>
        <v>0</v>
      </c>
      <c r="V303">
        <f t="shared" si="53"/>
        <v>0</v>
      </c>
      <c r="AL303">
        <f t="shared" si="54"/>
        <v>0</v>
      </c>
      <c r="AM303">
        <f t="shared" si="55"/>
        <v>0</v>
      </c>
      <c r="AN303">
        <f t="shared" si="56"/>
        <v>0</v>
      </c>
      <c r="AO303" t="str">
        <f t="shared" si="57"/>
        <v/>
      </c>
      <c r="AP303" t="str">
        <f t="shared" si="58"/>
        <v/>
      </c>
      <c r="AQ303" t="str">
        <f t="shared" si="59"/>
        <v/>
      </c>
    </row>
    <row r="304" spans="1:43" x14ac:dyDescent="0.35">
      <c r="A304" t="s">
        <v>443</v>
      </c>
      <c r="B304" t="s">
        <v>134</v>
      </c>
      <c r="C304" t="s">
        <v>103</v>
      </c>
      <c r="D304" t="s">
        <v>77</v>
      </c>
      <c r="E304">
        <v>0.47813580739944128</v>
      </c>
      <c r="F304">
        <v>0.27295393288794167</v>
      </c>
      <c r="G304">
        <v>0.24891025971261699</v>
      </c>
      <c r="H304">
        <v>1.0009999999999999</v>
      </c>
      <c r="I304">
        <v>1.0009999999999999</v>
      </c>
      <c r="J304">
        <v>1.0009999999999999</v>
      </c>
      <c r="Q304">
        <f t="shared" si="48"/>
        <v>0</v>
      </c>
      <c r="R304">
        <f t="shared" si="49"/>
        <v>0</v>
      </c>
      <c r="S304">
        <f t="shared" si="50"/>
        <v>0</v>
      </c>
      <c r="T304">
        <f t="shared" si="51"/>
        <v>0</v>
      </c>
      <c r="U304">
        <f t="shared" si="52"/>
        <v>0</v>
      </c>
      <c r="V304">
        <f t="shared" si="53"/>
        <v>0</v>
      </c>
      <c r="AL304">
        <f t="shared" si="54"/>
        <v>0</v>
      </c>
      <c r="AM304">
        <f t="shared" si="55"/>
        <v>0</v>
      </c>
      <c r="AN304">
        <f t="shared" si="56"/>
        <v>0</v>
      </c>
      <c r="AO304" t="str">
        <f t="shared" si="57"/>
        <v/>
      </c>
      <c r="AP304" t="str">
        <f t="shared" si="58"/>
        <v/>
      </c>
      <c r="AQ304" t="str">
        <f t="shared" si="59"/>
        <v/>
      </c>
    </row>
    <row r="305" spans="1:43" x14ac:dyDescent="0.35">
      <c r="A305" t="s">
        <v>443</v>
      </c>
      <c r="B305" t="s">
        <v>173</v>
      </c>
      <c r="C305" t="s">
        <v>422</v>
      </c>
      <c r="D305" t="s">
        <v>163</v>
      </c>
      <c r="E305">
        <v>0.79220295058868018</v>
      </c>
      <c r="F305">
        <v>7.3783708180274063E-2</v>
      </c>
      <c r="G305">
        <v>0.13401334123104569</v>
      </c>
      <c r="H305">
        <v>1.24</v>
      </c>
      <c r="I305">
        <v>8.75</v>
      </c>
      <c r="J305">
        <v>6</v>
      </c>
      <c r="K305" t="s">
        <v>49</v>
      </c>
      <c r="L305" t="s">
        <v>48</v>
      </c>
      <c r="M305" t="s">
        <v>48</v>
      </c>
      <c r="N305">
        <v>1</v>
      </c>
      <c r="O305">
        <v>0</v>
      </c>
      <c r="P305">
        <v>0</v>
      </c>
      <c r="Q305">
        <f t="shared" si="48"/>
        <v>0</v>
      </c>
      <c r="R305">
        <f t="shared" si="49"/>
        <v>0</v>
      </c>
      <c r="S305">
        <f t="shared" si="50"/>
        <v>0</v>
      </c>
      <c r="T305">
        <f t="shared" si="51"/>
        <v>0</v>
      </c>
      <c r="U305">
        <f t="shared" si="52"/>
        <v>0</v>
      </c>
      <c r="V305">
        <f t="shared" si="53"/>
        <v>0</v>
      </c>
      <c r="AL305">
        <f t="shared" si="54"/>
        <v>0</v>
      </c>
      <c r="AM305">
        <f t="shared" si="55"/>
        <v>0</v>
      </c>
      <c r="AN305">
        <f t="shared" si="56"/>
        <v>0</v>
      </c>
      <c r="AO305" t="str">
        <f t="shared" si="57"/>
        <v/>
      </c>
      <c r="AP305" t="str">
        <f t="shared" si="58"/>
        <v/>
      </c>
      <c r="AQ305" t="str">
        <f t="shared" si="59"/>
        <v/>
      </c>
    </row>
    <row r="306" spans="1:43" x14ac:dyDescent="0.35">
      <c r="A306" t="s">
        <v>443</v>
      </c>
      <c r="B306" t="s">
        <v>174</v>
      </c>
      <c r="C306" t="s">
        <v>175</v>
      </c>
      <c r="D306" t="s">
        <v>163</v>
      </c>
      <c r="E306">
        <v>0.45903904189996048</v>
      </c>
      <c r="F306">
        <v>0.26618739836303429</v>
      </c>
      <c r="G306">
        <v>0.27477355973700518</v>
      </c>
      <c r="H306">
        <v>1.95</v>
      </c>
      <c r="I306">
        <v>3.7</v>
      </c>
      <c r="J306">
        <v>3.3</v>
      </c>
      <c r="K306" t="s">
        <v>48</v>
      </c>
      <c r="L306" t="s">
        <v>48</v>
      </c>
      <c r="M306" t="s">
        <v>48</v>
      </c>
      <c r="N306">
        <v>1</v>
      </c>
      <c r="O306">
        <v>0</v>
      </c>
      <c r="P306">
        <v>0</v>
      </c>
      <c r="Q306">
        <f t="shared" si="48"/>
        <v>0</v>
      </c>
      <c r="R306">
        <f t="shared" si="49"/>
        <v>0</v>
      </c>
      <c r="S306">
        <f t="shared" si="50"/>
        <v>0</v>
      </c>
      <c r="T306">
        <f t="shared" si="51"/>
        <v>0</v>
      </c>
      <c r="U306">
        <f t="shared" si="52"/>
        <v>0</v>
      </c>
      <c r="V306">
        <f t="shared" si="53"/>
        <v>0</v>
      </c>
      <c r="AL306">
        <f t="shared" si="54"/>
        <v>0</v>
      </c>
      <c r="AM306">
        <f t="shared" si="55"/>
        <v>0</v>
      </c>
      <c r="AN306">
        <f t="shared" si="56"/>
        <v>0</v>
      </c>
      <c r="AO306" t="str">
        <f t="shared" si="57"/>
        <v/>
      </c>
      <c r="AP306" t="str">
        <f t="shared" si="58"/>
        <v/>
      </c>
      <c r="AQ306" t="str">
        <f t="shared" si="59"/>
        <v/>
      </c>
    </row>
    <row r="307" spans="1:43" x14ac:dyDescent="0.35">
      <c r="A307" t="s">
        <v>443</v>
      </c>
      <c r="B307" t="s">
        <v>171</v>
      </c>
      <c r="C307" t="s">
        <v>176</v>
      </c>
      <c r="D307" t="s">
        <v>163</v>
      </c>
      <c r="E307">
        <v>0.39998552050087632</v>
      </c>
      <c r="F307">
        <v>0.31901677775035903</v>
      </c>
      <c r="G307">
        <v>0.28099770174876471</v>
      </c>
      <c r="H307">
        <v>2.5</v>
      </c>
      <c r="I307">
        <v>2.9</v>
      </c>
      <c r="J307">
        <v>2.9</v>
      </c>
      <c r="K307" t="s">
        <v>48</v>
      </c>
      <c r="L307" t="s">
        <v>48</v>
      </c>
      <c r="M307" t="s">
        <v>48</v>
      </c>
      <c r="N307">
        <v>0</v>
      </c>
      <c r="O307">
        <v>1</v>
      </c>
      <c r="P307">
        <v>0</v>
      </c>
      <c r="Q307">
        <f t="shared" si="48"/>
        <v>0</v>
      </c>
      <c r="R307">
        <f t="shared" si="49"/>
        <v>0</v>
      </c>
      <c r="S307">
        <f t="shared" si="50"/>
        <v>0</v>
      </c>
      <c r="T307">
        <f t="shared" si="51"/>
        <v>0</v>
      </c>
      <c r="U307">
        <f t="shared" si="52"/>
        <v>0</v>
      </c>
      <c r="V307">
        <f t="shared" si="53"/>
        <v>0</v>
      </c>
      <c r="AL307">
        <f t="shared" si="54"/>
        <v>0</v>
      </c>
      <c r="AM307">
        <f t="shared" si="55"/>
        <v>0</v>
      </c>
      <c r="AN307">
        <f t="shared" si="56"/>
        <v>0</v>
      </c>
      <c r="AO307" t="str">
        <f t="shared" si="57"/>
        <v/>
      </c>
      <c r="AP307" t="str">
        <f t="shared" si="58"/>
        <v/>
      </c>
      <c r="AQ307" t="str">
        <f t="shared" si="59"/>
        <v/>
      </c>
    </row>
    <row r="308" spans="1:43" x14ac:dyDescent="0.35">
      <c r="A308" t="s">
        <v>443</v>
      </c>
      <c r="B308" t="s">
        <v>152</v>
      </c>
      <c r="C308" t="s">
        <v>169</v>
      </c>
      <c r="D308" t="s">
        <v>59</v>
      </c>
      <c r="E308">
        <v>0.39743898455983168</v>
      </c>
      <c r="F308">
        <v>0.31466376774869798</v>
      </c>
      <c r="G308">
        <v>0.28789724769147018</v>
      </c>
      <c r="H308">
        <v>2.2999999999999998</v>
      </c>
      <c r="I308">
        <v>3.05</v>
      </c>
      <c r="J308">
        <v>3.15</v>
      </c>
      <c r="K308" t="s">
        <v>48</v>
      </c>
      <c r="L308" t="s">
        <v>48</v>
      </c>
      <c r="M308" t="s">
        <v>48</v>
      </c>
      <c r="N308">
        <v>0</v>
      </c>
      <c r="O308">
        <v>0</v>
      </c>
      <c r="P308">
        <v>1</v>
      </c>
      <c r="Q308">
        <f t="shared" si="48"/>
        <v>0</v>
      </c>
      <c r="R308">
        <f t="shared" si="49"/>
        <v>0</v>
      </c>
      <c r="S308">
        <f t="shared" si="50"/>
        <v>0</v>
      </c>
      <c r="T308">
        <f t="shared" si="51"/>
        <v>0</v>
      </c>
      <c r="U308">
        <f t="shared" si="52"/>
        <v>0</v>
      </c>
      <c r="V308">
        <f t="shared" si="53"/>
        <v>0</v>
      </c>
      <c r="AL308">
        <f t="shared" si="54"/>
        <v>0</v>
      </c>
      <c r="AM308">
        <f t="shared" si="55"/>
        <v>0</v>
      </c>
      <c r="AN308">
        <f t="shared" si="56"/>
        <v>0</v>
      </c>
      <c r="AO308" t="str">
        <f t="shared" si="57"/>
        <v/>
      </c>
      <c r="AP308" t="str">
        <f t="shared" si="58"/>
        <v/>
      </c>
      <c r="AQ308" t="str">
        <f t="shared" si="59"/>
        <v/>
      </c>
    </row>
    <row r="309" spans="1:43" x14ac:dyDescent="0.35">
      <c r="A309" t="s">
        <v>443</v>
      </c>
      <c r="B309" t="s">
        <v>110</v>
      </c>
      <c r="C309" t="s">
        <v>72</v>
      </c>
      <c r="D309" t="s">
        <v>74</v>
      </c>
      <c r="E309">
        <v>0.3833088221317511</v>
      </c>
      <c r="F309">
        <v>0.33783096658863948</v>
      </c>
      <c r="G309">
        <v>0.27886021127960942</v>
      </c>
      <c r="H309">
        <v>3</v>
      </c>
      <c r="I309">
        <v>2.2999999999999998</v>
      </c>
      <c r="J309">
        <v>3.15</v>
      </c>
      <c r="K309" t="s">
        <v>48</v>
      </c>
      <c r="L309" t="s">
        <v>48</v>
      </c>
      <c r="M309" t="s">
        <v>48</v>
      </c>
      <c r="N309">
        <v>0</v>
      </c>
      <c r="O309">
        <v>0</v>
      </c>
      <c r="P309">
        <v>1</v>
      </c>
      <c r="Q309">
        <f t="shared" si="48"/>
        <v>1.5208469166387073E-2</v>
      </c>
      <c r="R309">
        <f t="shared" si="49"/>
        <v>0</v>
      </c>
      <c r="S309">
        <f t="shared" si="50"/>
        <v>0</v>
      </c>
      <c r="T309">
        <f t="shared" si="51"/>
        <v>0</v>
      </c>
      <c r="U309">
        <f t="shared" si="52"/>
        <v>0</v>
      </c>
      <c r="V309">
        <f t="shared" si="53"/>
        <v>0</v>
      </c>
      <c r="AL309">
        <f t="shared" si="54"/>
        <v>1.5208469166387073E-2</v>
      </c>
      <c r="AM309">
        <f t="shared" si="55"/>
        <v>0</v>
      </c>
      <c r="AN309">
        <f t="shared" si="56"/>
        <v>0</v>
      </c>
      <c r="AO309">
        <f t="shared" si="57"/>
        <v>-1.5208469166387073E-2</v>
      </c>
      <c r="AP309" t="str">
        <f t="shared" si="58"/>
        <v/>
      </c>
      <c r="AQ309" t="str">
        <f t="shared" si="59"/>
        <v/>
      </c>
    </row>
    <row r="310" spans="1:43" x14ac:dyDescent="0.35">
      <c r="A310" t="s">
        <v>443</v>
      </c>
      <c r="B310" t="s">
        <v>262</v>
      </c>
      <c r="C310" t="s">
        <v>355</v>
      </c>
      <c r="D310" t="s">
        <v>56</v>
      </c>
      <c r="E310">
        <v>0.30471363292476461</v>
      </c>
      <c r="F310">
        <v>0.42618552288448758</v>
      </c>
      <c r="G310">
        <v>0.26910084419074781</v>
      </c>
      <c r="H310">
        <v>3.8</v>
      </c>
      <c r="I310">
        <v>2.1</v>
      </c>
      <c r="J310">
        <v>3.15</v>
      </c>
      <c r="K310" t="s">
        <v>48</v>
      </c>
      <c r="L310" t="s">
        <v>48</v>
      </c>
      <c r="M310" t="s">
        <v>48</v>
      </c>
      <c r="N310">
        <v>0</v>
      </c>
      <c r="O310">
        <v>0</v>
      </c>
      <c r="P310">
        <v>1</v>
      </c>
      <c r="Q310">
        <f t="shared" si="48"/>
        <v>2.428480006752165E-3</v>
      </c>
      <c r="R310">
        <f t="shared" si="49"/>
        <v>0</v>
      </c>
      <c r="S310">
        <f t="shared" si="50"/>
        <v>0</v>
      </c>
      <c r="T310">
        <f t="shared" si="51"/>
        <v>0</v>
      </c>
      <c r="U310">
        <f t="shared" si="52"/>
        <v>0</v>
      </c>
      <c r="V310">
        <f t="shared" si="53"/>
        <v>0</v>
      </c>
      <c r="AL310">
        <f t="shared" si="54"/>
        <v>2.428480006752165E-3</v>
      </c>
      <c r="AM310">
        <f t="shared" si="55"/>
        <v>0</v>
      </c>
      <c r="AN310">
        <f t="shared" si="56"/>
        <v>0</v>
      </c>
      <c r="AO310">
        <f t="shared" si="57"/>
        <v>-2.428480006752165E-3</v>
      </c>
      <c r="AP310" t="str">
        <f t="shared" si="58"/>
        <v/>
      </c>
      <c r="AQ310" t="str">
        <f t="shared" si="59"/>
        <v/>
      </c>
    </row>
    <row r="311" spans="1:43" x14ac:dyDescent="0.35">
      <c r="A311" t="s">
        <v>443</v>
      </c>
      <c r="B311" t="s">
        <v>102</v>
      </c>
      <c r="C311" t="s">
        <v>127</v>
      </c>
      <c r="D311" t="s">
        <v>59</v>
      </c>
      <c r="E311">
        <v>0.38389290058264941</v>
      </c>
      <c r="F311">
        <v>0.3335104276344239</v>
      </c>
      <c r="G311">
        <v>0.28259667178292669</v>
      </c>
      <c r="H311">
        <v>2.65</v>
      </c>
      <c r="I311">
        <v>2.75</v>
      </c>
      <c r="J311">
        <v>3</v>
      </c>
      <c r="K311" t="s">
        <v>48</v>
      </c>
      <c r="L311" t="s">
        <v>48</v>
      </c>
      <c r="M311" t="s">
        <v>48</v>
      </c>
      <c r="N311">
        <v>0</v>
      </c>
      <c r="O311">
        <v>1</v>
      </c>
      <c r="P311">
        <v>0</v>
      </c>
      <c r="Q311">
        <f t="shared" si="48"/>
        <v>0</v>
      </c>
      <c r="R311">
        <f t="shared" si="49"/>
        <v>0</v>
      </c>
      <c r="S311">
        <f t="shared" si="50"/>
        <v>0</v>
      </c>
      <c r="T311">
        <f t="shared" si="51"/>
        <v>0</v>
      </c>
      <c r="U311">
        <f t="shared" si="52"/>
        <v>0</v>
      </c>
      <c r="V311">
        <f t="shared" si="53"/>
        <v>0</v>
      </c>
      <c r="AL311">
        <f t="shared" si="54"/>
        <v>0</v>
      </c>
      <c r="AM311">
        <f t="shared" si="55"/>
        <v>0</v>
      </c>
      <c r="AN311">
        <f t="shared" si="56"/>
        <v>0</v>
      </c>
      <c r="AO311" t="str">
        <f t="shared" si="57"/>
        <v/>
      </c>
      <c r="AP311" t="str">
        <f t="shared" si="58"/>
        <v/>
      </c>
      <c r="AQ311" t="str">
        <f t="shared" si="59"/>
        <v/>
      </c>
    </row>
    <row r="312" spans="1:43" x14ac:dyDescent="0.35">
      <c r="A312" t="s">
        <v>443</v>
      </c>
      <c r="B312" t="s">
        <v>449</v>
      </c>
      <c r="C312" t="s">
        <v>115</v>
      </c>
      <c r="D312" t="s">
        <v>77</v>
      </c>
      <c r="E312">
        <v>0.42727766742554052</v>
      </c>
      <c r="F312">
        <v>0.29633696743044458</v>
      </c>
      <c r="G312">
        <v>0.27638536514401491</v>
      </c>
      <c r="H312">
        <v>1.0009999999999999</v>
      </c>
      <c r="I312">
        <v>1.0009999999999999</v>
      </c>
      <c r="J312">
        <v>1.0009999999999999</v>
      </c>
      <c r="Q312">
        <f t="shared" si="48"/>
        <v>0</v>
      </c>
      <c r="R312">
        <f t="shared" si="49"/>
        <v>0</v>
      </c>
      <c r="S312">
        <f t="shared" si="50"/>
        <v>0</v>
      </c>
      <c r="T312">
        <f t="shared" si="51"/>
        <v>0</v>
      </c>
      <c r="U312">
        <f t="shared" si="52"/>
        <v>0</v>
      </c>
      <c r="V312">
        <f t="shared" si="53"/>
        <v>0</v>
      </c>
      <c r="AL312">
        <f t="shared" si="54"/>
        <v>0</v>
      </c>
      <c r="AM312">
        <f t="shared" si="55"/>
        <v>0</v>
      </c>
      <c r="AN312">
        <f t="shared" si="56"/>
        <v>0</v>
      </c>
      <c r="AO312" t="str">
        <f t="shared" si="57"/>
        <v/>
      </c>
      <c r="AP312" t="str">
        <f t="shared" si="58"/>
        <v/>
      </c>
      <c r="AQ312" t="str">
        <f t="shared" si="59"/>
        <v/>
      </c>
    </row>
    <row r="313" spans="1:43" x14ac:dyDescent="0.35">
      <c r="A313" t="s">
        <v>443</v>
      </c>
      <c r="B313" t="s">
        <v>144</v>
      </c>
      <c r="C313" t="s">
        <v>410</v>
      </c>
      <c r="D313" t="s">
        <v>77</v>
      </c>
      <c r="E313">
        <v>0.46564239317871581</v>
      </c>
      <c r="F313">
        <v>0.25580344021913842</v>
      </c>
      <c r="G313">
        <v>0.27855416660214588</v>
      </c>
      <c r="H313">
        <v>1.0009999999999999</v>
      </c>
      <c r="I313">
        <v>1.0009999999999999</v>
      </c>
      <c r="J313">
        <v>1.0009999999999999</v>
      </c>
      <c r="N313">
        <v>0</v>
      </c>
      <c r="O313">
        <v>0</v>
      </c>
      <c r="P313">
        <v>1</v>
      </c>
      <c r="Q313">
        <f t="shared" si="48"/>
        <v>0</v>
      </c>
      <c r="R313">
        <f t="shared" si="49"/>
        <v>0</v>
      </c>
      <c r="S313">
        <f t="shared" si="50"/>
        <v>0</v>
      </c>
      <c r="T313">
        <f t="shared" si="51"/>
        <v>0</v>
      </c>
      <c r="U313">
        <f t="shared" si="52"/>
        <v>0</v>
      </c>
      <c r="V313">
        <f t="shared" si="53"/>
        <v>0</v>
      </c>
      <c r="AL313">
        <f t="shared" si="54"/>
        <v>0</v>
      </c>
      <c r="AM313">
        <f t="shared" si="55"/>
        <v>0</v>
      </c>
      <c r="AN313">
        <f t="shared" si="56"/>
        <v>0</v>
      </c>
      <c r="AO313" t="str">
        <f t="shared" si="57"/>
        <v/>
      </c>
      <c r="AP313" t="str">
        <f t="shared" si="58"/>
        <v/>
      </c>
      <c r="AQ313" t="str">
        <f t="shared" si="59"/>
        <v/>
      </c>
    </row>
    <row r="314" spans="1:43" x14ac:dyDescent="0.35">
      <c r="A314" t="s">
        <v>443</v>
      </c>
      <c r="B314" t="s">
        <v>116</v>
      </c>
      <c r="C314" t="s">
        <v>143</v>
      </c>
      <c r="D314" t="s">
        <v>77</v>
      </c>
      <c r="E314">
        <v>0.42053738782896932</v>
      </c>
      <c r="F314">
        <v>0.30617387961547571</v>
      </c>
      <c r="G314">
        <v>0.27328873255555503</v>
      </c>
      <c r="H314">
        <v>1.0009999999999999</v>
      </c>
      <c r="I314">
        <v>1.0009999999999999</v>
      </c>
      <c r="J314">
        <v>1.0009999999999999</v>
      </c>
      <c r="Q314">
        <f t="shared" si="48"/>
        <v>0</v>
      </c>
      <c r="R314">
        <f t="shared" si="49"/>
        <v>0</v>
      </c>
      <c r="S314">
        <f t="shared" si="50"/>
        <v>0</v>
      </c>
      <c r="T314">
        <f t="shared" si="51"/>
        <v>0</v>
      </c>
      <c r="U314">
        <f t="shared" si="52"/>
        <v>0</v>
      </c>
      <c r="V314">
        <f t="shared" si="53"/>
        <v>0</v>
      </c>
      <c r="AL314">
        <f t="shared" si="54"/>
        <v>0</v>
      </c>
      <c r="AM314">
        <f t="shared" si="55"/>
        <v>0</v>
      </c>
      <c r="AN314">
        <f t="shared" si="56"/>
        <v>0</v>
      </c>
      <c r="AO314" t="str">
        <f t="shared" si="57"/>
        <v/>
      </c>
      <c r="AP314" t="str">
        <f t="shared" si="58"/>
        <v/>
      </c>
      <c r="AQ314" t="str">
        <f t="shared" si="59"/>
        <v/>
      </c>
    </row>
    <row r="315" spans="1:43" x14ac:dyDescent="0.35">
      <c r="A315" t="s">
        <v>443</v>
      </c>
      <c r="B315" t="s">
        <v>122</v>
      </c>
      <c r="C315" t="s">
        <v>119</v>
      </c>
      <c r="D315" t="s">
        <v>77</v>
      </c>
      <c r="E315">
        <v>0.37138500307846251</v>
      </c>
      <c r="F315">
        <v>0.32857873287739531</v>
      </c>
      <c r="G315">
        <v>0.3000362640441423</v>
      </c>
      <c r="H315">
        <v>1.0009999999999999</v>
      </c>
      <c r="I315">
        <v>1.0009999999999999</v>
      </c>
      <c r="J315">
        <v>1.0009999999999999</v>
      </c>
      <c r="N315">
        <v>0</v>
      </c>
      <c r="O315">
        <v>0</v>
      </c>
      <c r="P315">
        <v>1</v>
      </c>
      <c r="Q315">
        <f t="shared" si="48"/>
        <v>0</v>
      </c>
      <c r="R315">
        <f t="shared" si="49"/>
        <v>0</v>
      </c>
      <c r="S315">
        <f t="shared" si="50"/>
        <v>0</v>
      </c>
      <c r="T315">
        <f t="shared" si="51"/>
        <v>0</v>
      </c>
      <c r="U315">
        <f t="shared" si="52"/>
        <v>0</v>
      </c>
      <c r="V315">
        <f t="shared" si="53"/>
        <v>0</v>
      </c>
      <c r="AL315">
        <f t="shared" si="54"/>
        <v>0</v>
      </c>
      <c r="AM315">
        <f t="shared" si="55"/>
        <v>0</v>
      </c>
      <c r="AN315">
        <f t="shared" si="56"/>
        <v>0</v>
      </c>
      <c r="AO315" t="str">
        <f t="shared" si="57"/>
        <v/>
      </c>
      <c r="AP315" t="str">
        <f t="shared" si="58"/>
        <v/>
      </c>
      <c r="AQ315" t="str">
        <f t="shared" si="59"/>
        <v/>
      </c>
    </row>
    <row r="316" spans="1:43" x14ac:dyDescent="0.35">
      <c r="A316" t="s">
        <v>443</v>
      </c>
      <c r="B316" t="s">
        <v>112</v>
      </c>
      <c r="C316" t="s">
        <v>129</v>
      </c>
      <c r="D316" t="s">
        <v>74</v>
      </c>
      <c r="E316">
        <v>0.33571503788720158</v>
      </c>
      <c r="F316">
        <v>0.40055285081047792</v>
      </c>
      <c r="G316">
        <v>0.26373211130232038</v>
      </c>
      <c r="H316">
        <v>3.4</v>
      </c>
      <c r="I316">
        <v>2.1</v>
      </c>
      <c r="J316">
        <v>3.2</v>
      </c>
      <c r="K316" t="s">
        <v>48</v>
      </c>
      <c r="L316" t="s">
        <v>48</v>
      </c>
      <c r="M316" t="s">
        <v>48</v>
      </c>
      <c r="N316">
        <v>0</v>
      </c>
      <c r="O316">
        <v>1</v>
      </c>
      <c r="P316">
        <v>0</v>
      </c>
      <c r="Q316">
        <f t="shared" si="48"/>
        <v>2.1529082295798085E-3</v>
      </c>
      <c r="R316">
        <f t="shared" si="49"/>
        <v>0</v>
      </c>
      <c r="S316">
        <f t="shared" si="50"/>
        <v>0</v>
      </c>
      <c r="T316">
        <f t="shared" si="51"/>
        <v>0</v>
      </c>
      <c r="U316">
        <f t="shared" si="52"/>
        <v>0</v>
      </c>
      <c r="V316">
        <f t="shared" si="53"/>
        <v>0</v>
      </c>
      <c r="AL316">
        <f t="shared" si="54"/>
        <v>2.1529082295798085E-3</v>
      </c>
      <c r="AM316">
        <f t="shared" si="55"/>
        <v>0</v>
      </c>
      <c r="AN316">
        <f t="shared" si="56"/>
        <v>0</v>
      </c>
      <c r="AO316">
        <f t="shared" si="57"/>
        <v>-2.1529082295798085E-3</v>
      </c>
      <c r="AP316" t="str">
        <f t="shared" si="58"/>
        <v/>
      </c>
      <c r="AQ316" t="str">
        <f t="shared" si="59"/>
        <v/>
      </c>
    </row>
    <row r="317" spans="1:43" x14ac:dyDescent="0.35">
      <c r="A317" t="s">
        <v>443</v>
      </c>
      <c r="B317" t="s">
        <v>118</v>
      </c>
      <c r="C317" t="s">
        <v>139</v>
      </c>
      <c r="D317" t="s">
        <v>74</v>
      </c>
      <c r="E317">
        <v>0.37982779603710098</v>
      </c>
      <c r="F317">
        <v>0.35630108648564329</v>
      </c>
      <c r="G317">
        <v>0.26387111747725572</v>
      </c>
      <c r="H317">
        <v>2.8</v>
      </c>
      <c r="I317">
        <v>2.5499999999999998</v>
      </c>
      <c r="J317">
        <v>3</v>
      </c>
      <c r="K317" t="s">
        <v>48</v>
      </c>
      <c r="L317" t="s">
        <v>48</v>
      </c>
      <c r="M317" t="s">
        <v>48</v>
      </c>
      <c r="N317">
        <v>1</v>
      </c>
      <c r="O317">
        <v>0</v>
      </c>
      <c r="P317">
        <v>0</v>
      </c>
      <c r="Q317">
        <f t="shared" si="48"/>
        <v>0</v>
      </c>
      <c r="R317">
        <f t="shared" si="49"/>
        <v>0</v>
      </c>
      <c r="S317">
        <f t="shared" si="50"/>
        <v>0</v>
      </c>
      <c r="T317">
        <f t="shared" si="51"/>
        <v>0</v>
      </c>
      <c r="U317">
        <f t="shared" si="52"/>
        <v>0</v>
      </c>
      <c r="V317">
        <f t="shared" si="53"/>
        <v>0</v>
      </c>
      <c r="AL317">
        <f t="shared" si="54"/>
        <v>0</v>
      </c>
      <c r="AM317">
        <f t="shared" si="55"/>
        <v>0</v>
      </c>
      <c r="AN317">
        <f t="shared" si="56"/>
        <v>0</v>
      </c>
      <c r="AO317" t="str">
        <f t="shared" si="57"/>
        <v/>
      </c>
      <c r="AP317" t="str">
        <f t="shared" si="58"/>
        <v/>
      </c>
      <c r="AQ317" t="str">
        <f t="shared" si="59"/>
        <v/>
      </c>
    </row>
    <row r="318" spans="1:43" x14ac:dyDescent="0.35">
      <c r="A318" t="s">
        <v>443</v>
      </c>
      <c r="B318" t="s">
        <v>132</v>
      </c>
      <c r="C318" t="s">
        <v>153</v>
      </c>
      <c r="D318" t="s">
        <v>74</v>
      </c>
      <c r="E318">
        <v>0.58059314653790872</v>
      </c>
      <c r="F318">
        <v>0.1962419553602559</v>
      </c>
      <c r="G318">
        <v>0.22316489810183529</v>
      </c>
      <c r="H318">
        <v>1.76</v>
      </c>
      <c r="I318">
        <v>3.9</v>
      </c>
      <c r="J318">
        <v>3.65</v>
      </c>
      <c r="K318" t="s">
        <v>48</v>
      </c>
      <c r="L318" t="s">
        <v>48</v>
      </c>
      <c r="M318" t="s">
        <v>48</v>
      </c>
      <c r="N318">
        <v>0</v>
      </c>
      <c r="O318">
        <v>0</v>
      </c>
      <c r="P318">
        <v>1</v>
      </c>
      <c r="Q318">
        <f t="shared" si="48"/>
        <v>0</v>
      </c>
      <c r="R318">
        <f t="shared" si="49"/>
        <v>0</v>
      </c>
      <c r="S318">
        <f t="shared" si="50"/>
        <v>0</v>
      </c>
      <c r="T318">
        <f t="shared" si="51"/>
        <v>0</v>
      </c>
      <c r="U318">
        <f t="shared" si="52"/>
        <v>0</v>
      </c>
      <c r="V318">
        <f t="shared" si="53"/>
        <v>0</v>
      </c>
      <c r="AL318">
        <f t="shared" si="54"/>
        <v>0</v>
      </c>
      <c r="AM318">
        <f t="shared" si="55"/>
        <v>0</v>
      </c>
      <c r="AN318">
        <f t="shared" si="56"/>
        <v>0</v>
      </c>
      <c r="AO318" t="str">
        <f t="shared" si="57"/>
        <v/>
      </c>
      <c r="AP318" t="str">
        <f t="shared" si="58"/>
        <v/>
      </c>
      <c r="AQ318" t="str">
        <f t="shared" si="59"/>
        <v/>
      </c>
    </row>
    <row r="319" spans="1:43" x14ac:dyDescent="0.35">
      <c r="A319" t="s">
        <v>443</v>
      </c>
      <c r="B319" t="s">
        <v>108</v>
      </c>
      <c r="C319" t="s">
        <v>109</v>
      </c>
      <c r="D319" t="s">
        <v>74</v>
      </c>
      <c r="E319">
        <v>0.38774173390841782</v>
      </c>
      <c r="F319">
        <v>0.35186212081833262</v>
      </c>
      <c r="G319">
        <v>0.26039614527324972</v>
      </c>
      <c r="H319">
        <v>2.65</v>
      </c>
      <c r="I319">
        <v>2.5</v>
      </c>
      <c r="J319">
        <v>3.2</v>
      </c>
      <c r="K319" t="s">
        <v>48</v>
      </c>
      <c r="L319" t="s">
        <v>48</v>
      </c>
      <c r="M319" t="s">
        <v>48</v>
      </c>
      <c r="N319">
        <v>0</v>
      </c>
      <c r="O319">
        <v>1</v>
      </c>
      <c r="P319">
        <v>0</v>
      </c>
      <c r="Q319">
        <f t="shared" si="48"/>
        <v>0</v>
      </c>
      <c r="R319">
        <f t="shared" si="49"/>
        <v>0</v>
      </c>
      <c r="S319">
        <f t="shared" si="50"/>
        <v>0</v>
      </c>
      <c r="T319">
        <f t="shared" si="51"/>
        <v>0</v>
      </c>
      <c r="U319">
        <f t="shared" si="52"/>
        <v>0</v>
      </c>
      <c r="V319">
        <f t="shared" si="53"/>
        <v>0</v>
      </c>
      <c r="AL319">
        <f t="shared" si="54"/>
        <v>0</v>
      </c>
      <c r="AM319">
        <f t="shared" si="55"/>
        <v>0</v>
      </c>
      <c r="AN319">
        <f t="shared" si="56"/>
        <v>0</v>
      </c>
      <c r="AO319" t="str">
        <f t="shared" si="57"/>
        <v/>
      </c>
      <c r="AP319" t="str">
        <f t="shared" si="58"/>
        <v/>
      </c>
      <c r="AQ319" t="str">
        <f t="shared" si="59"/>
        <v/>
      </c>
    </row>
    <row r="320" spans="1:43" x14ac:dyDescent="0.35">
      <c r="A320" t="s">
        <v>443</v>
      </c>
      <c r="B320" t="s">
        <v>387</v>
      </c>
      <c r="C320" t="s">
        <v>151</v>
      </c>
      <c r="D320" t="s">
        <v>59</v>
      </c>
      <c r="E320">
        <v>0.35289025796953172</v>
      </c>
      <c r="F320">
        <v>0.3738981751144701</v>
      </c>
      <c r="G320">
        <v>0.27321156691599841</v>
      </c>
      <c r="H320">
        <v>2.85</v>
      </c>
      <c r="I320">
        <v>2.4</v>
      </c>
      <c r="J320">
        <v>3.35</v>
      </c>
      <c r="K320" t="s">
        <v>48</v>
      </c>
      <c r="L320" t="s">
        <v>48</v>
      </c>
      <c r="M320" t="s">
        <v>48</v>
      </c>
      <c r="N320">
        <v>1</v>
      </c>
      <c r="O320">
        <v>0</v>
      </c>
      <c r="P320">
        <v>0</v>
      </c>
      <c r="Q320">
        <f t="shared" si="48"/>
        <v>0</v>
      </c>
      <c r="R320">
        <f t="shared" si="49"/>
        <v>0</v>
      </c>
      <c r="S320">
        <f t="shared" si="50"/>
        <v>0</v>
      </c>
      <c r="T320">
        <f t="shared" si="51"/>
        <v>0</v>
      </c>
      <c r="U320">
        <f t="shared" si="52"/>
        <v>0</v>
      </c>
      <c r="V320">
        <f t="shared" si="53"/>
        <v>0</v>
      </c>
      <c r="AL320">
        <f t="shared" si="54"/>
        <v>0</v>
      </c>
      <c r="AM320">
        <f t="shared" si="55"/>
        <v>0</v>
      </c>
      <c r="AN320">
        <f t="shared" si="56"/>
        <v>0</v>
      </c>
      <c r="AO320" t="str">
        <f t="shared" si="57"/>
        <v/>
      </c>
      <c r="AP320" t="str">
        <f t="shared" si="58"/>
        <v/>
      </c>
      <c r="AQ320" t="str">
        <f t="shared" si="59"/>
        <v/>
      </c>
    </row>
    <row r="321" spans="1:43" x14ac:dyDescent="0.35">
      <c r="A321" t="s">
        <v>443</v>
      </c>
      <c r="B321" t="s">
        <v>409</v>
      </c>
      <c r="C321" t="s">
        <v>137</v>
      </c>
      <c r="D321" t="s">
        <v>59</v>
      </c>
      <c r="E321">
        <v>0.57251822265077756</v>
      </c>
      <c r="F321">
        <v>0.1935087911747822</v>
      </c>
      <c r="G321">
        <v>0.23397298617444021</v>
      </c>
      <c r="H321">
        <v>1.65</v>
      </c>
      <c r="I321">
        <v>5.75</v>
      </c>
      <c r="J321">
        <v>3.45</v>
      </c>
      <c r="K321" t="s">
        <v>49</v>
      </c>
      <c r="L321" t="s">
        <v>48</v>
      </c>
      <c r="M321" t="s">
        <v>48</v>
      </c>
      <c r="N321">
        <v>1</v>
      </c>
      <c r="O321">
        <v>0</v>
      </c>
      <c r="P321">
        <v>0</v>
      </c>
      <c r="Q321">
        <f t="shared" si="48"/>
        <v>0</v>
      </c>
      <c r="R321">
        <f t="shared" si="49"/>
        <v>0</v>
      </c>
      <c r="S321">
        <f t="shared" si="50"/>
        <v>0</v>
      </c>
      <c r="T321">
        <f t="shared" si="51"/>
        <v>0</v>
      </c>
      <c r="U321">
        <f t="shared" si="52"/>
        <v>0</v>
      </c>
      <c r="V321">
        <f t="shared" si="53"/>
        <v>0</v>
      </c>
      <c r="AL321">
        <f t="shared" si="54"/>
        <v>0</v>
      </c>
      <c r="AM321">
        <f t="shared" si="55"/>
        <v>0</v>
      </c>
      <c r="AN321">
        <f t="shared" si="56"/>
        <v>0</v>
      </c>
      <c r="AO321" t="str">
        <f t="shared" si="57"/>
        <v/>
      </c>
      <c r="AP321" t="str">
        <f t="shared" si="58"/>
        <v/>
      </c>
      <c r="AQ321" t="str">
        <f t="shared" si="59"/>
        <v/>
      </c>
    </row>
    <row r="322" spans="1:43" x14ac:dyDescent="0.35">
      <c r="A322" t="s">
        <v>443</v>
      </c>
      <c r="B322" t="s">
        <v>150</v>
      </c>
      <c r="C322" t="s">
        <v>164</v>
      </c>
      <c r="D322" t="s">
        <v>59</v>
      </c>
      <c r="E322">
        <v>0.28576213341410378</v>
      </c>
      <c r="F322">
        <v>0.44484404846174991</v>
      </c>
      <c r="G322">
        <v>0.26939381812414642</v>
      </c>
      <c r="H322">
        <v>4.05</v>
      </c>
      <c r="I322">
        <v>1.95</v>
      </c>
      <c r="J322">
        <v>3.35</v>
      </c>
      <c r="K322" t="s">
        <v>48</v>
      </c>
      <c r="L322" t="s">
        <v>49</v>
      </c>
      <c r="M322" t="s">
        <v>48</v>
      </c>
      <c r="N322">
        <v>0</v>
      </c>
      <c r="O322">
        <v>1</v>
      </c>
      <c r="P322">
        <v>0</v>
      </c>
      <c r="Q322">
        <f t="shared" ref="Q322:Q385" si="60">IF((($AC$1*E322)^($AB$1))-(1-(($AC$1*E322)^($AB$1)))/(H322-1)&lt;0, 0,(($AC$1*E322)^($AB$1))-(1-(($AC$1*E322)^($AB$1)))/(H322-1))</f>
        <v>0</v>
      </c>
      <c r="R322">
        <f t="shared" ref="R322:R385" si="61">IF((($AC$1*F322)^($AB$1))-(1-(($AC$1*F322)^($AB$1)))/(I322-1)&lt;0, 0,(($AC$1*F322)^($AB$1))-(1-(($AC$1*F322)^($AB$1)))/(I322-1))</f>
        <v>0</v>
      </c>
      <c r="S322">
        <f t="shared" ref="S322:S385" si="62">IF((($AC$1*G322)^($AB$1))-(1-(($AC$1*G322)^($AB$1)))/(J322-1)&lt;0, 0,(($AC$1*G322)^($AB$1))-(1-(($AC$1*G322)^($AB$1)))/(J322-1))</f>
        <v>0</v>
      </c>
      <c r="T322">
        <f t="shared" ref="T322:T385" si="63">H322*Q322*N322</f>
        <v>0</v>
      </c>
      <c r="U322">
        <f t="shared" ref="U322:U385" si="64">I322*R322*O322</f>
        <v>0</v>
      </c>
      <c r="V322">
        <f t="shared" ref="V322:V385" si="65">J322*S322*P322</f>
        <v>0</v>
      </c>
      <c r="AL322">
        <f t="shared" ref="AL322:AL385" si="66">Q322*COUNT(N322)</f>
        <v>0</v>
      </c>
      <c r="AM322">
        <f t="shared" ref="AM322:AM385" si="67">R322*COUNT(O322)</f>
        <v>0</v>
      </c>
      <c r="AN322">
        <f t="shared" ref="AN322:AN385" si="68">S322*COUNT(P322)</f>
        <v>0</v>
      </c>
      <c r="AO322" t="str">
        <f t="shared" ref="AO322:AO385" si="69">IF(AL322=0,"",T322-AL322)</f>
        <v/>
      </c>
      <c r="AP322" t="str">
        <f t="shared" ref="AP322:AP385" si="70">IF(AM322=0,"",U322-AM322)</f>
        <v/>
      </c>
      <c r="AQ322" t="str">
        <f t="shared" ref="AQ322:AQ385" si="71">IF(AN322=0,"",V322-AN322)</f>
        <v/>
      </c>
    </row>
    <row r="323" spans="1:43" x14ac:dyDescent="0.35">
      <c r="A323" t="s">
        <v>443</v>
      </c>
      <c r="B323" t="s">
        <v>314</v>
      </c>
      <c r="C323" t="s">
        <v>67</v>
      </c>
      <c r="D323" t="s">
        <v>69</v>
      </c>
      <c r="E323">
        <v>0.41627421985930552</v>
      </c>
      <c r="F323">
        <v>0.3112453382689136</v>
      </c>
      <c r="G323">
        <v>0.27248044187178111</v>
      </c>
      <c r="H323">
        <v>2.0499999999999998</v>
      </c>
      <c r="I323">
        <v>3.4</v>
      </c>
      <c r="J323">
        <v>3.15</v>
      </c>
      <c r="K323" t="s">
        <v>49</v>
      </c>
      <c r="L323" t="s">
        <v>49</v>
      </c>
      <c r="M323" t="s">
        <v>49</v>
      </c>
      <c r="N323">
        <v>0</v>
      </c>
      <c r="O323">
        <v>0</v>
      </c>
      <c r="P323">
        <v>1</v>
      </c>
      <c r="Q323">
        <f t="shared" si="60"/>
        <v>0</v>
      </c>
      <c r="R323">
        <f t="shared" si="61"/>
        <v>0</v>
      </c>
      <c r="S323">
        <f t="shared" si="62"/>
        <v>0</v>
      </c>
      <c r="T323">
        <f t="shared" si="63"/>
        <v>0</v>
      </c>
      <c r="U323">
        <f t="shared" si="64"/>
        <v>0</v>
      </c>
      <c r="V323">
        <f t="shared" si="65"/>
        <v>0</v>
      </c>
      <c r="AL323">
        <f t="shared" si="66"/>
        <v>0</v>
      </c>
      <c r="AM323">
        <f t="shared" si="67"/>
        <v>0</v>
      </c>
      <c r="AN323">
        <f t="shared" si="68"/>
        <v>0</v>
      </c>
      <c r="AO323" t="str">
        <f t="shared" si="69"/>
        <v/>
      </c>
      <c r="AP323" t="str">
        <f t="shared" si="70"/>
        <v/>
      </c>
      <c r="AQ323" t="str">
        <f t="shared" si="71"/>
        <v/>
      </c>
    </row>
    <row r="324" spans="1:43" x14ac:dyDescent="0.35">
      <c r="A324" t="s">
        <v>443</v>
      </c>
      <c r="B324" t="s">
        <v>308</v>
      </c>
      <c r="C324" t="s">
        <v>361</v>
      </c>
      <c r="D324" t="s">
        <v>179</v>
      </c>
      <c r="E324">
        <v>0.49804018988686161</v>
      </c>
      <c r="F324">
        <v>0.25178556594510249</v>
      </c>
      <c r="G324">
        <v>0.25017424416803591</v>
      </c>
      <c r="H324">
        <v>2.02</v>
      </c>
      <c r="I324">
        <v>3.65</v>
      </c>
      <c r="J324">
        <v>3.3</v>
      </c>
      <c r="K324" t="s">
        <v>49</v>
      </c>
      <c r="L324" t="s">
        <v>48</v>
      </c>
      <c r="M324" t="s">
        <v>48</v>
      </c>
      <c r="N324">
        <v>1</v>
      </c>
      <c r="O324">
        <v>0</v>
      </c>
      <c r="P324">
        <v>0</v>
      </c>
      <c r="Q324">
        <f t="shared" si="60"/>
        <v>0</v>
      </c>
      <c r="R324">
        <f t="shared" si="61"/>
        <v>0</v>
      </c>
      <c r="S324">
        <f t="shared" si="62"/>
        <v>0</v>
      </c>
      <c r="T324">
        <f t="shared" si="63"/>
        <v>0</v>
      </c>
      <c r="U324">
        <f t="shared" si="64"/>
        <v>0</v>
      </c>
      <c r="V324">
        <f t="shared" si="65"/>
        <v>0</v>
      </c>
      <c r="AL324">
        <f t="shared" si="66"/>
        <v>0</v>
      </c>
      <c r="AM324">
        <f t="shared" si="67"/>
        <v>0</v>
      </c>
      <c r="AN324">
        <f t="shared" si="68"/>
        <v>0</v>
      </c>
      <c r="AO324" t="str">
        <f t="shared" si="69"/>
        <v/>
      </c>
      <c r="AP324" t="str">
        <f t="shared" si="70"/>
        <v/>
      </c>
      <c r="AQ324" t="str">
        <f t="shared" si="71"/>
        <v/>
      </c>
    </row>
    <row r="325" spans="1:43" x14ac:dyDescent="0.35">
      <c r="A325" t="s">
        <v>443</v>
      </c>
      <c r="B325" t="s">
        <v>450</v>
      </c>
      <c r="C325" t="s">
        <v>180</v>
      </c>
      <c r="D325" t="s">
        <v>66</v>
      </c>
      <c r="E325">
        <v>0.18124769662645651</v>
      </c>
      <c r="F325">
        <v>0.60514603262010336</v>
      </c>
      <c r="G325">
        <v>0.21360627075344021</v>
      </c>
      <c r="H325">
        <v>6.2</v>
      </c>
      <c r="I325">
        <v>1.57</v>
      </c>
      <c r="J325">
        <v>4</v>
      </c>
      <c r="K325" t="s">
        <v>49</v>
      </c>
      <c r="L325" t="s">
        <v>49</v>
      </c>
      <c r="M325" t="s">
        <v>48</v>
      </c>
      <c r="N325">
        <v>0</v>
      </c>
      <c r="O325">
        <v>1</v>
      </c>
      <c r="P325">
        <v>0</v>
      </c>
      <c r="Q325">
        <f t="shared" si="60"/>
        <v>0</v>
      </c>
      <c r="R325">
        <f t="shared" si="61"/>
        <v>0</v>
      </c>
      <c r="S325">
        <f t="shared" si="62"/>
        <v>0</v>
      </c>
      <c r="T325">
        <f t="shared" si="63"/>
        <v>0</v>
      </c>
      <c r="U325">
        <f t="shared" si="64"/>
        <v>0</v>
      </c>
      <c r="V325">
        <f t="shared" si="65"/>
        <v>0</v>
      </c>
      <c r="AL325">
        <f t="shared" si="66"/>
        <v>0</v>
      </c>
      <c r="AM325">
        <f t="shared" si="67"/>
        <v>0</v>
      </c>
      <c r="AN325">
        <f t="shared" si="68"/>
        <v>0</v>
      </c>
      <c r="AO325" t="str">
        <f t="shared" si="69"/>
        <v/>
      </c>
      <c r="AP325" t="str">
        <f t="shared" si="70"/>
        <v/>
      </c>
      <c r="AQ325" t="str">
        <f t="shared" si="71"/>
        <v/>
      </c>
    </row>
    <row r="326" spans="1:43" x14ac:dyDescent="0.35">
      <c r="A326" t="s">
        <v>443</v>
      </c>
      <c r="B326" t="s">
        <v>284</v>
      </c>
      <c r="C326" t="s">
        <v>257</v>
      </c>
      <c r="D326" t="s">
        <v>186</v>
      </c>
      <c r="E326">
        <v>0.72359140595738447</v>
      </c>
      <c r="F326">
        <v>0.1100696748985039</v>
      </c>
      <c r="G326">
        <v>0.16633891914411161</v>
      </c>
      <c r="H326">
        <v>1.38</v>
      </c>
      <c r="I326">
        <v>6.5</v>
      </c>
      <c r="J326">
        <v>4.6500000000000004</v>
      </c>
      <c r="K326" t="s">
        <v>48</v>
      </c>
      <c r="L326" t="s">
        <v>48</v>
      </c>
      <c r="M326" t="s">
        <v>48</v>
      </c>
      <c r="N326">
        <v>1</v>
      </c>
      <c r="O326">
        <v>0</v>
      </c>
      <c r="P326">
        <v>0</v>
      </c>
      <c r="Q326">
        <f t="shared" si="60"/>
        <v>0</v>
      </c>
      <c r="R326">
        <f t="shared" si="61"/>
        <v>0</v>
      </c>
      <c r="S326">
        <f t="shared" si="62"/>
        <v>0</v>
      </c>
      <c r="T326">
        <f t="shared" si="63"/>
        <v>0</v>
      </c>
      <c r="U326">
        <f t="shared" si="64"/>
        <v>0</v>
      </c>
      <c r="V326">
        <f t="shared" si="65"/>
        <v>0</v>
      </c>
      <c r="AL326">
        <f t="shared" si="66"/>
        <v>0</v>
      </c>
      <c r="AM326">
        <f t="shared" si="67"/>
        <v>0</v>
      </c>
      <c r="AN326">
        <f t="shared" si="68"/>
        <v>0</v>
      </c>
      <c r="AO326" t="str">
        <f t="shared" si="69"/>
        <v/>
      </c>
      <c r="AP326" t="str">
        <f t="shared" si="70"/>
        <v/>
      </c>
      <c r="AQ326" t="str">
        <f t="shared" si="71"/>
        <v/>
      </c>
    </row>
    <row r="327" spans="1:43" x14ac:dyDescent="0.35">
      <c r="A327" t="s">
        <v>443</v>
      </c>
      <c r="B327" t="s">
        <v>258</v>
      </c>
      <c r="C327" t="s">
        <v>251</v>
      </c>
      <c r="D327" t="s">
        <v>186</v>
      </c>
      <c r="E327">
        <v>0.35110829128513082</v>
      </c>
      <c r="F327">
        <v>0.3924738399754541</v>
      </c>
      <c r="G327">
        <v>0.25641786873941519</v>
      </c>
      <c r="H327">
        <v>3.55</v>
      </c>
      <c r="I327">
        <v>1.88</v>
      </c>
      <c r="J327">
        <v>3.85</v>
      </c>
      <c r="K327" t="s">
        <v>49</v>
      </c>
      <c r="L327" t="s">
        <v>49</v>
      </c>
      <c r="M327" t="s">
        <v>48</v>
      </c>
      <c r="N327">
        <v>1</v>
      </c>
      <c r="O327">
        <v>0</v>
      </c>
      <c r="P327">
        <v>0</v>
      </c>
      <c r="Q327">
        <f t="shared" si="60"/>
        <v>4.0827610196483233E-2</v>
      </c>
      <c r="R327">
        <f t="shared" si="61"/>
        <v>0</v>
      </c>
      <c r="S327">
        <f t="shared" si="62"/>
        <v>0</v>
      </c>
      <c r="T327">
        <f t="shared" si="63"/>
        <v>0.14493801619751548</v>
      </c>
      <c r="U327">
        <f t="shared" si="64"/>
        <v>0</v>
      </c>
      <c r="V327">
        <f t="shared" si="65"/>
        <v>0</v>
      </c>
      <c r="AL327">
        <f t="shared" si="66"/>
        <v>4.0827610196483233E-2</v>
      </c>
      <c r="AM327">
        <f t="shared" si="67"/>
        <v>0</v>
      </c>
      <c r="AN327">
        <f t="shared" si="68"/>
        <v>0</v>
      </c>
      <c r="AO327">
        <f t="shared" si="69"/>
        <v>0.10411040600103225</v>
      </c>
      <c r="AP327" t="str">
        <f t="shared" si="70"/>
        <v/>
      </c>
      <c r="AQ327" t="str">
        <f t="shared" si="71"/>
        <v/>
      </c>
    </row>
    <row r="328" spans="1:43" x14ac:dyDescent="0.35">
      <c r="A328" t="s">
        <v>443</v>
      </c>
      <c r="B328" t="s">
        <v>197</v>
      </c>
      <c r="C328" t="s">
        <v>401</v>
      </c>
      <c r="D328" t="s">
        <v>41</v>
      </c>
      <c r="E328">
        <v>0.35129826998484442</v>
      </c>
      <c r="F328">
        <v>0.37743954822938092</v>
      </c>
      <c r="G328">
        <v>0.27126218178577471</v>
      </c>
      <c r="H328">
        <v>2.5</v>
      </c>
      <c r="I328">
        <v>2.7</v>
      </c>
      <c r="J328">
        <v>3.35</v>
      </c>
      <c r="K328" t="s">
        <v>48</v>
      </c>
      <c r="L328" t="s">
        <v>48</v>
      </c>
      <c r="M328" t="s">
        <v>49</v>
      </c>
      <c r="N328">
        <v>0</v>
      </c>
      <c r="O328">
        <v>1</v>
      </c>
      <c r="P328">
        <v>0</v>
      </c>
      <c r="Q328">
        <f t="shared" si="60"/>
        <v>0</v>
      </c>
      <c r="R328">
        <f t="shared" si="61"/>
        <v>0</v>
      </c>
      <c r="S328">
        <f t="shared" si="62"/>
        <v>0</v>
      </c>
      <c r="T328">
        <f t="shared" si="63"/>
        <v>0</v>
      </c>
      <c r="U328">
        <f t="shared" si="64"/>
        <v>0</v>
      </c>
      <c r="V328">
        <f t="shared" si="65"/>
        <v>0</v>
      </c>
      <c r="AL328">
        <f t="shared" si="66"/>
        <v>0</v>
      </c>
      <c r="AM328">
        <f t="shared" si="67"/>
        <v>0</v>
      </c>
      <c r="AN328">
        <f t="shared" si="68"/>
        <v>0</v>
      </c>
      <c r="AO328" t="str">
        <f t="shared" si="69"/>
        <v/>
      </c>
      <c r="AP328" t="str">
        <f t="shared" si="70"/>
        <v/>
      </c>
      <c r="AQ328" t="str">
        <f t="shared" si="71"/>
        <v/>
      </c>
    </row>
    <row r="329" spans="1:43" x14ac:dyDescent="0.35">
      <c r="A329" t="s">
        <v>443</v>
      </c>
      <c r="B329" t="s">
        <v>293</v>
      </c>
      <c r="C329" t="s">
        <v>296</v>
      </c>
      <c r="D329" t="s">
        <v>189</v>
      </c>
      <c r="E329">
        <v>0.34815877920242189</v>
      </c>
      <c r="F329">
        <v>0.36364158870713992</v>
      </c>
      <c r="G329">
        <v>0.28819963209043808</v>
      </c>
      <c r="H329">
        <v>2.82</v>
      </c>
      <c r="I329">
        <v>2.5</v>
      </c>
      <c r="J329">
        <v>3.15</v>
      </c>
      <c r="K329" t="s">
        <v>49</v>
      </c>
      <c r="L329" t="s">
        <v>48</v>
      </c>
      <c r="M329" t="s">
        <v>48</v>
      </c>
      <c r="N329">
        <v>1</v>
      </c>
      <c r="O329">
        <v>0</v>
      </c>
      <c r="P329">
        <v>0</v>
      </c>
      <c r="Q329">
        <f t="shared" si="60"/>
        <v>0</v>
      </c>
      <c r="R329">
        <f t="shared" si="61"/>
        <v>0</v>
      </c>
      <c r="S329">
        <f t="shared" si="62"/>
        <v>0</v>
      </c>
      <c r="T329">
        <f t="shared" si="63"/>
        <v>0</v>
      </c>
      <c r="U329">
        <f t="shared" si="64"/>
        <v>0</v>
      </c>
      <c r="V329">
        <f t="shared" si="65"/>
        <v>0</v>
      </c>
      <c r="AL329">
        <f t="shared" si="66"/>
        <v>0</v>
      </c>
      <c r="AM329">
        <f t="shared" si="67"/>
        <v>0</v>
      </c>
      <c r="AN329">
        <f t="shared" si="68"/>
        <v>0</v>
      </c>
      <c r="AO329" t="str">
        <f t="shared" si="69"/>
        <v/>
      </c>
      <c r="AP329" t="str">
        <f t="shared" si="70"/>
        <v/>
      </c>
      <c r="AQ329" t="str">
        <f t="shared" si="71"/>
        <v/>
      </c>
    </row>
    <row r="330" spans="1:43" x14ac:dyDescent="0.35">
      <c r="A330" t="s">
        <v>443</v>
      </c>
      <c r="B330" t="s">
        <v>200</v>
      </c>
      <c r="C330" t="s">
        <v>359</v>
      </c>
      <c r="D330" t="s">
        <v>84</v>
      </c>
      <c r="E330">
        <v>0.52976841341709902</v>
      </c>
      <c r="F330">
        <v>0.23183206505814219</v>
      </c>
      <c r="G330">
        <v>0.23839952152475871</v>
      </c>
      <c r="H330">
        <v>1.75</v>
      </c>
      <c r="I330">
        <v>4.5</v>
      </c>
      <c r="J330">
        <v>4.05</v>
      </c>
      <c r="K330" t="s">
        <v>49</v>
      </c>
      <c r="L330" t="s">
        <v>49</v>
      </c>
      <c r="M330" t="s">
        <v>49</v>
      </c>
      <c r="N330">
        <v>1</v>
      </c>
      <c r="O330">
        <v>0</v>
      </c>
      <c r="P330">
        <v>0</v>
      </c>
      <c r="Q330">
        <f t="shared" si="60"/>
        <v>0</v>
      </c>
      <c r="R330">
        <f t="shared" si="61"/>
        <v>0</v>
      </c>
      <c r="S330">
        <f t="shared" si="62"/>
        <v>0</v>
      </c>
      <c r="T330">
        <f t="shared" si="63"/>
        <v>0</v>
      </c>
      <c r="U330">
        <f t="shared" si="64"/>
        <v>0</v>
      </c>
      <c r="V330">
        <f t="shared" si="65"/>
        <v>0</v>
      </c>
      <c r="AL330">
        <f t="shared" si="66"/>
        <v>0</v>
      </c>
      <c r="AM330">
        <f t="shared" si="67"/>
        <v>0</v>
      </c>
      <c r="AN330">
        <f t="shared" si="68"/>
        <v>0</v>
      </c>
      <c r="AO330" t="str">
        <f t="shared" si="69"/>
        <v/>
      </c>
      <c r="AP330" t="str">
        <f t="shared" si="70"/>
        <v/>
      </c>
      <c r="AQ330" t="str">
        <f t="shared" si="71"/>
        <v/>
      </c>
    </row>
    <row r="331" spans="1:43" x14ac:dyDescent="0.35">
      <c r="A331" t="s">
        <v>443</v>
      </c>
      <c r="B331" t="s">
        <v>393</v>
      </c>
      <c r="C331" t="s">
        <v>451</v>
      </c>
      <c r="D331" t="s">
        <v>168</v>
      </c>
      <c r="E331">
        <v>0.30304334605228861</v>
      </c>
      <c r="F331">
        <v>0.37637479573489863</v>
      </c>
      <c r="G331">
        <v>0.32058185821281288</v>
      </c>
      <c r="H331">
        <v>3.65</v>
      </c>
      <c r="I331">
        <v>2.25</v>
      </c>
      <c r="J331">
        <v>2.75</v>
      </c>
      <c r="K331" t="s">
        <v>48</v>
      </c>
      <c r="L331" t="s">
        <v>48</v>
      </c>
      <c r="M331" t="s">
        <v>48</v>
      </c>
      <c r="N331">
        <v>0</v>
      </c>
      <c r="O331">
        <v>1</v>
      </c>
      <c r="P331">
        <v>0</v>
      </c>
      <c r="Q331">
        <f t="shared" si="60"/>
        <v>0</v>
      </c>
      <c r="R331">
        <f t="shared" si="61"/>
        <v>0</v>
      </c>
      <c r="S331">
        <f t="shared" si="62"/>
        <v>0</v>
      </c>
      <c r="T331">
        <f t="shared" si="63"/>
        <v>0</v>
      </c>
      <c r="U331">
        <f t="shared" si="64"/>
        <v>0</v>
      </c>
      <c r="V331">
        <f t="shared" si="65"/>
        <v>0</v>
      </c>
      <c r="AL331">
        <f t="shared" si="66"/>
        <v>0</v>
      </c>
      <c r="AM331">
        <f t="shared" si="67"/>
        <v>0</v>
      </c>
      <c r="AN331">
        <f t="shared" si="68"/>
        <v>0</v>
      </c>
      <c r="AO331" t="str">
        <f t="shared" si="69"/>
        <v/>
      </c>
      <c r="AP331" t="str">
        <f t="shared" si="70"/>
        <v/>
      </c>
      <c r="AQ331" t="str">
        <f t="shared" si="71"/>
        <v/>
      </c>
    </row>
    <row r="332" spans="1:43" x14ac:dyDescent="0.35">
      <c r="A332" t="s">
        <v>443</v>
      </c>
      <c r="B332" t="s">
        <v>146</v>
      </c>
      <c r="C332" t="s">
        <v>333</v>
      </c>
      <c r="D332" t="s">
        <v>56</v>
      </c>
      <c r="E332">
        <v>0.28814086956076429</v>
      </c>
      <c r="F332">
        <v>0.45711141267842309</v>
      </c>
      <c r="G332">
        <v>0.25474771776081262</v>
      </c>
      <c r="H332">
        <v>3.9</v>
      </c>
      <c r="I332">
        <v>2.0499999999999998</v>
      </c>
      <c r="J332">
        <v>3.45</v>
      </c>
      <c r="K332" t="s">
        <v>49</v>
      </c>
      <c r="L332" t="s">
        <v>49</v>
      </c>
      <c r="M332" t="s">
        <v>48</v>
      </c>
      <c r="N332">
        <v>0</v>
      </c>
      <c r="O332">
        <v>0</v>
      </c>
      <c r="P332">
        <v>1</v>
      </c>
      <c r="Q332">
        <f t="shared" si="60"/>
        <v>0</v>
      </c>
      <c r="R332">
        <f t="shared" si="61"/>
        <v>0</v>
      </c>
      <c r="S332">
        <f t="shared" si="62"/>
        <v>0</v>
      </c>
      <c r="T332">
        <f t="shared" si="63"/>
        <v>0</v>
      </c>
      <c r="U332">
        <f t="shared" si="64"/>
        <v>0</v>
      </c>
      <c r="V332">
        <f t="shared" si="65"/>
        <v>0</v>
      </c>
      <c r="AL332">
        <f t="shared" si="66"/>
        <v>0</v>
      </c>
      <c r="AM332">
        <f t="shared" si="67"/>
        <v>0</v>
      </c>
      <c r="AN332">
        <f t="shared" si="68"/>
        <v>0</v>
      </c>
      <c r="AO332" t="str">
        <f t="shared" si="69"/>
        <v/>
      </c>
      <c r="AP332" t="str">
        <f t="shared" si="70"/>
        <v/>
      </c>
      <c r="AQ332" t="str">
        <f t="shared" si="71"/>
        <v/>
      </c>
    </row>
    <row r="333" spans="1:43" x14ac:dyDescent="0.35">
      <c r="A333" t="s">
        <v>443</v>
      </c>
      <c r="B333" t="s">
        <v>452</v>
      </c>
      <c r="C333" t="s">
        <v>271</v>
      </c>
      <c r="D333" t="s">
        <v>179</v>
      </c>
      <c r="E333">
        <v>0.10535907731620429</v>
      </c>
      <c r="F333">
        <v>0.76756994760411867</v>
      </c>
      <c r="G333">
        <v>0.12707097507967699</v>
      </c>
      <c r="H333">
        <v>12</v>
      </c>
      <c r="I333">
        <v>1.21</v>
      </c>
      <c r="J333">
        <v>6.5</v>
      </c>
      <c r="K333" t="s">
        <v>49</v>
      </c>
      <c r="L333" t="s">
        <v>49</v>
      </c>
      <c r="M333" t="s">
        <v>48</v>
      </c>
      <c r="N333">
        <v>0</v>
      </c>
      <c r="O333">
        <v>1</v>
      </c>
      <c r="P333">
        <v>0</v>
      </c>
      <c r="Q333">
        <f t="shared" si="60"/>
        <v>0</v>
      </c>
      <c r="R333">
        <f t="shared" si="61"/>
        <v>0</v>
      </c>
      <c r="S333">
        <f t="shared" si="62"/>
        <v>0</v>
      </c>
      <c r="T333">
        <f t="shared" si="63"/>
        <v>0</v>
      </c>
      <c r="U333">
        <f t="shared" si="64"/>
        <v>0</v>
      </c>
      <c r="V333">
        <f t="shared" si="65"/>
        <v>0</v>
      </c>
      <c r="AL333">
        <f t="shared" si="66"/>
        <v>0</v>
      </c>
      <c r="AM333">
        <f t="shared" si="67"/>
        <v>0</v>
      </c>
      <c r="AN333">
        <f t="shared" si="68"/>
        <v>0</v>
      </c>
      <c r="AO333" t="str">
        <f t="shared" si="69"/>
        <v/>
      </c>
      <c r="AP333" t="str">
        <f t="shared" si="70"/>
        <v/>
      </c>
      <c r="AQ333" t="str">
        <f t="shared" si="71"/>
        <v/>
      </c>
    </row>
    <row r="334" spans="1:43" x14ac:dyDescent="0.35">
      <c r="A334" t="s">
        <v>443</v>
      </c>
      <c r="B334" t="s">
        <v>362</v>
      </c>
      <c r="C334" t="s">
        <v>177</v>
      </c>
      <c r="D334" t="s">
        <v>179</v>
      </c>
      <c r="E334">
        <v>0.35167192818325649</v>
      </c>
      <c r="F334">
        <v>0.40049855240270671</v>
      </c>
      <c r="G334">
        <v>0.24782951941403669</v>
      </c>
      <c r="H334">
        <v>2.95</v>
      </c>
      <c r="I334">
        <v>2.2000000000000002</v>
      </c>
      <c r="J334">
        <v>3.45</v>
      </c>
      <c r="K334" t="s">
        <v>48</v>
      </c>
      <c r="L334" t="s">
        <v>48</v>
      </c>
      <c r="M334" t="s">
        <v>48</v>
      </c>
      <c r="N334">
        <v>0</v>
      </c>
      <c r="O334">
        <v>1</v>
      </c>
      <c r="P334">
        <v>0</v>
      </c>
      <c r="Q334">
        <f t="shared" si="60"/>
        <v>0</v>
      </c>
      <c r="R334">
        <f t="shared" si="61"/>
        <v>0</v>
      </c>
      <c r="S334">
        <f t="shared" si="62"/>
        <v>0</v>
      </c>
      <c r="T334">
        <f t="shared" si="63"/>
        <v>0</v>
      </c>
      <c r="U334">
        <f t="shared" si="64"/>
        <v>0</v>
      </c>
      <c r="V334">
        <f t="shared" si="65"/>
        <v>0</v>
      </c>
      <c r="AL334">
        <f t="shared" si="66"/>
        <v>0</v>
      </c>
      <c r="AM334">
        <f t="shared" si="67"/>
        <v>0</v>
      </c>
      <c r="AN334">
        <f t="shared" si="68"/>
        <v>0</v>
      </c>
      <c r="AO334" t="str">
        <f t="shared" si="69"/>
        <v/>
      </c>
      <c r="AP334" t="str">
        <f t="shared" si="70"/>
        <v/>
      </c>
      <c r="AQ334" t="str">
        <f t="shared" si="71"/>
        <v/>
      </c>
    </row>
    <row r="335" spans="1:43" x14ac:dyDescent="0.35">
      <c r="A335" t="s">
        <v>443</v>
      </c>
      <c r="B335" t="s">
        <v>206</v>
      </c>
      <c r="C335" t="s">
        <v>245</v>
      </c>
      <c r="D335" t="s">
        <v>66</v>
      </c>
      <c r="E335">
        <v>0.1689106925269746</v>
      </c>
      <c r="F335">
        <v>0.62775241293049633</v>
      </c>
      <c r="G335">
        <v>0.2033368945425291</v>
      </c>
      <c r="H335">
        <v>7.7</v>
      </c>
      <c r="I335">
        <v>1.45</v>
      </c>
      <c r="J335">
        <v>4.4000000000000004</v>
      </c>
      <c r="K335" t="s">
        <v>49</v>
      </c>
      <c r="L335" t="s">
        <v>49</v>
      </c>
      <c r="M335" t="s">
        <v>48</v>
      </c>
      <c r="N335">
        <v>0</v>
      </c>
      <c r="O335">
        <v>0</v>
      </c>
      <c r="P335">
        <v>1</v>
      </c>
      <c r="Q335">
        <f t="shared" si="60"/>
        <v>6.9609583511226203E-3</v>
      </c>
      <c r="R335">
        <f t="shared" si="61"/>
        <v>0</v>
      </c>
      <c r="S335">
        <f t="shared" si="62"/>
        <v>0</v>
      </c>
      <c r="T335">
        <f t="shared" si="63"/>
        <v>0</v>
      </c>
      <c r="U335">
        <f t="shared" si="64"/>
        <v>0</v>
      </c>
      <c r="V335">
        <f t="shared" si="65"/>
        <v>0</v>
      </c>
      <c r="AL335">
        <f t="shared" si="66"/>
        <v>6.9609583511226203E-3</v>
      </c>
      <c r="AM335">
        <f t="shared" si="67"/>
        <v>0</v>
      </c>
      <c r="AN335">
        <f t="shared" si="68"/>
        <v>0</v>
      </c>
      <c r="AO335">
        <f t="shared" si="69"/>
        <v>-6.9609583511226203E-3</v>
      </c>
      <c r="AP335" t="str">
        <f t="shared" si="70"/>
        <v/>
      </c>
      <c r="AQ335" t="str">
        <f t="shared" si="71"/>
        <v/>
      </c>
    </row>
    <row r="336" spans="1:43" x14ac:dyDescent="0.35">
      <c r="A336" t="s">
        <v>443</v>
      </c>
      <c r="B336" t="s">
        <v>96</v>
      </c>
      <c r="C336" t="s">
        <v>305</v>
      </c>
      <c r="D336" t="s">
        <v>92</v>
      </c>
      <c r="E336">
        <v>0.70513280725642336</v>
      </c>
      <c r="F336">
        <v>0.1172644624554371</v>
      </c>
      <c r="G336">
        <v>0.17760273028813961</v>
      </c>
      <c r="H336">
        <v>1.42</v>
      </c>
      <c r="I336">
        <v>7.25</v>
      </c>
      <c r="J336">
        <v>4.8499999999999996</v>
      </c>
      <c r="K336" t="s">
        <v>49</v>
      </c>
      <c r="L336" t="s">
        <v>48</v>
      </c>
      <c r="M336" t="s">
        <v>48</v>
      </c>
      <c r="N336">
        <v>0</v>
      </c>
      <c r="O336">
        <v>1</v>
      </c>
      <c r="P336">
        <v>0</v>
      </c>
      <c r="Q336">
        <f t="shared" si="60"/>
        <v>0</v>
      </c>
      <c r="R336">
        <f t="shared" si="61"/>
        <v>0</v>
      </c>
      <c r="S336">
        <f t="shared" si="62"/>
        <v>0</v>
      </c>
      <c r="T336">
        <f t="shared" si="63"/>
        <v>0</v>
      </c>
      <c r="U336">
        <f t="shared" si="64"/>
        <v>0</v>
      </c>
      <c r="V336">
        <f t="shared" si="65"/>
        <v>0</v>
      </c>
      <c r="AL336">
        <f t="shared" si="66"/>
        <v>0</v>
      </c>
      <c r="AM336">
        <f t="shared" si="67"/>
        <v>0</v>
      </c>
      <c r="AN336">
        <f t="shared" si="68"/>
        <v>0</v>
      </c>
      <c r="AO336" t="str">
        <f t="shared" si="69"/>
        <v/>
      </c>
      <c r="AP336" t="str">
        <f t="shared" si="70"/>
        <v/>
      </c>
      <c r="AQ336" t="str">
        <f t="shared" si="71"/>
        <v/>
      </c>
    </row>
    <row r="337" spans="1:43" x14ac:dyDescent="0.35">
      <c r="A337" t="s">
        <v>443</v>
      </c>
      <c r="B337" t="s">
        <v>431</v>
      </c>
      <c r="C337" t="s">
        <v>295</v>
      </c>
      <c r="D337" t="s">
        <v>189</v>
      </c>
      <c r="E337">
        <v>0.70126226056021168</v>
      </c>
      <c r="F337">
        <v>0.11500350154488991</v>
      </c>
      <c r="G337">
        <v>0.1837342378948984</v>
      </c>
      <c r="H337">
        <v>1.42</v>
      </c>
      <c r="I337">
        <v>7</v>
      </c>
      <c r="J337">
        <v>4.9000000000000004</v>
      </c>
      <c r="K337" t="s">
        <v>49</v>
      </c>
      <c r="L337" t="s">
        <v>48</v>
      </c>
      <c r="M337" t="s">
        <v>48</v>
      </c>
      <c r="N337">
        <v>1</v>
      </c>
      <c r="O337">
        <v>0</v>
      </c>
      <c r="P337">
        <v>0</v>
      </c>
      <c r="Q337">
        <f t="shared" si="60"/>
        <v>0</v>
      </c>
      <c r="R337">
        <f t="shared" si="61"/>
        <v>0</v>
      </c>
      <c r="S337">
        <f t="shared" si="62"/>
        <v>0</v>
      </c>
      <c r="T337">
        <f t="shared" si="63"/>
        <v>0</v>
      </c>
      <c r="U337">
        <f t="shared" si="64"/>
        <v>0</v>
      </c>
      <c r="V337">
        <f t="shared" si="65"/>
        <v>0</v>
      </c>
      <c r="AL337">
        <f t="shared" si="66"/>
        <v>0</v>
      </c>
      <c r="AM337">
        <f t="shared" si="67"/>
        <v>0</v>
      </c>
      <c r="AN337">
        <f t="shared" si="68"/>
        <v>0</v>
      </c>
      <c r="AO337" t="str">
        <f t="shared" si="69"/>
        <v/>
      </c>
      <c r="AP337" t="str">
        <f t="shared" si="70"/>
        <v/>
      </c>
      <c r="AQ337" t="str">
        <f t="shared" si="71"/>
        <v/>
      </c>
    </row>
    <row r="338" spans="1:43" x14ac:dyDescent="0.35">
      <c r="A338" t="s">
        <v>443</v>
      </c>
      <c r="B338" t="s">
        <v>358</v>
      </c>
      <c r="C338" t="s">
        <v>249</v>
      </c>
      <c r="D338" t="s">
        <v>168</v>
      </c>
      <c r="E338">
        <v>0.297282746422662</v>
      </c>
      <c r="F338">
        <v>0.39418560998777191</v>
      </c>
      <c r="G338">
        <v>0.30853164358956597</v>
      </c>
      <c r="H338">
        <v>3.2</v>
      </c>
      <c r="I338">
        <v>2.4</v>
      </c>
      <c r="J338">
        <v>2.85</v>
      </c>
      <c r="K338" t="s">
        <v>48</v>
      </c>
      <c r="L338" t="s">
        <v>48</v>
      </c>
      <c r="M338" t="s">
        <v>48</v>
      </c>
      <c r="N338">
        <v>0</v>
      </c>
      <c r="O338">
        <v>0</v>
      </c>
      <c r="P338">
        <v>1</v>
      </c>
      <c r="Q338">
        <f t="shared" si="60"/>
        <v>0</v>
      </c>
      <c r="R338">
        <f t="shared" si="61"/>
        <v>0</v>
      </c>
      <c r="S338">
        <f t="shared" si="62"/>
        <v>0</v>
      </c>
      <c r="T338">
        <f t="shared" si="63"/>
        <v>0</v>
      </c>
      <c r="U338">
        <f t="shared" si="64"/>
        <v>0</v>
      </c>
      <c r="V338">
        <f t="shared" si="65"/>
        <v>0</v>
      </c>
      <c r="AL338">
        <f t="shared" si="66"/>
        <v>0</v>
      </c>
      <c r="AM338">
        <f t="shared" si="67"/>
        <v>0</v>
      </c>
      <c r="AN338">
        <f t="shared" si="68"/>
        <v>0</v>
      </c>
      <c r="AO338" t="str">
        <f t="shared" si="69"/>
        <v/>
      </c>
      <c r="AP338" t="str">
        <f t="shared" si="70"/>
        <v/>
      </c>
      <c r="AQ338" t="str">
        <f t="shared" si="71"/>
        <v/>
      </c>
    </row>
    <row r="339" spans="1:43" x14ac:dyDescent="0.35">
      <c r="A339" t="s">
        <v>443</v>
      </c>
      <c r="B339" t="s">
        <v>272</v>
      </c>
      <c r="C339" t="s">
        <v>211</v>
      </c>
      <c r="D339" t="s">
        <v>179</v>
      </c>
      <c r="E339">
        <v>0.66272209643167312</v>
      </c>
      <c r="F339">
        <v>0.1488204158968596</v>
      </c>
      <c r="G339">
        <v>0.18845748767146731</v>
      </c>
      <c r="H339">
        <v>1.62</v>
      </c>
      <c r="I339">
        <v>4.6500000000000004</v>
      </c>
      <c r="J339">
        <v>4.05</v>
      </c>
      <c r="K339" t="s">
        <v>49</v>
      </c>
      <c r="L339" t="s">
        <v>48</v>
      </c>
      <c r="M339" t="s">
        <v>48</v>
      </c>
      <c r="N339">
        <v>0</v>
      </c>
      <c r="O339">
        <v>0</v>
      </c>
      <c r="P339">
        <v>1</v>
      </c>
      <c r="Q339">
        <f t="shared" si="60"/>
        <v>5.4326826922811544E-2</v>
      </c>
      <c r="R339">
        <f t="shared" si="61"/>
        <v>0</v>
      </c>
      <c r="S339">
        <f t="shared" si="62"/>
        <v>0</v>
      </c>
      <c r="T339">
        <f t="shared" si="63"/>
        <v>0</v>
      </c>
      <c r="U339">
        <f t="shared" si="64"/>
        <v>0</v>
      </c>
      <c r="V339">
        <f t="shared" si="65"/>
        <v>0</v>
      </c>
      <c r="AL339">
        <f t="shared" si="66"/>
        <v>5.4326826922811544E-2</v>
      </c>
      <c r="AM339">
        <f t="shared" si="67"/>
        <v>0</v>
      </c>
      <c r="AN339">
        <f t="shared" si="68"/>
        <v>0</v>
      </c>
      <c r="AO339">
        <f t="shared" si="69"/>
        <v>-5.4326826922811544E-2</v>
      </c>
      <c r="AP339" t="str">
        <f t="shared" si="70"/>
        <v/>
      </c>
      <c r="AQ339" t="str">
        <f t="shared" si="71"/>
        <v/>
      </c>
    </row>
    <row r="340" spans="1:43" x14ac:dyDescent="0.35">
      <c r="A340" t="s">
        <v>443</v>
      </c>
      <c r="B340" t="s">
        <v>298</v>
      </c>
      <c r="C340" t="s">
        <v>337</v>
      </c>
      <c r="D340" t="s">
        <v>84</v>
      </c>
      <c r="E340">
        <v>0.1820878962864747</v>
      </c>
      <c r="F340">
        <v>0.60821298266055379</v>
      </c>
      <c r="G340">
        <v>0.2096991210529715</v>
      </c>
      <c r="H340">
        <v>4.7</v>
      </c>
      <c r="I340">
        <v>1.78</v>
      </c>
      <c r="J340">
        <v>3.8</v>
      </c>
      <c r="K340" t="s">
        <v>49</v>
      </c>
      <c r="L340" t="s">
        <v>49</v>
      </c>
      <c r="M340" t="s">
        <v>49</v>
      </c>
      <c r="N340">
        <v>1</v>
      </c>
      <c r="O340">
        <v>0</v>
      </c>
      <c r="P340">
        <v>0</v>
      </c>
      <c r="Q340">
        <f t="shared" si="60"/>
        <v>0</v>
      </c>
      <c r="R340">
        <f t="shared" si="61"/>
        <v>3.9339100120131087E-2</v>
      </c>
      <c r="S340">
        <f t="shared" si="62"/>
        <v>0</v>
      </c>
      <c r="T340">
        <f t="shared" si="63"/>
        <v>0</v>
      </c>
      <c r="U340">
        <f t="shared" si="64"/>
        <v>0</v>
      </c>
      <c r="V340">
        <f t="shared" si="65"/>
        <v>0</v>
      </c>
      <c r="AL340">
        <f t="shared" si="66"/>
        <v>0</v>
      </c>
      <c r="AM340">
        <f t="shared" si="67"/>
        <v>3.9339100120131087E-2</v>
      </c>
      <c r="AN340">
        <f t="shared" si="68"/>
        <v>0</v>
      </c>
      <c r="AO340" t="str">
        <f t="shared" si="69"/>
        <v/>
      </c>
      <c r="AP340">
        <f t="shared" si="70"/>
        <v>-3.9339100120131087E-2</v>
      </c>
      <c r="AQ340" t="str">
        <f t="shared" si="71"/>
        <v/>
      </c>
    </row>
    <row r="341" spans="1:43" x14ac:dyDescent="0.35">
      <c r="A341" t="s">
        <v>443</v>
      </c>
      <c r="B341" t="s">
        <v>204</v>
      </c>
      <c r="C341" t="s">
        <v>54</v>
      </c>
      <c r="D341" t="s">
        <v>56</v>
      </c>
      <c r="E341">
        <v>0.69655841800855089</v>
      </c>
      <c r="F341">
        <v>0.1196463964719696</v>
      </c>
      <c r="G341">
        <v>0.1837951855194794</v>
      </c>
      <c r="H341">
        <v>1.6</v>
      </c>
      <c r="I341">
        <v>6</v>
      </c>
      <c r="J341">
        <v>4.1500000000000004</v>
      </c>
      <c r="K341" t="s">
        <v>49</v>
      </c>
      <c r="L341" t="s">
        <v>48</v>
      </c>
      <c r="M341" t="s">
        <v>49</v>
      </c>
      <c r="N341">
        <v>0</v>
      </c>
      <c r="O341">
        <v>0</v>
      </c>
      <c r="P341">
        <v>1</v>
      </c>
      <c r="Q341">
        <f t="shared" si="60"/>
        <v>0.13346571121303508</v>
      </c>
      <c r="R341">
        <f t="shared" si="61"/>
        <v>0</v>
      </c>
      <c r="S341">
        <f t="shared" si="62"/>
        <v>0</v>
      </c>
      <c r="T341">
        <f t="shared" si="63"/>
        <v>0</v>
      </c>
      <c r="U341">
        <f t="shared" si="64"/>
        <v>0</v>
      </c>
      <c r="V341">
        <f t="shared" si="65"/>
        <v>0</v>
      </c>
      <c r="AL341">
        <f t="shared" si="66"/>
        <v>0.13346571121303508</v>
      </c>
      <c r="AM341">
        <f t="shared" si="67"/>
        <v>0</v>
      </c>
      <c r="AN341">
        <f t="shared" si="68"/>
        <v>0</v>
      </c>
      <c r="AO341">
        <f t="shared" si="69"/>
        <v>-0.13346571121303508</v>
      </c>
      <c r="AP341" t="str">
        <f t="shared" si="70"/>
        <v/>
      </c>
      <c r="AQ341" t="str">
        <f t="shared" si="71"/>
        <v/>
      </c>
    </row>
    <row r="342" spans="1:43" x14ac:dyDescent="0.35">
      <c r="A342" t="s">
        <v>443</v>
      </c>
      <c r="B342" t="s">
        <v>65</v>
      </c>
      <c r="C342" t="s">
        <v>273</v>
      </c>
      <c r="D342" t="s">
        <v>66</v>
      </c>
      <c r="E342">
        <v>0.57711721444529984</v>
      </c>
      <c r="F342">
        <v>0.16893940468304</v>
      </c>
      <c r="G342">
        <v>0.25394338087166007</v>
      </c>
      <c r="H342">
        <v>1.7</v>
      </c>
      <c r="I342">
        <v>5.75</v>
      </c>
      <c r="J342">
        <v>3.45</v>
      </c>
      <c r="K342" t="s">
        <v>49</v>
      </c>
      <c r="L342" t="s">
        <v>48</v>
      </c>
      <c r="M342" t="s">
        <v>48</v>
      </c>
      <c r="N342">
        <v>1</v>
      </c>
      <c r="O342">
        <v>0</v>
      </c>
      <c r="P342">
        <v>0</v>
      </c>
      <c r="Q342">
        <f t="shared" si="60"/>
        <v>0</v>
      </c>
      <c r="R342">
        <f t="shared" si="61"/>
        <v>0</v>
      </c>
      <c r="S342">
        <f t="shared" si="62"/>
        <v>0</v>
      </c>
      <c r="T342">
        <f t="shared" si="63"/>
        <v>0</v>
      </c>
      <c r="U342">
        <f t="shared" si="64"/>
        <v>0</v>
      </c>
      <c r="V342">
        <f t="shared" si="65"/>
        <v>0</v>
      </c>
      <c r="AL342">
        <f t="shared" si="66"/>
        <v>0</v>
      </c>
      <c r="AM342">
        <f t="shared" si="67"/>
        <v>0</v>
      </c>
      <c r="AN342">
        <f t="shared" si="68"/>
        <v>0</v>
      </c>
      <c r="AO342" t="str">
        <f t="shared" si="69"/>
        <v/>
      </c>
      <c r="AP342" t="str">
        <f t="shared" si="70"/>
        <v/>
      </c>
      <c r="AQ342" t="str">
        <f t="shared" si="71"/>
        <v/>
      </c>
    </row>
    <row r="343" spans="1:43" x14ac:dyDescent="0.35">
      <c r="A343" t="s">
        <v>443</v>
      </c>
      <c r="B343" t="s">
        <v>188</v>
      </c>
      <c r="C343" t="s">
        <v>244</v>
      </c>
      <c r="D343" t="s">
        <v>189</v>
      </c>
      <c r="E343">
        <v>0.36562843430039582</v>
      </c>
      <c r="F343">
        <v>0.34321201652348537</v>
      </c>
      <c r="G343">
        <v>0.29115954917611869</v>
      </c>
      <c r="H343">
        <v>2.6</v>
      </c>
      <c r="I343">
        <v>2.7</v>
      </c>
      <c r="J343">
        <v>3.1</v>
      </c>
      <c r="K343" t="s">
        <v>48</v>
      </c>
      <c r="L343" t="s">
        <v>48</v>
      </c>
      <c r="M343" t="s">
        <v>49</v>
      </c>
      <c r="N343">
        <v>0</v>
      </c>
      <c r="O343">
        <v>0</v>
      </c>
      <c r="P343">
        <v>1</v>
      </c>
      <c r="Q343">
        <f t="shared" si="60"/>
        <v>0</v>
      </c>
      <c r="R343">
        <f t="shared" si="61"/>
        <v>0</v>
      </c>
      <c r="S343">
        <f t="shared" si="62"/>
        <v>0</v>
      </c>
      <c r="T343">
        <f t="shared" si="63"/>
        <v>0</v>
      </c>
      <c r="U343">
        <f t="shared" si="64"/>
        <v>0</v>
      </c>
      <c r="V343">
        <f t="shared" si="65"/>
        <v>0</v>
      </c>
      <c r="AL343">
        <f t="shared" si="66"/>
        <v>0</v>
      </c>
      <c r="AM343">
        <f t="shared" si="67"/>
        <v>0</v>
      </c>
      <c r="AN343">
        <f t="shared" si="68"/>
        <v>0</v>
      </c>
      <c r="AO343" t="str">
        <f t="shared" si="69"/>
        <v/>
      </c>
      <c r="AP343" t="str">
        <f t="shared" si="70"/>
        <v/>
      </c>
      <c r="AQ343" t="str">
        <f t="shared" si="71"/>
        <v/>
      </c>
    </row>
    <row r="344" spans="1:43" x14ac:dyDescent="0.35">
      <c r="A344" t="s">
        <v>443</v>
      </c>
      <c r="B344" t="s">
        <v>354</v>
      </c>
      <c r="C344" t="s">
        <v>376</v>
      </c>
      <c r="D344" t="s">
        <v>350</v>
      </c>
      <c r="E344">
        <v>0.62973530248317122</v>
      </c>
      <c r="F344">
        <v>0.1477834233107041</v>
      </c>
      <c r="G344">
        <v>0.22248127420612471</v>
      </c>
      <c r="H344">
        <v>1.65</v>
      </c>
      <c r="I344">
        <v>5.25</v>
      </c>
      <c r="J344">
        <v>3.8</v>
      </c>
      <c r="K344" t="s">
        <v>49</v>
      </c>
      <c r="L344" t="s">
        <v>48</v>
      </c>
      <c r="M344" t="s">
        <v>48</v>
      </c>
      <c r="N344">
        <v>0</v>
      </c>
      <c r="O344">
        <v>0</v>
      </c>
      <c r="P344">
        <v>1</v>
      </c>
      <c r="Q344">
        <f t="shared" si="60"/>
        <v>0</v>
      </c>
      <c r="R344">
        <f t="shared" si="61"/>
        <v>0</v>
      </c>
      <c r="S344">
        <f t="shared" si="62"/>
        <v>0</v>
      </c>
      <c r="T344">
        <f t="shared" si="63"/>
        <v>0</v>
      </c>
      <c r="U344">
        <f t="shared" si="64"/>
        <v>0</v>
      </c>
      <c r="V344">
        <f t="shared" si="65"/>
        <v>0</v>
      </c>
      <c r="AL344">
        <f t="shared" si="66"/>
        <v>0</v>
      </c>
      <c r="AM344">
        <f t="shared" si="67"/>
        <v>0</v>
      </c>
      <c r="AN344">
        <f t="shared" si="68"/>
        <v>0</v>
      </c>
      <c r="AO344" t="str">
        <f t="shared" si="69"/>
        <v/>
      </c>
      <c r="AP344" t="str">
        <f t="shared" si="70"/>
        <v/>
      </c>
      <c r="AQ344" t="str">
        <f t="shared" si="71"/>
        <v/>
      </c>
    </row>
    <row r="345" spans="1:43" x14ac:dyDescent="0.35">
      <c r="A345" t="s">
        <v>443</v>
      </c>
      <c r="B345" t="s">
        <v>346</v>
      </c>
      <c r="C345" t="s">
        <v>453</v>
      </c>
      <c r="D345" t="s">
        <v>347</v>
      </c>
      <c r="E345">
        <v>0.32455290036625117</v>
      </c>
      <c r="F345">
        <v>0.41157170226830558</v>
      </c>
      <c r="G345">
        <v>0.26387539736544319</v>
      </c>
      <c r="H345">
        <v>2.75</v>
      </c>
      <c r="I345">
        <v>2.5</v>
      </c>
      <c r="J345">
        <v>3.05</v>
      </c>
      <c r="K345" t="s">
        <v>48</v>
      </c>
      <c r="L345" t="s">
        <v>48</v>
      </c>
      <c r="M345" t="s">
        <v>48</v>
      </c>
      <c r="N345">
        <v>0</v>
      </c>
      <c r="O345">
        <v>0</v>
      </c>
      <c r="P345">
        <v>1</v>
      </c>
      <c r="Q345">
        <f t="shared" si="60"/>
        <v>0</v>
      </c>
      <c r="R345">
        <f t="shared" si="61"/>
        <v>0</v>
      </c>
      <c r="S345">
        <f t="shared" si="62"/>
        <v>0</v>
      </c>
      <c r="T345">
        <f t="shared" si="63"/>
        <v>0</v>
      </c>
      <c r="U345">
        <f t="shared" si="64"/>
        <v>0</v>
      </c>
      <c r="V345">
        <f t="shared" si="65"/>
        <v>0</v>
      </c>
      <c r="AL345">
        <f t="shared" si="66"/>
        <v>0</v>
      </c>
      <c r="AM345">
        <f t="shared" si="67"/>
        <v>0</v>
      </c>
      <c r="AN345">
        <f t="shared" si="68"/>
        <v>0</v>
      </c>
      <c r="AO345" t="str">
        <f t="shared" si="69"/>
        <v/>
      </c>
      <c r="AP345" t="str">
        <f t="shared" si="70"/>
        <v/>
      </c>
      <c r="AQ345" t="str">
        <f t="shared" si="71"/>
        <v/>
      </c>
    </row>
    <row r="346" spans="1:43" x14ac:dyDescent="0.35">
      <c r="A346" t="s">
        <v>454</v>
      </c>
      <c r="B346" t="s">
        <v>255</v>
      </c>
      <c r="C346" t="s">
        <v>40</v>
      </c>
      <c r="D346" t="s">
        <v>41</v>
      </c>
      <c r="E346">
        <v>0.40843747667126451</v>
      </c>
      <c r="F346">
        <v>0.29522197580414761</v>
      </c>
      <c r="G346">
        <v>0.29634054752458799</v>
      </c>
      <c r="H346">
        <v>2.2000000000000002</v>
      </c>
      <c r="I346">
        <v>3.3</v>
      </c>
      <c r="J346">
        <v>3.05</v>
      </c>
      <c r="K346" t="s">
        <v>48</v>
      </c>
      <c r="L346" t="s">
        <v>48</v>
      </c>
      <c r="M346" t="s">
        <v>48</v>
      </c>
      <c r="N346">
        <v>0</v>
      </c>
      <c r="O346">
        <v>0</v>
      </c>
      <c r="P346">
        <v>1</v>
      </c>
      <c r="Q346">
        <f t="shared" si="60"/>
        <v>0</v>
      </c>
      <c r="R346">
        <f t="shared" si="61"/>
        <v>0</v>
      </c>
      <c r="S346">
        <f t="shared" si="62"/>
        <v>0</v>
      </c>
      <c r="T346">
        <f t="shared" si="63"/>
        <v>0</v>
      </c>
      <c r="U346">
        <f t="shared" si="64"/>
        <v>0</v>
      </c>
      <c r="V346">
        <f t="shared" si="65"/>
        <v>0</v>
      </c>
      <c r="AL346">
        <f t="shared" si="66"/>
        <v>0</v>
      </c>
      <c r="AM346">
        <f t="shared" si="67"/>
        <v>0</v>
      </c>
      <c r="AN346">
        <f t="shared" si="68"/>
        <v>0</v>
      </c>
      <c r="AO346" t="str">
        <f t="shared" si="69"/>
        <v/>
      </c>
      <c r="AP346" t="str">
        <f t="shared" si="70"/>
        <v/>
      </c>
      <c r="AQ346" t="str">
        <f t="shared" si="71"/>
        <v/>
      </c>
    </row>
    <row r="347" spans="1:43" x14ac:dyDescent="0.35">
      <c r="A347" t="s">
        <v>454</v>
      </c>
      <c r="B347" t="s">
        <v>240</v>
      </c>
      <c r="C347" t="s">
        <v>199</v>
      </c>
      <c r="D347" t="s">
        <v>84</v>
      </c>
      <c r="E347">
        <v>0.35697679180479019</v>
      </c>
      <c r="F347">
        <v>0.36733767482084873</v>
      </c>
      <c r="G347">
        <v>0.27568553337436102</v>
      </c>
      <c r="H347">
        <v>2.9</v>
      </c>
      <c r="I347">
        <v>2.5</v>
      </c>
      <c r="J347">
        <v>3.15</v>
      </c>
      <c r="K347" t="s">
        <v>48</v>
      </c>
      <c r="L347" t="s">
        <v>48</v>
      </c>
      <c r="M347" t="s">
        <v>48</v>
      </c>
      <c r="N347">
        <v>0</v>
      </c>
      <c r="O347">
        <v>0</v>
      </c>
      <c r="P347">
        <v>1</v>
      </c>
      <c r="Q347">
        <f t="shared" si="60"/>
        <v>0</v>
      </c>
      <c r="R347">
        <f t="shared" si="61"/>
        <v>0</v>
      </c>
      <c r="S347">
        <f t="shared" si="62"/>
        <v>0</v>
      </c>
      <c r="T347">
        <f t="shared" si="63"/>
        <v>0</v>
      </c>
      <c r="U347">
        <f t="shared" si="64"/>
        <v>0</v>
      </c>
      <c r="V347">
        <f t="shared" si="65"/>
        <v>0</v>
      </c>
      <c r="AL347">
        <f t="shared" si="66"/>
        <v>0</v>
      </c>
      <c r="AM347">
        <f t="shared" si="67"/>
        <v>0</v>
      </c>
      <c r="AN347">
        <f t="shared" si="68"/>
        <v>0</v>
      </c>
      <c r="AO347" t="str">
        <f t="shared" si="69"/>
        <v/>
      </c>
      <c r="AP347" t="str">
        <f t="shared" si="70"/>
        <v/>
      </c>
      <c r="AQ347" t="str">
        <f t="shared" si="71"/>
        <v/>
      </c>
    </row>
    <row r="348" spans="1:43" x14ac:dyDescent="0.35">
      <c r="A348" t="s">
        <v>454</v>
      </c>
      <c r="B348" t="s">
        <v>356</v>
      </c>
      <c r="C348" t="s">
        <v>145</v>
      </c>
      <c r="D348" t="s">
        <v>56</v>
      </c>
      <c r="E348">
        <v>0.70588890259806147</v>
      </c>
      <c r="F348">
        <v>0.1141000720397944</v>
      </c>
      <c r="G348">
        <v>0.18001102536214411</v>
      </c>
      <c r="H348">
        <v>1.47</v>
      </c>
      <c r="I348">
        <v>6.75</v>
      </c>
      <c r="J348">
        <v>4.25</v>
      </c>
      <c r="K348" t="s">
        <v>49</v>
      </c>
      <c r="L348" t="s">
        <v>48</v>
      </c>
      <c r="M348" t="s">
        <v>48</v>
      </c>
      <c r="N348">
        <v>1</v>
      </c>
      <c r="O348">
        <v>0</v>
      </c>
      <c r="P348">
        <v>0</v>
      </c>
      <c r="Q348">
        <f t="shared" si="60"/>
        <v>1.5685983358864841E-2</v>
      </c>
      <c r="R348">
        <f t="shared" si="61"/>
        <v>0</v>
      </c>
      <c r="S348">
        <f t="shared" si="62"/>
        <v>0</v>
      </c>
      <c r="T348">
        <f t="shared" si="63"/>
        <v>2.3058395537531317E-2</v>
      </c>
      <c r="U348">
        <f t="shared" si="64"/>
        <v>0</v>
      </c>
      <c r="V348">
        <f t="shared" si="65"/>
        <v>0</v>
      </c>
      <c r="AL348">
        <f t="shared" si="66"/>
        <v>1.5685983358864841E-2</v>
      </c>
      <c r="AM348">
        <f t="shared" si="67"/>
        <v>0</v>
      </c>
      <c r="AN348">
        <f t="shared" si="68"/>
        <v>0</v>
      </c>
      <c r="AO348">
        <f t="shared" si="69"/>
        <v>7.3724121786664758E-3</v>
      </c>
      <c r="AP348" t="str">
        <f t="shared" si="70"/>
        <v/>
      </c>
      <c r="AQ348" t="str">
        <f t="shared" si="71"/>
        <v/>
      </c>
    </row>
    <row r="349" spans="1:43" x14ac:dyDescent="0.35">
      <c r="A349" t="s">
        <v>454</v>
      </c>
      <c r="B349" t="s">
        <v>301</v>
      </c>
      <c r="C349" t="s">
        <v>423</v>
      </c>
      <c r="D349" t="s">
        <v>189</v>
      </c>
      <c r="E349">
        <v>0.39631010976805492</v>
      </c>
      <c r="F349">
        <v>0.32409605920688961</v>
      </c>
      <c r="G349">
        <v>0.27959383102505558</v>
      </c>
      <c r="H349">
        <v>2.52</v>
      </c>
      <c r="I349">
        <v>2.85</v>
      </c>
      <c r="J349">
        <v>3.15</v>
      </c>
      <c r="K349" t="s">
        <v>49</v>
      </c>
      <c r="L349" t="s">
        <v>48</v>
      </c>
      <c r="M349" t="s">
        <v>49</v>
      </c>
      <c r="N349">
        <v>1</v>
      </c>
      <c r="O349">
        <v>0</v>
      </c>
      <c r="P349">
        <v>0</v>
      </c>
      <c r="Q349">
        <f t="shared" si="60"/>
        <v>0</v>
      </c>
      <c r="R349">
        <f t="shared" si="61"/>
        <v>0</v>
      </c>
      <c r="S349">
        <f t="shared" si="62"/>
        <v>0</v>
      </c>
      <c r="T349">
        <f t="shared" si="63"/>
        <v>0</v>
      </c>
      <c r="U349">
        <f t="shared" si="64"/>
        <v>0</v>
      </c>
      <c r="V349">
        <f t="shared" si="65"/>
        <v>0</v>
      </c>
      <c r="AL349">
        <f t="shared" si="66"/>
        <v>0</v>
      </c>
      <c r="AM349">
        <f t="shared" si="67"/>
        <v>0</v>
      </c>
      <c r="AN349">
        <f t="shared" si="68"/>
        <v>0</v>
      </c>
      <c r="AO349" t="str">
        <f t="shared" si="69"/>
        <v/>
      </c>
      <c r="AP349" t="str">
        <f t="shared" si="70"/>
        <v/>
      </c>
      <c r="AQ349" t="str">
        <f t="shared" si="71"/>
        <v/>
      </c>
    </row>
    <row r="350" spans="1:43" x14ac:dyDescent="0.35">
      <c r="A350" t="s">
        <v>454</v>
      </c>
      <c r="B350" t="s">
        <v>424</v>
      </c>
      <c r="C350" t="s">
        <v>430</v>
      </c>
      <c r="D350" t="s">
        <v>163</v>
      </c>
      <c r="E350">
        <v>8.5497394181823685E-2</v>
      </c>
      <c r="F350">
        <v>0.80496111546419058</v>
      </c>
      <c r="G350">
        <v>0.1095414903539858</v>
      </c>
      <c r="H350">
        <v>16</v>
      </c>
      <c r="I350">
        <v>1.0900000000000001</v>
      </c>
      <c r="J350">
        <v>9.25</v>
      </c>
      <c r="K350" t="s">
        <v>48</v>
      </c>
      <c r="L350" t="s">
        <v>48</v>
      </c>
      <c r="M350" t="s">
        <v>48</v>
      </c>
      <c r="N350">
        <v>0</v>
      </c>
      <c r="O350">
        <v>0</v>
      </c>
      <c r="P350">
        <v>1</v>
      </c>
      <c r="Q350">
        <f t="shared" si="60"/>
        <v>4.5041614076980069E-4</v>
      </c>
      <c r="R350">
        <f t="shared" si="61"/>
        <v>0</v>
      </c>
      <c r="S350">
        <f t="shared" si="62"/>
        <v>0</v>
      </c>
      <c r="T350">
        <f t="shared" si="63"/>
        <v>0</v>
      </c>
      <c r="U350">
        <f t="shared" si="64"/>
        <v>0</v>
      </c>
      <c r="V350">
        <f t="shared" si="65"/>
        <v>0</v>
      </c>
      <c r="AL350">
        <f t="shared" si="66"/>
        <v>4.5041614076980069E-4</v>
      </c>
      <c r="AM350">
        <f t="shared" si="67"/>
        <v>0</v>
      </c>
      <c r="AN350">
        <f t="shared" si="68"/>
        <v>0</v>
      </c>
      <c r="AO350">
        <f t="shared" si="69"/>
        <v>-4.5041614076980069E-4</v>
      </c>
      <c r="AP350" t="str">
        <f t="shared" si="70"/>
        <v/>
      </c>
      <c r="AQ350" t="str">
        <f t="shared" si="71"/>
        <v/>
      </c>
    </row>
    <row r="351" spans="1:43" x14ac:dyDescent="0.35">
      <c r="A351" t="s">
        <v>454</v>
      </c>
      <c r="B351" t="s">
        <v>455</v>
      </c>
      <c r="C351" t="s">
        <v>456</v>
      </c>
      <c r="D351" t="s">
        <v>47</v>
      </c>
      <c r="E351">
        <v>0.60681718101848126</v>
      </c>
      <c r="F351">
        <v>0.17048143023646689</v>
      </c>
      <c r="G351">
        <v>0.22270138874505199</v>
      </c>
      <c r="H351">
        <v>1.55</v>
      </c>
      <c r="I351">
        <v>5.75</v>
      </c>
      <c r="J351">
        <v>4</v>
      </c>
      <c r="K351" t="s">
        <v>49</v>
      </c>
      <c r="L351" t="s">
        <v>48</v>
      </c>
      <c r="M351" t="s">
        <v>48</v>
      </c>
      <c r="N351">
        <v>1</v>
      </c>
      <c r="O351">
        <v>0</v>
      </c>
      <c r="P351">
        <v>0</v>
      </c>
      <c r="Q351">
        <f t="shared" si="60"/>
        <v>0</v>
      </c>
      <c r="R351">
        <f t="shared" si="61"/>
        <v>0</v>
      </c>
      <c r="S351">
        <f t="shared" si="62"/>
        <v>0</v>
      </c>
      <c r="T351">
        <f t="shared" si="63"/>
        <v>0</v>
      </c>
      <c r="U351">
        <f t="shared" si="64"/>
        <v>0</v>
      </c>
      <c r="V351">
        <f t="shared" si="65"/>
        <v>0</v>
      </c>
      <c r="AL351">
        <f t="shared" si="66"/>
        <v>0</v>
      </c>
      <c r="AM351">
        <f t="shared" si="67"/>
        <v>0</v>
      </c>
      <c r="AN351">
        <f t="shared" si="68"/>
        <v>0</v>
      </c>
      <c r="AO351" t="str">
        <f t="shared" si="69"/>
        <v/>
      </c>
      <c r="AP351" t="str">
        <f t="shared" si="70"/>
        <v/>
      </c>
      <c r="AQ351" t="str">
        <f t="shared" si="71"/>
        <v/>
      </c>
    </row>
    <row r="352" spans="1:43" x14ac:dyDescent="0.35">
      <c r="A352" t="s">
        <v>454</v>
      </c>
      <c r="B352" t="s">
        <v>51</v>
      </c>
      <c r="C352" t="s">
        <v>269</v>
      </c>
      <c r="D352" t="s">
        <v>47</v>
      </c>
      <c r="E352">
        <v>0.44556866823045699</v>
      </c>
      <c r="F352">
        <v>0.2747047755276254</v>
      </c>
      <c r="G352">
        <v>0.27972655624191761</v>
      </c>
      <c r="H352">
        <v>2.2000000000000002</v>
      </c>
      <c r="I352">
        <v>3.05</v>
      </c>
      <c r="J352">
        <v>3.35</v>
      </c>
      <c r="K352" t="s">
        <v>48</v>
      </c>
      <c r="L352" t="s">
        <v>48</v>
      </c>
      <c r="M352" t="s">
        <v>49</v>
      </c>
      <c r="Q352">
        <f t="shared" si="60"/>
        <v>0</v>
      </c>
      <c r="R352">
        <f t="shared" si="61"/>
        <v>0</v>
      </c>
      <c r="S352">
        <f t="shared" si="62"/>
        <v>0</v>
      </c>
      <c r="T352">
        <f t="shared" si="63"/>
        <v>0</v>
      </c>
      <c r="U352">
        <f t="shared" si="64"/>
        <v>0</v>
      </c>
      <c r="V352">
        <f t="shared" si="65"/>
        <v>0</v>
      </c>
      <c r="AL352">
        <f t="shared" si="66"/>
        <v>0</v>
      </c>
      <c r="AM352">
        <f t="shared" si="67"/>
        <v>0</v>
      </c>
      <c r="AN352">
        <f t="shared" si="68"/>
        <v>0</v>
      </c>
      <c r="AO352" t="str">
        <f t="shared" si="69"/>
        <v/>
      </c>
      <c r="AP352" t="str">
        <f t="shared" si="70"/>
        <v/>
      </c>
      <c r="AQ352" t="str">
        <f t="shared" si="71"/>
        <v/>
      </c>
    </row>
    <row r="353" spans="1:43" x14ac:dyDescent="0.35">
      <c r="A353" t="s">
        <v>454</v>
      </c>
      <c r="B353" t="s">
        <v>268</v>
      </c>
      <c r="C353" t="s">
        <v>45</v>
      </c>
      <c r="D353" t="s">
        <v>47</v>
      </c>
      <c r="E353">
        <v>0.48760599837218438</v>
      </c>
      <c r="F353">
        <v>0.2471511913337523</v>
      </c>
      <c r="G353">
        <v>0.26524281029406332</v>
      </c>
      <c r="H353">
        <v>1.93</v>
      </c>
      <c r="I353">
        <v>3.75</v>
      </c>
      <c r="J353">
        <v>3.35</v>
      </c>
      <c r="K353" t="s">
        <v>49</v>
      </c>
      <c r="L353" t="s">
        <v>48</v>
      </c>
      <c r="M353" t="s">
        <v>48</v>
      </c>
      <c r="N353">
        <v>0</v>
      </c>
      <c r="O353">
        <v>0</v>
      </c>
      <c r="P353">
        <v>1</v>
      </c>
      <c r="Q353">
        <f t="shared" si="60"/>
        <v>0</v>
      </c>
      <c r="R353">
        <f t="shared" si="61"/>
        <v>0</v>
      </c>
      <c r="S353">
        <f t="shared" si="62"/>
        <v>0</v>
      </c>
      <c r="T353">
        <f t="shared" si="63"/>
        <v>0</v>
      </c>
      <c r="U353">
        <f t="shared" si="64"/>
        <v>0</v>
      </c>
      <c r="V353">
        <f t="shared" si="65"/>
        <v>0</v>
      </c>
      <c r="AL353">
        <f t="shared" si="66"/>
        <v>0</v>
      </c>
      <c r="AM353">
        <f t="shared" si="67"/>
        <v>0</v>
      </c>
      <c r="AN353">
        <f t="shared" si="68"/>
        <v>0</v>
      </c>
      <c r="AO353" t="str">
        <f t="shared" si="69"/>
        <v/>
      </c>
      <c r="AP353" t="str">
        <f t="shared" si="70"/>
        <v/>
      </c>
      <c r="AQ353" t="str">
        <f t="shared" si="71"/>
        <v/>
      </c>
    </row>
    <row r="354" spans="1:43" x14ac:dyDescent="0.35">
      <c r="A354" t="s">
        <v>454</v>
      </c>
      <c r="B354" t="s">
        <v>212</v>
      </c>
      <c r="C354" t="s">
        <v>457</v>
      </c>
      <c r="D354" t="s">
        <v>179</v>
      </c>
      <c r="E354">
        <v>0.36386391749768482</v>
      </c>
      <c r="F354">
        <v>0.38084329079552848</v>
      </c>
      <c r="G354">
        <v>0.25529279170678681</v>
      </c>
      <c r="H354">
        <v>3.25</v>
      </c>
      <c r="I354">
        <v>2.2000000000000002</v>
      </c>
      <c r="J354">
        <v>3.1</v>
      </c>
      <c r="K354" t="s">
        <v>48</v>
      </c>
      <c r="L354" t="s">
        <v>48</v>
      </c>
      <c r="M354" t="s">
        <v>48</v>
      </c>
      <c r="N354">
        <v>0</v>
      </c>
      <c r="O354">
        <v>1</v>
      </c>
      <c r="P354">
        <v>0</v>
      </c>
      <c r="Q354">
        <f t="shared" si="60"/>
        <v>2.3308223010679474E-2</v>
      </c>
      <c r="R354">
        <f t="shared" si="61"/>
        <v>0</v>
      </c>
      <c r="S354">
        <f t="shared" si="62"/>
        <v>0</v>
      </c>
      <c r="T354">
        <f t="shared" si="63"/>
        <v>0</v>
      </c>
      <c r="U354">
        <f t="shared" si="64"/>
        <v>0</v>
      </c>
      <c r="V354">
        <f t="shared" si="65"/>
        <v>0</v>
      </c>
      <c r="AL354">
        <f t="shared" si="66"/>
        <v>2.3308223010679474E-2</v>
      </c>
      <c r="AM354">
        <f t="shared" si="67"/>
        <v>0</v>
      </c>
      <c r="AN354">
        <f t="shared" si="68"/>
        <v>0</v>
      </c>
      <c r="AO354">
        <f t="shared" si="69"/>
        <v>-2.3308223010679474E-2</v>
      </c>
      <c r="AP354" t="str">
        <f t="shared" si="70"/>
        <v/>
      </c>
      <c r="AQ354" t="str">
        <f t="shared" si="71"/>
        <v/>
      </c>
    </row>
    <row r="355" spans="1:43" x14ac:dyDescent="0.35">
      <c r="A355" t="s">
        <v>454</v>
      </c>
      <c r="B355" t="s">
        <v>238</v>
      </c>
      <c r="C355" t="s">
        <v>380</v>
      </c>
      <c r="D355" t="s">
        <v>168</v>
      </c>
      <c r="E355">
        <v>0.36402591911165122</v>
      </c>
      <c r="F355">
        <v>0.31179425040171388</v>
      </c>
      <c r="G355">
        <v>0.32417983048663501</v>
      </c>
      <c r="H355">
        <v>2.8</v>
      </c>
      <c r="I355">
        <v>2.7</v>
      </c>
      <c r="J355">
        <v>2.82</v>
      </c>
      <c r="K355" t="s">
        <v>48</v>
      </c>
      <c r="L355" t="s">
        <v>48</v>
      </c>
      <c r="M355" t="s">
        <v>49</v>
      </c>
      <c r="N355">
        <v>0</v>
      </c>
      <c r="O355">
        <v>1</v>
      </c>
      <c r="P355">
        <v>0</v>
      </c>
      <c r="Q355">
        <f t="shared" si="60"/>
        <v>0</v>
      </c>
      <c r="R355">
        <f t="shared" si="61"/>
        <v>0</v>
      </c>
      <c r="S355">
        <f t="shared" si="62"/>
        <v>0</v>
      </c>
      <c r="T355">
        <f t="shared" si="63"/>
        <v>0</v>
      </c>
      <c r="U355">
        <f t="shared" si="64"/>
        <v>0</v>
      </c>
      <c r="V355">
        <f t="shared" si="65"/>
        <v>0</v>
      </c>
      <c r="AL355">
        <f t="shared" si="66"/>
        <v>0</v>
      </c>
      <c r="AM355">
        <f t="shared" si="67"/>
        <v>0</v>
      </c>
      <c r="AN355">
        <f t="shared" si="68"/>
        <v>0</v>
      </c>
      <c r="AO355" t="str">
        <f t="shared" si="69"/>
        <v/>
      </c>
      <c r="AP355" t="str">
        <f t="shared" si="70"/>
        <v/>
      </c>
      <c r="AQ355" t="str">
        <f t="shared" si="71"/>
        <v/>
      </c>
    </row>
    <row r="356" spans="1:43" x14ac:dyDescent="0.35">
      <c r="A356" t="s">
        <v>454</v>
      </c>
      <c r="B356" t="s">
        <v>275</v>
      </c>
      <c r="C356" t="s">
        <v>278</v>
      </c>
      <c r="D356" t="s">
        <v>41</v>
      </c>
      <c r="E356">
        <v>0.3604932146930076</v>
      </c>
      <c r="F356">
        <v>0.35469303319295431</v>
      </c>
      <c r="G356">
        <v>0.28481375211403831</v>
      </c>
      <c r="H356">
        <v>2.65</v>
      </c>
      <c r="I356">
        <v>2.6</v>
      </c>
      <c r="J356">
        <v>3.1</v>
      </c>
      <c r="K356" t="s">
        <v>48</v>
      </c>
      <c r="L356" t="s">
        <v>48</v>
      </c>
      <c r="M356" t="s">
        <v>48</v>
      </c>
      <c r="N356">
        <v>0</v>
      </c>
      <c r="O356">
        <v>0</v>
      </c>
      <c r="P356">
        <v>1</v>
      </c>
      <c r="Q356">
        <f t="shared" si="60"/>
        <v>0</v>
      </c>
      <c r="R356">
        <f t="shared" si="61"/>
        <v>0</v>
      </c>
      <c r="S356">
        <f t="shared" si="62"/>
        <v>0</v>
      </c>
      <c r="T356">
        <f t="shared" si="63"/>
        <v>0</v>
      </c>
      <c r="U356">
        <f t="shared" si="64"/>
        <v>0</v>
      </c>
      <c r="V356">
        <f t="shared" si="65"/>
        <v>0</v>
      </c>
      <c r="AL356">
        <f t="shared" si="66"/>
        <v>0</v>
      </c>
      <c r="AM356">
        <f t="shared" si="67"/>
        <v>0</v>
      </c>
      <c r="AN356">
        <f t="shared" si="68"/>
        <v>0</v>
      </c>
      <c r="AO356" t="str">
        <f t="shared" si="69"/>
        <v/>
      </c>
      <c r="AP356" t="str">
        <f t="shared" si="70"/>
        <v/>
      </c>
      <c r="AQ356" t="str">
        <f t="shared" si="71"/>
        <v/>
      </c>
    </row>
    <row r="357" spans="1:43" x14ac:dyDescent="0.35">
      <c r="A357" t="s">
        <v>454</v>
      </c>
      <c r="B357" t="s">
        <v>256</v>
      </c>
      <c r="C357" t="s">
        <v>61</v>
      </c>
      <c r="D357" t="s">
        <v>41</v>
      </c>
      <c r="E357">
        <v>0.33512974782379928</v>
      </c>
      <c r="F357">
        <v>0.3878526926599386</v>
      </c>
      <c r="G357">
        <v>0.27701755951626222</v>
      </c>
      <c r="H357">
        <v>2.95</v>
      </c>
      <c r="I357">
        <v>2.3199999999999998</v>
      </c>
      <c r="J357">
        <v>3.2</v>
      </c>
      <c r="K357" t="s">
        <v>48</v>
      </c>
      <c r="L357" t="s">
        <v>49</v>
      </c>
      <c r="M357" t="s">
        <v>48</v>
      </c>
      <c r="N357">
        <v>0</v>
      </c>
      <c r="O357">
        <v>1</v>
      </c>
      <c r="P357">
        <v>0</v>
      </c>
      <c r="Q357">
        <f t="shared" si="60"/>
        <v>0</v>
      </c>
      <c r="R357">
        <f t="shared" si="61"/>
        <v>0</v>
      </c>
      <c r="S357">
        <f t="shared" si="62"/>
        <v>0</v>
      </c>
      <c r="T357">
        <f t="shared" si="63"/>
        <v>0</v>
      </c>
      <c r="U357">
        <f t="shared" si="64"/>
        <v>0</v>
      </c>
      <c r="V357">
        <f t="shared" si="65"/>
        <v>0</v>
      </c>
      <c r="AL357">
        <f t="shared" si="66"/>
        <v>0</v>
      </c>
      <c r="AM357">
        <f t="shared" si="67"/>
        <v>0</v>
      </c>
      <c r="AN357">
        <f t="shared" si="68"/>
        <v>0</v>
      </c>
      <c r="AO357" t="str">
        <f t="shared" si="69"/>
        <v/>
      </c>
      <c r="AP357" t="str">
        <f t="shared" si="70"/>
        <v/>
      </c>
      <c r="AQ357" t="str">
        <f t="shared" si="71"/>
        <v/>
      </c>
    </row>
    <row r="358" spans="1:43" x14ac:dyDescent="0.35">
      <c r="A358" t="s">
        <v>454</v>
      </c>
      <c r="B358" t="s">
        <v>437</v>
      </c>
      <c r="C358" t="s">
        <v>420</v>
      </c>
      <c r="D358" t="s">
        <v>404</v>
      </c>
      <c r="E358">
        <v>0.43716546918149979</v>
      </c>
      <c r="F358">
        <v>0.30390571823198659</v>
      </c>
      <c r="G358">
        <v>0.25892881258651362</v>
      </c>
      <c r="H358">
        <v>2.25</v>
      </c>
      <c r="I358">
        <v>2.85</v>
      </c>
      <c r="J358">
        <v>3.45</v>
      </c>
      <c r="K358" t="s">
        <v>48</v>
      </c>
      <c r="L358" t="s">
        <v>48</v>
      </c>
      <c r="M358" t="s">
        <v>48</v>
      </c>
      <c r="N358">
        <v>0</v>
      </c>
      <c r="O358">
        <v>1</v>
      </c>
      <c r="P358">
        <v>0</v>
      </c>
      <c r="Q358">
        <f t="shared" si="60"/>
        <v>0</v>
      </c>
      <c r="R358">
        <f t="shared" si="61"/>
        <v>0</v>
      </c>
      <c r="S358">
        <f t="shared" si="62"/>
        <v>0</v>
      </c>
      <c r="T358">
        <f t="shared" si="63"/>
        <v>0</v>
      </c>
      <c r="U358">
        <f t="shared" si="64"/>
        <v>0</v>
      </c>
      <c r="V358">
        <f t="shared" si="65"/>
        <v>0</v>
      </c>
      <c r="AL358">
        <f t="shared" si="66"/>
        <v>0</v>
      </c>
      <c r="AM358">
        <f t="shared" si="67"/>
        <v>0</v>
      </c>
      <c r="AN358">
        <f t="shared" si="68"/>
        <v>0</v>
      </c>
      <c r="AO358" t="str">
        <f t="shared" si="69"/>
        <v/>
      </c>
      <c r="AP358" t="str">
        <f t="shared" si="70"/>
        <v/>
      </c>
      <c r="AQ358" t="str">
        <f t="shared" si="71"/>
        <v/>
      </c>
    </row>
    <row r="359" spans="1:43" x14ac:dyDescent="0.35">
      <c r="A359" t="s">
        <v>454</v>
      </c>
      <c r="B359" t="s">
        <v>246</v>
      </c>
      <c r="C359" t="s">
        <v>321</v>
      </c>
      <c r="D359" t="s">
        <v>66</v>
      </c>
      <c r="E359">
        <v>0.65150729613026881</v>
      </c>
      <c r="F359">
        <v>0.13450812569575041</v>
      </c>
      <c r="G359">
        <v>0.21398457817398081</v>
      </c>
      <c r="H359">
        <v>1.5</v>
      </c>
      <c r="I359">
        <v>7.5</v>
      </c>
      <c r="J359">
        <v>4.1500000000000004</v>
      </c>
      <c r="K359" t="s">
        <v>49</v>
      </c>
      <c r="L359" t="s">
        <v>48</v>
      </c>
      <c r="M359" t="s">
        <v>48</v>
      </c>
      <c r="N359">
        <v>1</v>
      </c>
      <c r="O359">
        <v>0</v>
      </c>
      <c r="P359">
        <v>0</v>
      </c>
      <c r="Q359">
        <f t="shared" si="60"/>
        <v>0</v>
      </c>
      <c r="R359">
        <f t="shared" si="61"/>
        <v>0</v>
      </c>
      <c r="S359">
        <f t="shared" si="62"/>
        <v>0</v>
      </c>
      <c r="T359">
        <f t="shared" si="63"/>
        <v>0</v>
      </c>
      <c r="U359">
        <f t="shared" si="64"/>
        <v>0</v>
      </c>
      <c r="V359">
        <f t="shared" si="65"/>
        <v>0</v>
      </c>
      <c r="AL359">
        <f t="shared" si="66"/>
        <v>0</v>
      </c>
      <c r="AM359">
        <f t="shared" si="67"/>
        <v>0</v>
      </c>
      <c r="AN359">
        <f t="shared" si="68"/>
        <v>0</v>
      </c>
      <c r="AO359" t="str">
        <f t="shared" si="69"/>
        <v/>
      </c>
      <c r="AP359" t="str">
        <f t="shared" si="70"/>
        <v/>
      </c>
      <c r="AQ359" t="str">
        <f t="shared" si="71"/>
        <v/>
      </c>
    </row>
    <row r="360" spans="1:43" x14ac:dyDescent="0.35">
      <c r="A360" t="s">
        <v>454</v>
      </c>
      <c r="B360" t="s">
        <v>435</v>
      </c>
      <c r="C360" t="s">
        <v>407</v>
      </c>
      <c r="D360" t="s">
        <v>404</v>
      </c>
      <c r="E360">
        <v>0.45140393821997088</v>
      </c>
      <c r="F360">
        <v>0.28820066343140449</v>
      </c>
      <c r="G360">
        <v>0.26039539834862457</v>
      </c>
      <c r="H360">
        <v>2.2000000000000002</v>
      </c>
      <c r="I360">
        <v>3.25</v>
      </c>
      <c r="J360">
        <v>3.15</v>
      </c>
      <c r="K360" t="s">
        <v>48</v>
      </c>
      <c r="L360" t="s">
        <v>48</v>
      </c>
      <c r="M360" t="s">
        <v>48</v>
      </c>
      <c r="N360">
        <v>0</v>
      </c>
      <c r="O360">
        <v>1</v>
      </c>
      <c r="P360">
        <v>0</v>
      </c>
      <c r="Q360">
        <f t="shared" si="60"/>
        <v>0</v>
      </c>
      <c r="R360">
        <f t="shared" si="61"/>
        <v>0</v>
      </c>
      <c r="S360">
        <f t="shared" si="62"/>
        <v>0</v>
      </c>
      <c r="T360">
        <f t="shared" si="63"/>
        <v>0</v>
      </c>
      <c r="U360">
        <f t="shared" si="64"/>
        <v>0</v>
      </c>
      <c r="V360">
        <f t="shared" si="65"/>
        <v>0</v>
      </c>
      <c r="AL360">
        <f t="shared" si="66"/>
        <v>0</v>
      </c>
      <c r="AM360">
        <f t="shared" si="67"/>
        <v>0</v>
      </c>
      <c r="AN360">
        <f t="shared" si="68"/>
        <v>0</v>
      </c>
      <c r="AO360" t="str">
        <f t="shared" si="69"/>
        <v/>
      </c>
      <c r="AP360" t="str">
        <f t="shared" si="70"/>
        <v/>
      </c>
      <c r="AQ360" t="str">
        <f t="shared" si="71"/>
        <v/>
      </c>
    </row>
    <row r="361" spans="1:43" x14ac:dyDescent="0.35">
      <c r="A361" t="s">
        <v>454</v>
      </c>
      <c r="B361" t="s">
        <v>187</v>
      </c>
      <c r="C361" t="s">
        <v>330</v>
      </c>
      <c r="D361" t="s">
        <v>189</v>
      </c>
      <c r="E361">
        <v>0.52115617125526903</v>
      </c>
      <c r="F361">
        <v>0.2229082004998387</v>
      </c>
      <c r="G361">
        <v>0.2559356282448923</v>
      </c>
      <c r="H361">
        <v>1.72</v>
      </c>
      <c r="I361">
        <v>4.8499999999999996</v>
      </c>
      <c r="J361">
        <v>3.6</v>
      </c>
      <c r="K361" t="s">
        <v>49</v>
      </c>
      <c r="L361" t="s">
        <v>48</v>
      </c>
      <c r="M361" t="s">
        <v>48</v>
      </c>
      <c r="N361">
        <v>1</v>
      </c>
      <c r="O361">
        <v>0</v>
      </c>
      <c r="P361">
        <v>0</v>
      </c>
      <c r="Q361">
        <f t="shared" si="60"/>
        <v>0</v>
      </c>
      <c r="R361">
        <f t="shared" si="61"/>
        <v>0</v>
      </c>
      <c r="S361">
        <f t="shared" si="62"/>
        <v>0</v>
      </c>
      <c r="T361">
        <f t="shared" si="63"/>
        <v>0</v>
      </c>
      <c r="U361">
        <f t="shared" si="64"/>
        <v>0</v>
      </c>
      <c r="V361">
        <f t="shared" si="65"/>
        <v>0</v>
      </c>
      <c r="AL361">
        <f t="shared" si="66"/>
        <v>0</v>
      </c>
      <c r="AM361">
        <f t="shared" si="67"/>
        <v>0</v>
      </c>
      <c r="AN361">
        <f t="shared" si="68"/>
        <v>0</v>
      </c>
      <c r="AO361" t="str">
        <f t="shared" si="69"/>
        <v/>
      </c>
      <c r="AP361" t="str">
        <f t="shared" si="70"/>
        <v/>
      </c>
      <c r="AQ361" t="str">
        <f t="shared" si="71"/>
        <v/>
      </c>
    </row>
    <row r="362" spans="1:43" x14ac:dyDescent="0.35">
      <c r="A362" t="s">
        <v>454</v>
      </c>
      <c r="B362" t="s">
        <v>136</v>
      </c>
      <c r="C362" t="s">
        <v>299</v>
      </c>
      <c r="D362" t="s">
        <v>56</v>
      </c>
      <c r="E362">
        <v>0.31964287550967763</v>
      </c>
      <c r="F362">
        <v>0.41798567497791927</v>
      </c>
      <c r="G362">
        <v>0.26237144951240321</v>
      </c>
      <c r="H362">
        <v>3.65</v>
      </c>
      <c r="I362">
        <v>2.1</v>
      </c>
      <c r="J362">
        <v>3.35</v>
      </c>
      <c r="K362" t="s">
        <v>48</v>
      </c>
      <c r="L362" t="s">
        <v>48</v>
      </c>
      <c r="M362" t="s">
        <v>48</v>
      </c>
      <c r="N362">
        <v>0</v>
      </c>
      <c r="O362">
        <v>0</v>
      </c>
      <c r="P362">
        <v>1</v>
      </c>
      <c r="Q362">
        <f t="shared" si="60"/>
        <v>7.8582360296988729E-3</v>
      </c>
      <c r="R362">
        <f t="shared" si="61"/>
        <v>0</v>
      </c>
      <c r="S362">
        <f t="shared" si="62"/>
        <v>0</v>
      </c>
      <c r="T362">
        <f t="shared" si="63"/>
        <v>0</v>
      </c>
      <c r="U362">
        <f t="shared" si="64"/>
        <v>0</v>
      </c>
      <c r="V362">
        <f t="shared" si="65"/>
        <v>0</v>
      </c>
      <c r="AL362">
        <f t="shared" si="66"/>
        <v>7.8582360296988729E-3</v>
      </c>
      <c r="AM362">
        <f t="shared" si="67"/>
        <v>0</v>
      </c>
      <c r="AN362">
        <f t="shared" si="68"/>
        <v>0</v>
      </c>
      <c r="AO362">
        <f t="shared" si="69"/>
        <v>-7.8582360296988729E-3</v>
      </c>
      <c r="AP362" t="str">
        <f t="shared" si="70"/>
        <v/>
      </c>
      <c r="AQ362" t="str">
        <f t="shared" si="71"/>
        <v/>
      </c>
    </row>
    <row r="363" spans="1:43" x14ac:dyDescent="0.35">
      <c r="A363" t="s">
        <v>454</v>
      </c>
      <c r="B363" t="s">
        <v>260</v>
      </c>
      <c r="C363" t="s">
        <v>360</v>
      </c>
      <c r="D363" t="s">
        <v>84</v>
      </c>
      <c r="E363">
        <v>0.40479314396569482</v>
      </c>
      <c r="F363">
        <v>0.30826117349353838</v>
      </c>
      <c r="G363">
        <v>0.2869456825407668</v>
      </c>
      <c r="H363">
        <v>2.4</v>
      </c>
      <c r="I363">
        <v>3.25</v>
      </c>
      <c r="J363">
        <v>3.1</v>
      </c>
      <c r="K363" t="s">
        <v>48</v>
      </c>
      <c r="L363" t="s">
        <v>48</v>
      </c>
      <c r="M363" t="s">
        <v>49</v>
      </c>
      <c r="N363">
        <v>1</v>
      </c>
      <c r="O363">
        <v>0</v>
      </c>
      <c r="P363">
        <v>0</v>
      </c>
      <c r="Q363">
        <f t="shared" si="60"/>
        <v>0</v>
      </c>
      <c r="R363">
        <f t="shared" si="61"/>
        <v>0</v>
      </c>
      <c r="S363">
        <f t="shared" si="62"/>
        <v>0</v>
      </c>
      <c r="T363">
        <f t="shared" si="63"/>
        <v>0</v>
      </c>
      <c r="U363">
        <f t="shared" si="64"/>
        <v>0</v>
      </c>
      <c r="V363">
        <f t="shared" si="65"/>
        <v>0</v>
      </c>
      <c r="AL363">
        <f t="shared" si="66"/>
        <v>0</v>
      </c>
      <c r="AM363">
        <f t="shared" si="67"/>
        <v>0</v>
      </c>
      <c r="AN363">
        <f t="shared" si="68"/>
        <v>0</v>
      </c>
      <c r="AO363" t="str">
        <f t="shared" si="69"/>
        <v/>
      </c>
      <c r="AP363" t="str">
        <f t="shared" si="70"/>
        <v/>
      </c>
      <c r="AQ363" t="str">
        <f t="shared" si="71"/>
        <v/>
      </c>
    </row>
    <row r="364" spans="1:43" x14ac:dyDescent="0.35">
      <c r="A364" t="s">
        <v>454</v>
      </c>
      <c r="B364" t="s">
        <v>263</v>
      </c>
      <c r="C364" t="s">
        <v>291</v>
      </c>
      <c r="D364" t="s">
        <v>189</v>
      </c>
      <c r="E364">
        <v>0.38398427092626591</v>
      </c>
      <c r="F364">
        <v>0.31777211305481518</v>
      </c>
      <c r="G364">
        <v>0.29824361601891891</v>
      </c>
      <c r="H364">
        <v>2.7</v>
      </c>
      <c r="I364">
        <v>2.7</v>
      </c>
      <c r="J364">
        <v>3.05</v>
      </c>
      <c r="K364" t="s">
        <v>48</v>
      </c>
      <c r="L364" t="s">
        <v>48</v>
      </c>
      <c r="M364" t="s">
        <v>49</v>
      </c>
      <c r="N364">
        <v>1</v>
      </c>
      <c r="O364">
        <v>0</v>
      </c>
      <c r="P364">
        <v>0</v>
      </c>
      <c r="Q364">
        <f t="shared" si="60"/>
        <v>0</v>
      </c>
      <c r="R364">
        <f t="shared" si="61"/>
        <v>0</v>
      </c>
      <c r="S364">
        <f t="shared" si="62"/>
        <v>0</v>
      </c>
      <c r="T364">
        <f t="shared" si="63"/>
        <v>0</v>
      </c>
      <c r="U364">
        <f t="shared" si="64"/>
        <v>0</v>
      </c>
      <c r="V364">
        <f t="shared" si="65"/>
        <v>0</v>
      </c>
      <c r="AL364">
        <f t="shared" si="66"/>
        <v>0</v>
      </c>
      <c r="AM364">
        <f t="shared" si="67"/>
        <v>0</v>
      </c>
      <c r="AN364">
        <f t="shared" si="68"/>
        <v>0</v>
      </c>
      <c r="AO364" t="str">
        <f t="shared" si="69"/>
        <v/>
      </c>
      <c r="AP364" t="str">
        <f t="shared" si="70"/>
        <v/>
      </c>
      <c r="AQ364" t="str">
        <f t="shared" si="71"/>
        <v/>
      </c>
    </row>
    <row r="365" spans="1:43" x14ac:dyDescent="0.35">
      <c r="A365" t="s">
        <v>454</v>
      </c>
      <c r="B365" t="s">
        <v>83</v>
      </c>
      <c r="C365" t="s">
        <v>297</v>
      </c>
      <c r="D365" t="s">
        <v>84</v>
      </c>
      <c r="E365">
        <v>0.80408939824024606</v>
      </c>
      <c r="F365">
        <v>6.5140898325819471E-2</v>
      </c>
      <c r="G365">
        <v>0.1307697034339344</v>
      </c>
      <c r="H365">
        <v>1.22</v>
      </c>
      <c r="I365">
        <v>12.5</v>
      </c>
      <c r="J365">
        <v>6.75</v>
      </c>
      <c r="K365" t="s">
        <v>49</v>
      </c>
      <c r="L365" t="s">
        <v>49</v>
      </c>
      <c r="M365" t="s">
        <v>48</v>
      </c>
      <c r="N365">
        <v>1</v>
      </c>
      <c r="O365">
        <v>0</v>
      </c>
      <c r="P365">
        <v>0</v>
      </c>
      <c r="Q365">
        <f t="shared" si="60"/>
        <v>0</v>
      </c>
      <c r="R365">
        <f t="shared" si="61"/>
        <v>0</v>
      </c>
      <c r="S365">
        <f t="shared" si="62"/>
        <v>0</v>
      </c>
      <c r="T365">
        <f t="shared" si="63"/>
        <v>0</v>
      </c>
      <c r="U365">
        <f t="shared" si="64"/>
        <v>0</v>
      </c>
      <c r="V365">
        <f t="shared" si="65"/>
        <v>0</v>
      </c>
      <c r="AL365">
        <f t="shared" si="66"/>
        <v>0</v>
      </c>
      <c r="AM365">
        <f t="shared" si="67"/>
        <v>0</v>
      </c>
      <c r="AN365">
        <f t="shared" si="68"/>
        <v>0</v>
      </c>
      <c r="AO365" t="str">
        <f t="shared" si="69"/>
        <v/>
      </c>
      <c r="AP365" t="str">
        <f t="shared" si="70"/>
        <v/>
      </c>
      <c r="AQ365" t="str">
        <f t="shared" si="71"/>
        <v/>
      </c>
    </row>
    <row r="366" spans="1:43" x14ac:dyDescent="0.35">
      <c r="A366" t="s">
        <v>454</v>
      </c>
      <c r="B366" t="s">
        <v>292</v>
      </c>
      <c r="C366" t="s">
        <v>366</v>
      </c>
      <c r="D366" t="s">
        <v>189</v>
      </c>
      <c r="E366">
        <v>0.14695679595622491</v>
      </c>
      <c r="F366">
        <v>0.67751347663957961</v>
      </c>
      <c r="G366">
        <v>0.17552972740419559</v>
      </c>
      <c r="H366">
        <v>7.75</v>
      </c>
      <c r="I366">
        <v>1.39</v>
      </c>
      <c r="J366">
        <v>4.75</v>
      </c>
      <c r="K366" t="s">
        <v>48</v>
      </c>
      <c r="L366" t="s">
        <v>49</v>
      </c>
      <c r="M366" t="s">
        <v>48</v>
      </c>
      <c r="N366">
        <v>0</v>
      </c>
      <c r="O366">
        <v>1</v>
      </c>
      <c r="P366">
        <v>0</v>
      </c>
      <c r="Q366">
        <f t="shared" si="60"/>
        <v>0</v>
      </c>
      <c r="R366">
        <f t="shared" si="61"/>
        <v>0</v>
      </c>
      <c r="S366">
        <f t="shared" si="62"/>
        <v>0</v>
      </c>
      <c r="T366">
        <f t="shared" si="63"/>
        <v>0</v>
      </c>
      <c r="U366">
        <f t="shared" si="64"/>
        <v>0</v>
      </c>
      <c r="V366">
        <f t="shared" si="65"/>
        <v>0</v>
      </c>
      <c r="AL366">
        <f t="shared" si="66"/>
        <v>0</v>
      </c>
      <c r="AM366">
        <f t="shared" si="67"/>
        <v>0</v>
      </c>
      <c r="AN366">
        <f t="shared" si="68"/>
        <v>0</v>
      </c>
      <c r="AO366" t="str">
        <f t="shared" si="69"/>
        <v/>
      </c>
      <c r="AP366" t="str">
        <f t="shared" si="70"/>
        <v/>
      </c>
      <c r="AQ366" t="str">
        <f t="shared" si="71"/>
        <v/>
      </c>
    </row>
    <row r="367" spans="1:43" x14ac:dyDescent="0.35">
      <c r="A367" t="s">
        <v>454</v>
      </c>
      <c r="B367" t="s">
        <v>264</v>
      </c>
      <c r="C367" t="s">
        <v>302</v>
      </c>
      <c r="D367" t="s">
        <v>189</v>
      </c>
      <c r="E367">
        <v>0.42883824995302328</v>
      </c>
      <c r="F367">
        <v>0.27763616220534609</v>
      </c>
      <c r="G367">
        <v>0.29352558784163058</v>
      </c>
      <c r="H367">
        <v>2.2200000000000002</v>
      </c>
      <c r="I367">
        <v>3.4</v>
      </c>
      <c r="J367">
        <v>3.05</v>
      </c>
      <c r="K367" t="s">
        <v>49</v>
      </c>
      <c r="L367" t="s">
        <v>48</v>
      </c>
      <c r="M367" t="s">
        <v>48</v>
      </c>
      <c r="N367">
        <v>1</v>
      </c>
      <c r="O367">
        <v>0</v>
      </c>
      <c r="P367">
        <v>0</v>
      </c>
      <c r="Q367">
        <f t="shared" si="60"/>
        <v>0</v>
      </c>
      <c r="R367">
        <f t="shared" si="61"/>
        <v>0</v>
      </c>
      <c r="S367">
        <f t="shared" si="62"/>
        <v>0</v>
      </c>
      <c r="T367">
        <f t="shared" si="63"/>
        <v>0</v>
      </c>
      <c r="U367">
        <f t="shared" si="64"/>
        <v>0</v>
      </c>
      <c r="V367">
        <f t="shared" si="65"/>
        <v>0</v>
      </c>
      <c r="AL367">
        <f t="shared" si="66"/>
        <v>0</v>
      </c>
      <c r="AM367">
        <f t="shared" si="67"/>
        <v>0</v>
      </c>
      <c r="AN367">
        <f t="shared" si="68"/>
        <v>0</v>
      </c>
      <c r="AO367" t="str">
        <f t="shared" si="69"/>
        <v/>
      </c>
      <c r="AP367" t="str">
        <f t="shared" si="70"/>
        <v/>
      </c>
      <c r="AQ367" t="str">
        <f t="shared" si="71"/>
        <v/>
      </c>
    </row>
    <row r="368" spans="1:43" x14ac:dyDescent="0.35">
      <c r="A368" t="s">
        <v>454</v>
      </c>
      <c r="B368" t="s">
        <v>98</v>
      </c>
      <c r="C368" t="s">
        <v>93</v>
      </c>
      <c r="D368" t="s">
        <v>92</v>
      </c>
      <c r="E368">
        <v>0.34860779168147282</v>
      </c>
      <c r="F368">
        <v>0.39839556627902528</v>
      </c>
      <c r="G368">
        <v>0.25299664203950201</v>
      </c>
      <c r="H368">
        <v>2.9</v>
      </c>
      <c r="I368">
        <v>2.25</v>
      </c>
      <c r="J368">
        <v>3.7</v>
      </c>
      <c r="K368" t="s">
        <v>48</v>
      </c>
      <c r="L368" t="s">
        <v>48</v>
      </c>
      <c r="M368" t="s">
        <v>48</v>
      </c>
      <c r="N368">
        <v>0</v>
      </c>
      <c r="O368">
        <v>1</v>
      </c>
      <c r="P368">
        <v>0</v>
      </c>
      <c r="Q368">
        <f t="shared" si="60"/>
        <v>0</v>
      </c>
      <c r="R368">
        <f t="shared" si="61"/>
        <v>0</v>
      </c>
      <c r="S368">
        <f t="shared" si="62"/>
        <v>0</v>
      </c>
      <c r="T368">
        <f t="shared" si="63"/>
        <v>0</v>
      </c>
      <c r="U368">
        <f t="shared" si="64"/>
        <v>0</v>
      </c>
      <c r="V368">
        <f t="shared" si="65"/>
        <v>0</v>
      </c>
      <c r="AL368">
        <f t="shared" si="66"/>
        <v>0</v>
      </c>
      <c r="AM368">
        <f t="shared" si="67"/>
        <v>0</v>
      </c>
      <c r="AN368">
        <f t="shared" si="68"/>
        <v>0</v>
      </c>
      <c r="AO368" t="str">
        <f t="shared" si="69"/>
        <v/>
      </c>
      <c r="AP368" t="str">
        <f t="shared" si="70"/>
        <v/>
      </c>
      <c r="AQ368" t="str">
        <f t="shared" si="71"/>
        <v/>
      </c>
    </row>
    <row r="369" spans="1:43" x14ac:dyDescent="0.35">
      <c r="A369" t="s">
        <v>454</v>
      </c>
      <c r="B369" t="s">
        <v>403</v>
      </c>
      <c r="C369" t="s">
        <v>428</v>
      </c>
      <c r="D369" t="s">
        <v>404</v>
      </c>
      <c r="E369">
        <v>0.18564375163629429</v>
      </c>
      <c r="F369">
        <v>0.6095265931298457</v>
      </c>
      <c r="G369">
        <v>0.20482965523385999</v>
      </c>
      <c r="H369">
        <v>6.5</v>
      </c>
      <c r="I369">
        <v>1.45</v>
      </c>
      <c r="J369">
        <v>4.05</v>
      </c>
      <c r="K369" t="s">
        <v>48</v>
      </c>
      <c r="L369" t="s">
        <v>48</v>
      </c>
      <c r="M369" t="s">
        <v>48</v>
      </c>
      <c r="N369">
        <v>0</v>
      </c>
      <c r="O369">
        <v>1</v>
      </c>
      <c r="P369">
        <v>0</v>
      </c>
      <c r="Q369">
        <f t="shared" si="60"/>
        <v>0</v>
      </c>
      <c r="R369">
        <f t="shared" si="61"/>
        <v>0</v>
      </c>
      <c r="S369">
        <f t="shared" si="62"/>
        <v>0</v>
      </c>
      <c r="T369">
        <f t="shared" si="63"/>
        <v>0</v>
      </c>
      <c r="U369">
        <f t="shared" si="64"/>
        <v>0</v>
      </c>
      <c r="V369">
        <f t="shared" si="65"/>
        <v>0</v>
      </c>
      <c r="AL369">
        <f t="shared" si="66"/>
        <v>0</v>
      </c>
      <c r="AM369">
        <f t="shared" si="67"/>
        <v>0</v>
      </c>
      <c r="AN369">
        <f t="shared" si="68"/>
        <v>0</v>
      </c>
      <c r="AO369" t="str">
        <f t="shared" si="69"/>
        <v/>
      </c>
      <c r="AP369" t="str">
        <f t="shared" si="70"/>
        <v/>
      </c>
      <c r="AQ369" t="str">
        <f t="shared" si="71"/>
        <v/>
      </c>
    </row>
    <row r="370" spans="1:43" x14ac:dyDescent="0.35">
      <c r="A370" t="s">
        <v>454</v>
      </c>
      <c r="B370" t="s">
        <v>309</v>
      </c>
      <c r="C370" t="s">
        <v>320</v>
      </c>
      <c r="D370" t="s">
        <v>236</v>
      </c>
      <c r="E370">
        <v>0.71068584142835778</v>
      </c>
      <c r="F370">
        <v>0.1157229377775625</v>
      </c>
      <c r="G370">
        <v>0.1735912207940796</v>
      </c>
      <c r="H370">
        <v>1.38</v>
      </c>
      <c r="I370">
        <v>4.9000000000000004</v>
      </c>
      <c r="J370">
        <v>4</v>
      </c>
      <c r="K370" t="s">
        <v>49</v>
      </c>
      <c r="L370" t="s">
        <v>49</v>
      </c>
      <c r="M370" t="s">
        <v>49</v>
      </c>
      <c r="N370">
        <v>1</v>
      </c>
      <c r="O370">
        <v>0</v>
      </c>
      <c r="P370">
        <v>0</v>
      </c>
      <c r="Q370">
        <f t="shared" si="60"/>
        <v>0</v>
      </c>
      <c r="R370">
        <f t="shared" si="61"/>
        <v>0</v>
      </c>
      <c r="S370">
        <f t="shared" si="62"/>
        <v>0</v>
      </c>
      <c r="T370">
        <f t="shared" si="63"/>
        <v>0</v>
      </c>
      <c r="U370">
        <f t="shared" si="64"/>
        <v>0</v>
      </c>
      <c r="V370">
        <f t="shared" si="65"/>
        <v>0</v>
      </c>
      <c r="AL370">
        <f t="shared" si="66"/>
        <v>0</v>
      </c>
      <c r="AM370">
        <f t="shared" si="67"/>
        <v>0</v>
      </c>
      <c r="AN370">
        <f t="shared" si="68"/>
        <v>0</v>
      </c>
      <c r="AO370" t="str">
        <f t="shared" si="69"/>
        <v/>
      </c>
      <c r="AP370" t="str">
        <f t="shared" si="70"/>
        <v/>
      </c>
      <c r="AQ370" t="str">
        <f t="shared" si="71"/>
        <v/>
      </c>
    </row>
    <row r="371" spans="1:43" x14ac:dyDescent="0.35">
      <c r="A371" t="s">
        <v>454</v>
      </c>
      <c r="B371" t="s">
        <v>202</v>
      </c>
      <c r="C371" t="s">
        <v>458</v>
      </c>
      <c r="D371" t="s">
        <v>168</v>
      </c>
      <c r="E371">
        <v>0.3681661183081017</v>
      </c>
      <c r="F371">
        <v>0.30073659309295692</v>
      </c>
      <c r="G371">
        <v>0.33109728859894139</v>
      </c>
      <c r="H371">
        <v>2.8</v>
      </c>
      <c r="I371">
        <v>2.9</v>
      </c>
      <c r="J371">
        <v>2.77</v>
      </c>
      <c r="K371" t="s">
        <v>48</v>
      </c>
      <c r="L371" t="s">
        <v>48</v>
      </c>
      <c r="M371" t="s">
        <v>49</v>
      </c>
      <c r="N371">
        <v>0</v>
      </c>
      <c r="O371">
        <v>1</v>
      </c>
      <c r="P371">
        <v>0</v>
      </c>
      <c r="Q371">
        <f t="shared" si="60"/>
        <v>0</v>
      </c>
      <c r="R371">
        <f t="shared" si="61"/>
        <v>0</v>
      </c>
      <c r="S371">
        <f t="shared" si="62"/>
        <v>0</v>
      </c>
      <c r="T371">
        <f t="shared" si="63"/>
        <v>0</v>
      </c>
      <c r="U371">
        <f t="shared" si="64"/>
        <v>0</v>
      </c>
      <c r="V371">
        <f t="shared" si="65"/>
        <v>0</v>
      </c>
      <c r="AL371">
        <f t="shared" si="66"/>
        <v>0</v>
      </c>
      <c r="AM371">
        <f t="shared" si="67"/>
        <v>0</v>
      </c>
      <c r="AN371">
        <f t="shared" si="68"/>
        <v>0</v>
      </c>
      <c r="AO371" t="str">
        <f t="shared" si="69"/>
        <v/>
      </c>
      <c r="AP371" t="str">
        <f t="shared" si="70"/>
        <v/>
      </c>
      <c r="AQ371" t="str">
        <f t="shared" si="71"/>
        <v/>
      </c>
    </row>
    <row r="372" spans="1:43" x14ac:dyDescent="0.35">
      <c r="A372" t="s">
        <v>454</v>
      </c>
      <c r="B372" t="s">
        <v>242</v>
      </c>
      <c r="C372" t="s">
        <v>307</v>
      </c>
      <c r="D372" t="s">
        <v>179</v>
      </c>
      <c r="E372">
        <v>0.5811960014980162</v>
      </c>
      <c r="F372">
        <v>0.20104752565326639</v>
      </c>
      <c r="G372">
        <v>0.21775647284871741</v>
      </c>
      <c r="H372">
        <v>1.75</v>
      </c>
      <c r="I372">
        <v>4.1500000000000004</v>
      </c>
      <c r="J372">
        <v>3.8</v>
      </c>
      <c r="K372" t="s">
        <v>49</v>
      </c>
      <c r="L372" t="s">
        <v>48</v>
      </c>
      <c r="M372" t="s">
        <v>48</v>
      </c>
      <c r="N372">
        <v>0</v>
      </c>
      <c r="O372">
        <v>0</v>
      </c>
      <c r="P372">
        <v>1</v>
      </c>
      <c r="Q372">
        <f t="shared" si="60"/>
        <v>0</v>
      </c>
      <c r="R372">
        <f t="shared" si="61"/>
        <v>0</v>
      </c>
      <c r="S372">
        <f t="shared" si="62"/>
        <v>0</v>
      </c>
      <c r="T372">
        <f t="shared" si="63"/>
        <v>0</v>
      </c>
      <c r="U372">
        <f t="shared" si="64"/>
        <v>0</v>
      </c>
      <c r="V372">
        <f t="shared" si="65"/>
        <v>0</v>
      </c>
      <c r="AL372">
        <f t="shared" si="66"/>
        <v>0</v>
      </c>
      <c r="AM372">
        <f t="shared" si="67"/>
        <v>0</v>
      </c>
      <c r="AN372">
        <f t="shared" si="68"/>
        <v>0</v>
      </c>
      <c r="AO372" t="str">
        <f t="shared" si="69"/>
        <v/>
      </c>
      <c r="AP372" t="str">
        <f t="shared" si="70"/>
        <v/>
      </c>
      <c r="AQ372" t="str">
        <f t="shared" si="71"/>
        <v/>
      </c>
    </row>
    <row r="373" spans="1:43" x14ac:dyDescent="0.35">
      <c r="A373" t="s">
        <v>454</v>
      </c>
      <c r="B373" t="s">
        <v>368</v>
      </c>
      <c r="C373" t="s">
        <v>205</v>
      </c>
      <c r="D373" t="s">
        <v>66</v>
      </c>
      <c r="E373">
        <v>0.46064251526098232</v>
      </c>
      <c r="F373">
        <v>0.25642061863249838</v>
      </c>
      <c r="G373">
        <v>0.28293686610651941</v>
      </c>
      <c r="H373">
        <v>2.12</v>
      </c>
      <c r="I373">
        <v>3.5</v>
      </c>
      <c r="J373">
        <v>3.3</v>
      </c>
      <c r="K373" t="s">
        <v>49</v>
      </c>
      <c r="L373" t="s">
        <v>48</v>
      </c>
      <c r="M373" t="s">
        <v>48</v>
      </c>
      <c r="N373">
        <v>0</v>
      </c>
      <c r="O373">
        <v>0</v>
      </c>
      <c r="P373">
        <v>1</v>
      </c>
      <c r="Q373">
        <f t="shared" si="60"/>
        <v>0</v>
      </c>
      <c r="R373">
        <f t="shared" si="61"/>
        <v>0</v>
      </c>
      <c r="S373">
        <f t="shared" si="62"/>
        <v>0</v>
      </c>
      <c r="T373">
        <f t="shared" si="63"/>
        <v>0</v>
      </c>
      <c r="U373">
        <f t="shared" si="64"/>
        <v>0</v>
      </c>
      <c r="V373">
        <f t="shared" si="65"/>
        <v>0</v>
      </c>
      <c r="AL373">
        <f t="shared" si="66"/>
        <v>0</v>
      </c>
      <c r="AM373">
        <f t="shared" si="67"/>
        <v>0</v>
      </c>
      <c r="AN373">
        <f t="shared" si="68"/>
        <v>0</v>
      </c>
      <c r="AO373" t="str">
        <f t="shared" si="69"/>
        <v/>
      </c>
      <c r="AP373" t="str">
        <f t="shared" si="70"/>
        <v/>
      </c>
      <c r="AQ373" t="str">
        <f t="shared" si="71"/>
        <v/>
      </c>
    </row>
    <row r="374" spans="1:43" x14ac:dyDescent="0.35">
      <c r="A374" t="s">
        <v>454</v>
      </c>
      <c r="B374" t="s">
        <v>365</v>
      </c>
      <c r="C374" t="s">
        <v>329</v>
      </c>
      <c r="D374" t="s">
        <v>189</v>
      </c>
      <c r="E374">
        <v>0.23024988846997579</v>
      </c>
      <c r="F374">
        <v>0.52340891625851171</v>
      </c>
      <c r="G374">
        <v>0.24634119527151249</v>
      </c>
      <c r="H374">
        <v>4.7</v>
      </c>
      <c r="I374">
        <v>1.78</v>
      </c>
      <c r="J374">
        <v>3.45</v>
      </c>
      <c r="K374" t="s">
        <v>49</v>
      </c>
      <c r="L374" t="s">
        <v>49</v>
      </c>
      <c r="M374" t="s">
        <v>48</v>
      </c>
      <c r="N374">
        <v>0</v>
      </c>
      <c r="O374">
        <v>1</v>
      </c>
      <c r="P374">
        <v>0</v>
      </c>
      <c r="Q374">
        <f t="shared" si="60"/>
        <v>0</v>
      </c>
      <c r="R374">
        <f t="shared" si="61"/>
        <v>0</v>
      </c>
      <c r="S374">
        <f t="shared" si="62"/>
        <v>0</v>
      </c>
      <c r="T374">
        <f t="shared" si="63"/>
        <v>0</v>
      </c>
      <c r="U374">
        <f t="shared" si="64"/>
        <v>0</v>
      </c>
      <c r="V374">
        <f t="shared" si="65"/>
        <v>0</v>
      </c>
      <c r="AL374">
        <f t="shared" si="66"/>
        <v>0</v>
      </c>
      <c r="AM374">
        <f t="shared" si="67"/>
        <v>0</v>
      </c>
      <c r="AN374">
        <f t="shared" si="68"/>
        <v>0</v>
      </c>
      <c r="AO374" t="str">
        <f t="shared" si="69"/>
        <v/>
      </c>
      <c r="AP374" t="str">
        <f t="shared" si="70"/>
        <v/>
      </c>
      <c r="AQ374" t="str">
        <f t="shared" si="71"/>
        <v/>
      </c>
    </row>
    <row r="375" spans="1:43" x14ac:dyDescent="0.35">
      <c r="A375" t="s">
        <v>454</v>
      </c>
      <c r="B375" t="s">
        <v>331</v>
      </c>
      <c r="C375" t="s">
        <v>419</v>
      </c>
      <c r="D375" t="s">
        <v>41</v>
      </c>
      <c r="E375">
        <v>0.68914427631353592</v>
      </c>
      <c r="F375">
        <v>0.12521932535243649</v>
      </c>
      <c r="G375">
        <v>0.18563639833402759</v>
      </c>
      <c r="H375">
        <v>1.5</v>
      </c>
      <c r="I375">
        <v>6</v>
      </c>
      <c r="J375">
        <v>4.55</v>
      </c>
      <c r="K375" t="s">
        <v>49</v>
      </c>
      <c r="L375" t="s">
        <v>48</v>
      </c>
      <c r="M375" t="s">
        <v>48</v>
      </c>
      <c r="N375">
        <v>1</v>
      </c>
      <c r="O375">
        <v>0</v>
      </c>
      <c r="P375">
        <v>0</v>
      </c>
      <c r="Q375">
        <f t="shared" si="60"/>
        <v>7.8223066729687929E-4</v>
      </c>
      <c r="R375">
        <f t="shared" si="61"/>
        <v>0</v>
      </c>
      <c r="S375">
        <f t="shared" si="62"/>
        <v>0</v>
      </c>
      <c r="T375">
        <f t="shared" si="63"/>
        <v>1.1733460009453189E-3</v>
      </c>
      <c r="U375">
        <f t="shared" si="64"/>
        <v>0</v>
      </c>
      <c r="V375">
        <f t="shared" si="65"/>
        <v>0</v>
      </c>
      <c r="AL375">
        <f t="shared" si="66"/>
        <v>7.8223066729687929E-4</v>
      </c>
      <c r="AM375">
        <f t="shared" si="67"/>
        <v>0</v>
      </c>
      <c r="AN375">
        <f t="shared" si="68"/>
        <v>0</v>
      </c>
      <c r="AO375">
        <f t="shared" si="69"/>
        <v>3.9111533364843964E-4</v>
      </c>
      <c r="AP375" t="str">
        <f t="shared" si="70"/>
        <v/>
      </c>
      <c r="AQ375" t="str">
        <f t="shared" si="71"/>
        <v/>
      </c>
    </row>
    <row r="376" spans="1:43" x14ac:dyDescent="0.35">
      <c r="A376" t="s">
        <v>454</v>
      </c>
      <c r="B376" t="s">
        <v>334</v>
      </c>
      <c r="C376" t="s">
        <v>105</v>
      </c>
      <c r="D376" t="s">
        <v>56</v>
      </c>
      <c r="E376">
        <v>0.30474689500957991</v>
      </c>
      <c r="F376">
        <v>0.44142508234168443</v>
      </c>
      <c r="G376">
        <v>0.25382802264873572</v>
      </c>
      <c r="H376">
        <v>3.7</v>
      </c>
      <c r="I376">
        <v>2.14</v>
      </c>
      <c r="J376">
        <v>3.81</v>
      </c>
      <c r="K376" t="s">
        <v>49</v>
      </c>
      <c r="L376" t="s">
        <v>49</v>
      </c>
      <c r="M376" t="s">
        <v>49</v>
      </c>
      <c r="N376">
        <v>0</v>
      </c>
      <c r="O376">
        <v>1</v>
      </c>
      <c r="P376">
        <v>0</v>
      </c>
      <c r="Q376">
        <f t="shared" si="60"/>
        <v>0</v>
      </c>
      <c r="R376">
        <f t="shared" si="61"/>
        <v>0</v>
      </c>
      <c r="S376">
        <f t="shared" si="62"/>
        <v>0</v>
      </c>
      <c r="T376">
        <f t="shared" si="63"/>
        <v>0</v>
      </c>
      <c r="U376">
        <f t="shared" si="64"/>
        <v>0</v>
      </c>
      <c r="V376">
        <f t="shared" si="65"/>
        <v>0</v>
      </c>
      <c r="AL376">
        <f t="shared" si="66"/>
        <v>0</v>
      </c>
      <c r="AM376">
        <f t="shared" si="67"/>
        <v>0</v>
      </c>
      <c r="AN376">
        <f t="shared" si="68"/>
        <v>0</v>
      </c>
      <c r="AO376" t="str">
        <f t="shared" si="69"/>
        <v/>
      </c>
      <c r="AP376" t="str">
        <f t="shared" si="70"/>
        <v/>
      </c>
      <c r="AQ376" t="str">
        <f t="shared" si="71"/>
        <v/>
      </c>
    </row>
    <row r="377" spans="1:43" x14ac:dyDescent="0.35">
      <c r="A377" t="s">
        <v>454</v>
      </c>
      <c r="B377" t="s">
        <v>338</v>
      </c>
      <c r="C377" t="s">
        <v>82</v>
      </c>
      <c r="D377" t="s">
        <v>84</v>
      </c>
      <c r="E377">
        <v>0.28608482454205542</v>
      </c>
      <c r="F377">
        <v>0.44395989191407059</v>
      </c>
      <c r="G377">
        <v>0.2699552835438741</v>
      </c>
      <c r="H377">
        <v>3.2</v>
      </c>
      <c r="I377">
        <v>2.2999999999999998</v>
      </c>
      <c r="J377">
        <v>3.3</v>
      </c>
      <c r="K377" t="s">
        <v>48</v>
      </c>
      <c r="L377" t="s">
        <v>48</v>
      </c>
      <c r="M377" t="s">
        <v>49</v>
      </c>
      <c r="N377">
        <v>0</v>
      </c>
      <c r="O377">
        <v>1</v>
      </c>
      <c r="P377">
        <v>0</v>
      </c>
      <c r="Q377">
        <f t="shared" si="60"/>
        <v>0</v>
      </c>
      <c r="R377">
        <f t="shared" si="61"/>
        <v>0</v>
      </c>
      <c r="S377">
        <f t="shared" si="62"/>
        <v>0</v>
      </c>
      <c r="T377">
        <f t="shared" si="63"/>
        <v>0</v>
      </c>
      <c r="U377">
        <f t="shared" si="64"/>
        <v>0</v>
      </c>
      <c r="V377">
        <f t="shared" si="65"/>
        <v>0</v>
      </c>
      <c r="AL377">
        <f t="shared" si="66"/>
        <v>0</v>
      </c>
      <c r="AM377">
        <f t="shared" si="67"/>
        <v>0</v>
      </c>
      <c r="AN377">
        <f t="shared" si="68"/>
        <v>0</v>
      </c>
      <c r="AO377" t="str">
        <f t="shared" si="69"/>
        <v/>
      </c>
      <c r="AP377" t="str">
        <f t="shared" si="70"/>
        <v/>
      </c>
      <c r="AQ377" t="str">
        <f t="shared" si="71"/>
        <v/>
      </c>
    </row>
    <row r="378" spans="1:43" x14ac:dyDescent="0.35">
      <c r="A378" t="s">
        <v>454</v>
      </c>
      <c r="B378" t="s">
        <v>408</v>
      </c>
      <c r="C378" t="s">
        <v>421</v>
      </c>
      <c r="D378" t="s">
        <v>404</v>
      </c>
      <c r="E378">
        <v>0.68603447469556467</v>
      </c>
      <c r="F378">
        <v>0.13217206731733641</v>
      </c>
      <c r="G378">
        <v>0.18179345798709889</v>
      </c>
      <c r="H378">
        <v>1.44</v>
      </c>
      <c r="I378">
        <v>6</v>
      </c>
      <c r="J378">
        <v>4.25</v>
      </c>
      <c r="K378" t="s">
        <v>49</v>
      </c>
      <c r="L378" t="s">
        <v>48</v>
      </c>
      <c r="M378" t="s">
        <v>48</v>
      </c>
      <c r="N378">
        <v>1</v>
      </c>
      <c r="O378">
        <v>0</v>
      </c>
      <c r="P378">
        <v>0</v>
      </c>
      <c r="Q378">
        <f t="shared" si="60"/>
        <v>0</v>
      </c>
      <c r="R378">
        <f t="shared" si="61"/>
        <v>0</v>
      </c>
      <c r="S378">
        <f t="shared" si="62"/>
        <v>0</v>
      </c>
      <c r="T378">
        <f t="shared" si="63"/>
        <v>0</v>
      </c>
      <c r="U378">
        <f t="shared" si="64"/>
        <v>0</v>
      </c>
      <c r="V378">
        <f t="shared" si="65"/>
        <v>0</v>
      </c>
      <c r="AL378">
        <f t="shared" si="66"/>
        <v>0</v>
      </c>
      <c r="AM378">
        <f t="shared" si="67"/>
        <v>0</v>
      </c>
      <c r="AN378">
        <f t="shared" si="68"/>
        <v>0</v>
      </c>
      <c r="AO378" t="str">
        <f t="shared" si="69"/>
        <v/>
      </c>
      <c r="AP378" t="str">
        <f t="shared" si="70"/>
        <v/>
      </c>
      <c r="AQ378" t="str">
        <f t="shared" si="71"/>
        <v/>
      </c>
    </row>
    <row r="379" spans="1:43" x14ac:dyDescent="0.35">
      <c r="A379" t="s">
        <v>454</v>
      </c>
      <c r="B379" t="s">
        <v>306</v>
      </c>
      <c r="C379" t="s">
        <v>99</v>
      </c>
      <c r="D379" t="s">
        <v>92</v>
      </c>
      <c r="E379">
        <v>0.31970635371241091</v>
      </c>
      <c r="F379">
        <v>0.41399726340776222</v>
      </c>
      <c r="G379">
        <v>0.26629638287982688</v>
      </c>
      <c r="H379">
        <v>3.2</v>
      </c>
      <c r="I379">
        <v>2.35</v>
      </c>
      <c r="J379">
        <v>3.1</v>
      </c>
      <c r="K379" t="s">
        <v>48</v>
      </c>
      <c r="L379" t="s">
        <v>48</v>
      </c>
      <c r="M379" t="s">
        <v>48</v>
      </c>
      <c r="Q379">
        <f t="shared" si="60"/>
        <v>0</v>
      </c>
      <c r="R379">
        <f t="shared" si="61"/>
        <v>0</v>
      </c>
      <c r="S379">
        <f t="shared" si="62"/>
        <v>0</v>
      </c>
      <c r="T379">
        <f t="shared" si="63"/>
        <v>0</v>
      </c>
      <c r="U379">
        <f t="shared" si="64"/>
        <v>0</v>
      </c>
      <c r="V379">
        <f t="shared" si="65"/>
        <v>0</v>
      </c>
      <c r="AL379">
        <f t="shared" si="66"/>
        <v>0</v>
      </c>
      <c r="AM379">
        <f t="shared" si="67"/>
        <v>0</v>
      </c>
      <c r="AN379">
        <f t="shared" si="68"/>
        <v>0</v>
      </c>
      <c r="AO379" t="str">
        <f t="shared" si="69"/>
        <v/>
      </c>
      <c r="AP379" t="str">
        <f t="shared" si="70"/>
        <v/>
      </c>
      <c r="AQ379" t="str">
        <f t="shared" si="71"/>
        <v/>
      </c>
    </row>
    <row r="380" spans="1:43" x14ac:dyDescent="0.35">
      <c r="A380" t="s">
        <v>454</v>
      </c>
      <c r="B380" t="s">
        <v>250</v>
      </c>
      <c r="C380" t="s">
        <v>339</v>
      </c>
      <c r="D380" t="s">
        <v>168</v>
      </c>
      <c r="E380">
        <v>0.32811577918989071</v>
      </c>
      <c r="F380">
        <v>0.36407509742282862</v>
      </c>
      <c r="G380">
        <v>0.30780912338728073</v>
      </c>
      <c r="H380">
        <v>3.05</v>
      </c>
      <c r="I380">
        <v>2.4500000000000002</v>
      </c>
      <c r="J380">
        <v>2.92</v>
      </c>
      <c r="K380" t="s">
        <v>48</v>
      </c>
      <c r="L380" t="s">
        <v>48</v>
      </c>
      <c r="M380" t="s">
        <v>49</v>
      </c>
      <c r="N380">
        <v>0</v>
      </c>
      <c r="O380">
        <v>1</v>
      </c>
      <c r="P380">
        <v>0</v>
      </c>
      <c r="Q380">
        <f t="shared" si="60"/>
        <v>0</v>
      </c>
      <c r="R380">
        <f t="shared" si="61"/>
        <v>0</v>
      </c>
      <c r="S380">
        <f t="shared" si="62"/>
        <v>0</v>
      </c>
      <c r="T380">
        <f t="shared" si="63"/>
        <v>0</v>
      </c>
      <c r="U380">
        <f t="shared" si="64"/>
        <v>0</v>
      </c>
      <c r="V380">
        <f t="shared" si="65"/>
        <v>0</v>
      </c>
      <c r="AL380">
        <f t="shared" si="66"/>
        <v>0</v>
      </c>
      <c r="AM380">
        <f t="shared" si="67"/>
        <v>0</v>
      </c>
      <c r="AN380">
        <f t="shared" si="68"/>
        <v>0</v>
      </c>
      <c r="AO380" t="str">
        <f t="shared" si="69"/>
        <v/>
      </c>
      <c r="AP380" t="str">
        <f t="shared" si="70"/>
        <v/>
      </c>
      <c r="AQ380" t="str">
        <f t="shared" si="71"/>
        <v/>
      </c>
    </row>
    <row r="381" spans="1:43" x14ac:dyDescent="0.35">
      <c r="A381" t="s">
        <v>454</v>
      </c>
      <c r="B381" t="s">
        <v>178</v>
      </c>
      <c r="C381" t="s">
        <v>341</v>
      </c>
      <c r="D381" t="s">
        <v>179</v>
      </c>
      <c r="E381">
        <v>0.42084350866189141</v>
      </c>
      <c r="F381">
        <v>0.32125343085359548</v>
      </c>
      <c r="G381">
        <v>0.25790306048451311</v>
      </c>
      <c r="H381">
        <v>2.35</v>
      </c>
      <c r="I381">
        <v>2.85</v>
      </c>
      <c r="J381">
        <v>3.4</v>
      </c>
      <c r="K381" t="s">
        <v>48</v>
      </c>
      <c r="L381" t="s">
        <v>48</v>
      </c>
      <c r="M381" t="s">
        <v>49</v>
      </c>
      <c r="N381">
        <v>0</v>
      </c>
      <c r="O381">
        <v>1</v>
      </c>
      <c r="P381">
        <v>0</v>
      </c>
      <c r="Q381">
        <f t="shared" si="60"/>
        <v>0</v>
      </c>
      <c r="R381">
        <f t="shared" si="61"/>
        <v>0</v>
      </c>
      <c r="S381">
        <f t="shared" si="62"/>
        <v>0</v>
      </c>
      <c r="T381">
        <f t="shared" si="63"/>
        <v>0</v>
      </c>
      <c r="U381">
        <f t="shared" si="64"/>
        <v>0</v>
      </c>
      <c r="V381">
        <f t="shared" si="65"/>
        <v>0</v>
      </c>
      <c r="AL381">
        <f t="shared" si="66"/>
        <v>0</v>
      </c>
      <c r="AM381">
        <f t="shared" si="67"/>
        <v>0</v>
      </c>
      <c r="AN381">
        <f t="shared" si="68"/>
        <v>0</v>
      </c>
      <c r="AO381" t="str">
        <f t="shared" si="69"/>
        <v/>
      </c>
      <c r="AP381" t="str">
        <f t="shared" si="70"/>
        <v/>
      </c>
      <c r="AQ381" t="str">
        <f t="shared" si="71"/>
        <v/>
      </c>
    </row>
    <row r="382" spans="1:43" x14ac:dyDescent="0.35">
      <c r="A382" t="s">
        <v>454</v>
      </c>
      <c r="B382" t="s">
        <v>312</v>
      </c>
      <c r="C382" t="s">
        <v>357</v>
      </c>
      <c r="D382" t="s">
        <v>168</v>
      </c>
      <c r="E382">
        <v>0.5015943881369912</v>
      </c>
      <c r="F382">
        <v>0.20370121220646351</v>
      </c>
      <c r="G382">
        <v>0.29470439965654532</v>
      </c>
      <c r="H382">
        <v>1.82</v>
      </c>
      <c r="I382">
        <v>4.95</v>
      </c>
      <c r="J382">
        <v>3.1</v>
      </c>
      <c r="K382" t="s">
        <v>49</v>
      </c>
      <c r="L382" t="s">
        <v>48</v>
      </c>
      <c r="M382" t="s">
        <v>49</v>
      </c>
      <c r="N382">
        <v>0</v>
      </c>
      <c r="O382">
        <v>1</v>
      </c>
      <c r="P382">
        <v>0</v>
      </c>
      <c r="Q382">
        <f t="shared" si="60"/>
        <v>0</v>
      </c>
      <c r="R382">
        <f t="shared" si="61"/>
        <v>0</v>
      </c>
      <c r="S382">
        <f t="shared" si="62"/>
        <v>0</v>
      </c>
      <c r="T382">
        <f t="shared" si="63"/>
        <v>0</v>
      </c>
      <c r="U382">
        <f t="shared" si="64"/>
        <v>0</v>
      </c>
      <c r="V382">
        <f t="shared" si="65"/>
        <v>0</v>
      </c>
      <c r="AL382">
        <f t="shared" si="66"/>
        <v>0</v>
      </c>
      <c r="AM382">
        <f t="shared" si="67"/>
        <v>0</v>
      </c>
      <c r="AN382">
        <f t="shared" si="68"/>
        <v>0</v>
      </c>
      <c r="AO382" t="str">
        <f t="shared" si="69"/>
        <v/>
      </c>
      <c r="AP382" t="str">
        <f t="shared" si="70"/>
        <v/>
      </c>
      <c r="AQ382" t="str">
        <f t="shared" si="71"/>
        <v/>
      </c>
    </row>
    <row r="383" spans="1:43" x14ac:dyDescent="0.35">
      <c r="A383" t="s">
        <v>454</v>
      </c>
      <c r="B383" t="s">
        <v>395</v>
      </c>
      <c r="C383" t="s">
        <v>64</v>
      </c>
      <c r="D383" t="s">
        <v>66</v>
      </c>
      <c r="E383">
        <v>0.3659876224058497</v>
      </c>
      <c r="F383">
        <v>0.32689155673856368</v>
      </c>
      <c r="G383">
        <v>0.30712082085558651</v>
      </c>
      <c r="H383">
        <v>2.6</v>
      </c>
      <c r="I383">
        <v>3</v>
      </c>
      <c r="J383">
        <v>2.9</v>
      </c>
      <c r="K383" t="s">
        <v>48</v>
      </c>
      <c r="L383" t="s">
        <v>48</v>
      </c>
      <c r="M383" t="s">
        <v>48</v>
      </c>
      <c r="N383">
        <v>1</v>
      </c>
      <c r="O383">
        <v>0</v>
      </c>
      <c r="P383">
        <v>0</v>
      </c>
      <c r="Q383">
        <f t="shared" si="60"/>
        <v>0</v>
      </c>
      <c r="R383">
        <f t="shared" si="61"/>
        <v>0</v>
      </c>
      <c r="S383">
        <f t="shared" si="62"/>
        <v>0</v>
      </c>
      <c r="T383">
        <f t="shared" si="63"/>
        <v>0</v>
      </c>
      <c r="U383">
        <f t="shared" si="64"/>
        <v>0</v>
      </c>
      <c r="V383">
        <f t="shared" si="65"/>
        <v>0</v>
      </c>
      <c r="AL383">
        <f t="shared" si="66"/>
        <v>0</v>
      </c>
      <c r="AM383">
        <f t="shared" si="67"/>
        <v>0</v>
      </c>
      <c r="AN383">
        <f t="shared" si="68"/>
        <v>0</v>
      </c>
      <c r="AO383" t="str">
        <f t="shared" si="69"/>
        <v/>
      </c>
      <c r="AP383" t="str">
        <f t="shared" si="70"/>
        <v/>
      </c>
      <c r="AQ383" t="str">
        <f t="shared" si="71"/>
        <v/>
      </c>
    </row>
    <row r="384" spans="1:43" x14ac:dyDescent="0.35">
      <c r="A384" t="s">
        <v>454</v>
      </c>
      <c r="B384" t="s">
        <v>459</v>
      </c>
      <c r="C384" t="s">
        <v>460</v>
      </c>
      <c r="D384" t="s">
        <v>347</v>
      </c>
      <c r="E384">
        <v>0.43704496367300522</v>
      </c>
      <c r="F384">
        <v>0.29605634504632589</v>
      </c>
      <c r="G384">
        <v>0.26689869128066879</v>
      </c>
      <c r="H384">
        <v>1.95</v>
      </c>
      <c r="I384">
        <v>3.6</v>
      </c>
      <c r="J384">
        <v>3.3</v>
      </c>
      <c r="K384" t="s">
        <v>48</v>
      </c>
      <c r="L384" t="s">
        <v>48</v>
      </c>
      <c r="M384" t="s">
        <v>48</v>
      </c>
      <c r="N384">
        <v>1</v>
      </c>
      <c r="O384">
        <v>0</v>
      </c>
      <c r="P384">
        <v>0</v>
      </c>
      <c r="Q384">
        <f t="shared" si="60"/>
        <v>0</v>
      </c>
      <c r="R384">
        <f t="shared" si="61"/>
        <v>0</v>
      </c>
      <c r="S384">
        <f t="shared" si="62"/>
        <v>0</v>
      </c>
      <c r="T384">
        <f t="shared" si="63"/>
        <v>0</v>
      </c>
      <c r="U384">
        <f t="shared" si="64"/>
        <v>0</v>
      </c>
      <c r="V384">
        <f t="shared" si="65"/>
        <v>0</v>
      </c>
      <c r="AL384">
        <f t="shared" si="66"/>
        <v>0</v>
      </c>
      <c r="AM384">
        <f t="shared" si="67"/>
        <v>0</v>
      </c>
      <c r="AN384">
        <f t="shared" si="68"/>
        <v>0</v>
      </c>
      <c r="AO384" t="str">
        <f t="shared" si="69"/>
        <v/>
      </c>
      <c r="AP384" t="str">
        <f t="shared" si="70"/>
        <v/>
      </c>
      <c r="AQ384" t="str">
        <f t="shared" si="71"/>
        <v/>
      </c>
    </row>
    <row r="385" spans="1:43" x14ac:dyDescent="0.35">
      <c r="A385" t="s">
        <v>454</v>
      </c>
      <c r="B385" t="s">
        <v>438</v>
      </c>
      <c r="C385" t="s">
        <v>427</v>
      </c>
      <c r="D385" t="s">
        <v>404</v>
      </c>
      <c r="E385">
        <v>0.4853278925731811</v>
      </c>
      <c r="F385">
        <v>0.2709502280361834</v>
      </c>
      <c r="G385">
        <v>0.2437218793906355</v>
      </c>
      <c r="H385">
        <v>1.9</v>
      </c>
      <c r="I385">
        <v>3.75</v>
      </c>
      <c r="J385">
        <v>3.45</v>
      </c>
      <c r="K385" t="s">
        <v>48</v>
      </c>
      <c r="L385" t="s">
        <v>48</v>
      </c>
      <c r="M385" t="s">
        <v>48</v>
      </c>
      <c r="N385">
        <v>0</v>
      </c>
      <c r="O385">
        <v>0</v>
      </c>
      <c r="P385">
        <v>1</v>
      </c>
      <c r="Q385">
        <f t="shared" si="60"/>
        <v>0</v>
      </c>
      <c r="R385">
        <f t="shared" si="61"/>
        <v>0</v>
      </c>
      <c r="S385">
        <f t="shared" si="62"/>
        <v>0</v>
      </c>
      <c r="T385">
        <f t="shared" si="63"/>
        <v>0</v>
      </c>
      <c r="U385">
        <f t="shared" si="64"/>
        <v>0</v>
      </c>
      <c r="V385">
        <f t="shared" si="65"/>
        <v>0</v>
      </c>
      <c r="AL385">
        <f t="shared" si="66"/>
        <v>0</v>
      </c>
      <c r="AM385">
        <f t="shared" si="67"/>
        <v>0</v>
      </c>
      <c r="AN385">
        <f t="shared" si="68"/>
        <v>0</v>
      </c>
      <c r="AO385" t="str">
        <f t="shared" si="69"/>
        <v/>
      </c>
      <c r="AP385" t="str">
        <f t="shared" si="70"/>
        <v/>
      </c>
      <c r="AQ385" t="str">
        <f t="shared" si="71"/>
        <v/>
      </c>
    </row>
    <row r="386" spans="1:43" x14ac:dyDescent="0.35">
      <c r="A386" t="s">
        <v>454</v>
      </c>
      <c r="B386" t="s">
        <v>106</v>
      </c>
      <c r="C386" t="s">
        <v>261</v>
      </c>
      <c r="D386" t="s">
        <v>56</v>
      </c>
      <c r="E386">
        <v>0.1624495854828196</v>
      </c>
      <c r="F386">
        <v>0.65044031378679479</v>
      </c>
      <c r="G386">
        <v>0.1871101007303855</v>
      </c>
      <c r="H386">
        <v>7</v>
      </c>
      <c r="I386">
        <v>1.47</v>
      </c>
      <c r="J386">
        <v>4.3</v>
      </c>
      <c r="K386" t="s">
        <v>48</v>
      </c>
      <c r="L386" t="s">
        <v>49</v>
      </c>
      <c r="M386" t="s">
        <v>48</v>
      </c>
      <c r="N386">
        <v>0</v>
      </c>
      <c r="O386">
        <v>1</v>
      </c>
      <c r="P386">
        <v>0</v>
      </c>
      <c r="Q386">
        <f t="shared" ref="Q386:Q440" si="72">IF((($AC$1*E386)^($AB$1))-(1-(($AC$1*E386)^($AB$1)))/(H386-1)&lt;0, 0,(($AC$1*E386)^($AB$1))-(1-(($AC$1*E386)^($AB$1)))/(H386-1))</f>
        <v>0</v>
      </c>
      <c r="R386">
        <f t="shared" ref="R386:R440" si="73">IF((($AC$1*F386)^($AB$1))-(1-(($AC$1*F386)^($AB$1)))/(I386-1)&lt;0, 0,(($AC$1*F386)^($AB$1))-(1-(($AC$1*F386)^($AB$1)))/(I386-1))</f>
        <v>0</v>
      </c>
      <c r="S386">
        <f t="shared" ref="S386:S440" si="74">IF((($AC$1*G386)^($AB$1))-(1-(($AC$1*G386)^($AB$1)))/(J386-1)&lt;0, 0,(($AC$1*G386)^($AB$1))-(1-(($AC$1*G386)^($AB$1)))/(J386-1))</f>
        <v>0</v>
      </c>
      <c r="T386">
        <f t="shared" ref="T386:T407" si="75">H386*Q386*N386</f>
        <v>0</v>
      </c>
      <c r="U386">
        <f t="shared" ref="U386:U407" si="76">I386*R386*O386</f>
        <v>0</v>
      </c>
      <c r="V386">
        <f t="shared" ref="V386:V407" si="77">J386*S386*P386</f>
        <v>0</v>
      </c>
      <c r="AL386">
        <f t="shared" ref="AL386:AL407" si="78">Q386*COUNT(N386)</f>
        <v>0</v>
      </c>
      <c r="AM386">
        <f t="shared" ref="AM386:AM407" si="79">R386*COUNT(O386)</f>
        <v>0</v>
      </c>
      <c r="AN386">
        <f t="shared" ref="AN386:AN407" si="80">S386*COUNT(P386)</f>
        <v>0</v>
      </c>
      <c r="AO386" t="str">
        <f t="shared" ref="AO386:AO407" si="81">IF(AL386=0,"",T386-AL386)</f>
        <v/>
      </c>
      <c r="AP386" t="str">
        <f t="shared" ref="AP386:AP407" si="82">IF(AM386=0,"",U386-AM386)</f>
        <v/>
      </c>
      <c r="AQ386" t="str">
        <f t="shared" ref="AQ386:AQ407" si="83">IF(AN386=0,"",V386-AN386)</f>
        <v/>
      </c>
    </row>
    <row r="387" spans="1:43" x14ac:dyDescent="0.35">
      <c r="A387" t="s">
        <v>454</v>
      </c>
      <c r="B387" t="s">
        <v>340</v>
      </c>
      <c r="C387" t="s">
        <v>392</v>
      </c>
      <c r="D387" t="s">
        <v>168</v>
      </c>
      <c r="E387">
        <v>0.46439510460320099</v>
      </c>
      <c r="F387">
        <v>0.221594724415863</v>
      </c>
      <c r="G387">
        <v>0.31401017098093609</v>
      </c>
      <c r="H387">
        <v>2</v>
      </c>
      <c r="I387">
        <v>4.25</v>
      </c>
      <c r="J387">
        <v>2.95</v>
      </c>
      <c r="K387" t="s">
        <v>48</v>
      </c>
      <c r="L387" t="s">
        <v>48</v>
      </c>
      <c r="M387" t="s">
        <v>49</v>
      </c>
      <c r="N387">
        <v>0</v>
      </c>
      <c r="O387">
        <v>1</v>
      </c>
      <c r="P387">
        <v>0</v>
      </c>
      <c r="Q387">
        <f t="shared" si="72"/>
        <v>0</v>
      </c>
      <c r="R387">
        <f t="shared" si="73"/>
        <v>0</v>
      </c>
      <c r="S387">
        <f t="shared" si="74"/>
        <v>0</v>
      </c>
      <c r="T387">
        <f t="shared" si="75"/>
        <v>0</v>
      </c>
      <c r="U387">
        <f t="shared" si="76"/>
        <v>0</v>
      </c>
      <c r="V387">
        <f t="shared" si="77"/>
        <v>0</v>
      </c>
      <c r="AL387">
        <f t="shared" si="78"/>
        <v>0</v>
      </c>
      <c r="AM387">
        <f t="shared" si="79"/>
        <v>0</v>
      </c>
      <c r="AN387">
        <f t="shared" si="80"/>
        <v>0</v>
      </c>
      <c r="AO387" t="str">
        <f t="shared" si="81"/>
        <v/>
      </c>
      <c r="AP387" t="str">
        <f t="shared" si="82"/>
        <v/>
      </c>
      <c r="AQ387" t="str">
        <f t="shared" si="83"/>
        <v/>
      </c>
    </row>
    <row r="388" spans="1:43" x14ac:dyDescent="0.35">
      <c r="A388" t="s">
        <v>454</v>
      </c>
      <c r="B388" t="s">
        <v>290</v>
      </c>
      <c r="C388" t="s">
        <v>287</v>
      </c>
      <c r="D388" t="s">
        <v>84</v>
      </c>
      <c r="E388">
        <v>0.75107680269350785</v>
      </c>
      <c r="F388">
        <v>9.209781981519663E-2</v>
      </c>
      <c r="G388">
        <v>0.15682537749129541</v>
      </c>
      <c r="H388">
        <v>1.36</v>
      </c>
      <c r="I388">
        <v>7.75</v>
      </c>
      <c r="J388">
        <v>5.25</v>
      </c>
      <c r="K388" t="s">
        <v>49</v>
      </c>
      <c r="L388" t="s">
        <v>48</v>
      </c>
      <c r="M388" t="s">
        <v>48</v>
      </c>
      <c r="N388">
        <v>1</v>
      </c>
      <c r="O388">
        <v>0</v>
      </c>
      <c r="P388">
        <v>0</v>
      </c>
      <c r="Q388">
        <f t="shared" si="72"/>
        <v>0</v>
      </c>
      <c r="R388">
        <f t="shared" si="73"/>
        <v>0</v>
      </c>
      <c r="S388">
        <f t="shared" si="74"/>
        <v>0</v>
      </c>
      <c r="T388">
        <f t="shared" si="75"/>
        <v>0</v>
      </c>
      <c r="U388">
        <f t="shared" si="76"/>
        <v>0</v>
      </c>
      <c r="V388">
        <f t="shared" si="77"/>
        <v>0</v>
      </c>
      <c r="AL388">
        <f t="shared" si="78"/>
        <v>0</v>
      </c>
      <c r="AM388">
        <f t="shared" si="79"/>
        <v>0</v>
      </c>
      <c r="AN388">
        <f t="shared" si="80"/>
        <v>0</v>
      </c>
      <c r="AO388" t="str">
        <f t="shared" si="81"/>
        <v/>
      </c>
      <c r="AP388" t="str">
        <f t="shared" si="82"/>
        <v/>
      </c>
      <c r="AQ388" t="str">
        <f t="shared" si="83"/>
        <v/>
      </c>
    </row>
    <row r="389" spans="1:43" x14ac:dyDescent="0.35">
      <c r="A389" t="s">
        <v>454</v>
      </c>
      <c r="B389" t="s">
        <v>342</v>
      </c>
      <c r="C389" t="s">
        <v>209</v>
      </c>
      <c r="D389" t="s">
        <v>179</v>
      </c>
      <c r="E389">
        <v>0.62924141848052428</v>
      </c>
      <c r="F389">
        <v>0.16458024501088689</v>
      </c>
      <c r="G389">
        <v>0.2061783365085888</v>
      </c>
      <c r="H389">
        <v>1.65</v>
      </c>
      <c r="I389">
        <v>4.5999999999999996</v>
      </c>
      <c r="J389">
        <v>3.95</v>
      </c>
      <c r="K389" t="s">
        <v>49</v>
      </c>
      <c r="L389" t="s">
        <v>48</v>
      </c>
      <c r="M389" t="s">
        <v>48</v>
      </c>
      <c r="Q389">
        <f t="shared" si="72"/>
        <v>0</v>
      </c>
      <c r="R389">
        <f t="shared" si="73"/>
        <v>0</v>
      </c>
      <c r="S389">
        <f t="shared" si="74"/>
        <v>0</v>
      </c>
      <c r="T389">
        <f t="shared" si="75"/>
        <v>0</v>
      </c>
      <c r="U389">
        <f t="shared" si="76"/>
        <v>0</v>
      </c>
      <c r="V389">
        <f t="shared" si="77"/>
        <v>0</v>
      </c>
      <c r="AL389">
        <f t="shared" si="78"/>
        <v>0</v>
      </c>
      <c r="AM389">
        <f t="shared" si="79"/>
        <v>0</v>
      </c>
      <c r="AN389">
        <f t="shared" si="80"/>
        <v>0</v>
      </c>
      <c r="AO389" t="str">
        <f t="shared" si="81"/>
        <v/>
      </c>
      <c r="AP389" t="str">
        <f t="shared" si="82"/>
        <v/>
      </c>
      <c r="AQ389" t="str">
        <f t="shared" si="83"/>
        <v/>
      </c>
    </row>
    <row r="390" spans="1:43" x14ac:dyDescent="0.35">
      <c r="A390" t="s">
        <v>454</v>
      </c>
      <c r="B390" t="s">
        <v>160</v>
      </c>
      <c r="C390" t="s">
        <v>70</v>
      </c>
      <c r="D390" t="s">
        <v>69</v>
      </c>
      <c r="E390">
        <v>0.37458317916873718</v>
      </c>
      <c r="F390">
        <v>0.33773987116280341</v>
      </c>
      <c r="G390">
        <v>0.28767694966845941</v>
      </c>
      <c r="H390">
        <v>2.37</v>
      </c>
      <c r="I390">
        <v>2.95</v>
      </c>
      <c r="J390">
        <v>2.92</v>
      </c>
      <c r="K390" t="s">
        <v>49</v>
      </c>
      <c r="L390" t="s">
        <v>49</v>
      </c>
      <c r="M390" t="s">
        <v>49</v>
      </c>
      <c r="Q390">
        <f t="shared" si="72"/>
        <v>0</v>
      </c>
      <c r="R390">
        <f t="shared" si="73"/>
        <v>0</v>
      </c>
      <c r="S390">
        <f t="shared" si="74"/>
        <v>0</v>
      </c>
      <c r="T390">
        <f t="shared" si="75"/>
        <v>0</v>
      </c>
      <c r="U390">
        <f t="shared" si="76"/>
        <v>0</v>
      </c>
      <c r="V390">
        <f t="shared" si="77"/>
        <v>0</v>
      </c>
      <c r="AL390">
        <f t="shared" si="78"/>
        <v>0</v>
      </c>
      <c r="AM390">
        <f t="shared" si="79"/>
        <v>0</v>
      </c>
      <c r="AN390">
        <f t="shared" si="80"/>
        <v>0</v>
      </c>
      <c r="AO390" t="str">
        <f t="shared" si="81"/>
        <v/>
      </c>
      <c r="AP390" t="str">
        <f t="shared" si="82"/>
        <v/>
      </c>
      <c r="AQ390" t="str">
        <f t="shared" si="83"/>
        <v/>
      </c>
    </row>
    <row r="391" spans="1:43" x14ac:dyDescent="0.35">
      <c r="A391" t="s">
        <v>454</v>
      </c>
      <c r="B391" t="s">
        <v>243</v>
      </c>
      <c r="C391" t="s">
        <v>294</v>
      </c>
      <c r="D391" t="s">
        <v>189</v>
      </c>
      <c r="E391">
        <v>0.16486366503833791</v>
      </c>
      <c r="F391">
        <v>0.64282608025763144</v>
      </c>
      <c r="G391">
        <v>0.19231025470403071</v>
      </c>
      <c r="H391">
        <v>6.5</v>
      </c>
      <c r="I391">
        <v>1.44</v>
      </c>
      <c r="J391">
        <v>4.8</v>
      </c>
      <c r="K391" t="s">
        <v>48</v>
      </c>
      <c r="L391" t="s">
        <v>49</v>
      </c>
      <c r="M391" t="s">
        <v>48</v>
      </c>
      <c r="N391">
        <v>0</v>
      </c>
      <c r="O391">
        <v>1</v>
      </c>
      <c r="P391">
        <v>0</v>
      </c>
      <c r="Q391">
        <f t="shared" si="72"/>
        <v>0</v>
      </c>
      <c r="R391">
        <f t="shared" si="73"/>
        <v>0</v>
      </c>
      <c r="S391">
        <f t="shared" si="74"/>
        <v>0</v>
      </c>
      <c r="T391">
        <f t="shared" si="75"/>
        <v>0</v>
      </c>
      <c r="U391">
        <f t="shared" si="76"/>
        <v>0</v>
      </c>
      <c r="V391">
        <f t="shared" si="77"/>
        <v>0</v>
      </c>
      <c r="AL391">
        <f t="shared" si="78"/>
        <v>0</v>
      </c>
      <c r="AM391">
        <f t="shared" si="79"/>
        <v>0</v>
      </c>
      <c r="AN391">
        <f t="shared" si="80"/>
        <v>0</v>
      </c>
      <c r="AO391" t="str">
        <f t="shared" si="81"/>
        <v/>
      </c>
      <c r="AP391" t="str">
        <f t="shared" si="82"/>
        <v/>
      </c>
      <c r="AQ391" t="str">
        <f t="shared" si="83"/>
        <v/>
      </c>
    </row>
    <row r="392" spans="1:43" x14ac:dyDescent="0.35">
      <c r="A392" t="s">
        <v>454</v>
      </c>
      <c r="B392" t="s">
        <v>394</v>
      </c>
      <c r="C392" t="s">
        <v>367</v>
      </c>
      <c r="D392" t="s">
        <v>66</v>
      </c>
      <c r="E392">
        <v>0.18028414228096179</v>
      </c>
      <c r="F392">
        <v>0.61970752449386357</v>
      </c>
      <c r="G392">
        <v>0.20000833322517461</v>
      </c>
      <c r="H392">
        <v>6</v>
      </c>
      <c r="I392">
        <v>1.52</v>
      </c>
      <c r="J392">
        <v>4.5</v>
      </c>
      <c r="K392" t="s">
        <v>48</v>
      </c>
      <c r="L392" t="s">
        <v>49</v>
      </c>
      <c r="M392" t="s">
        <v>48</v>
      </c>
      <c r="N392">
        <v>0</v>
      </c>
      <c r="O392">
        <v>1</v>
      </c>
      <c r="P392">
        <v>0</v>
      </c>
      <c r="Q392">
        <f t="shared" si="72"/>
        <v>0</v>
      </c>
      <c r="R392">
        <f t="shared" si="73"/>
        <v>0</v>
      </c>
      <c r="S392">
        <f t="shared" si="74"/>
        <v>0</v>
      </c>
      <c r="T392">
        <f t="shared" si="75"/>
        <v>0</v>
      </c>
      <c r="U392">
        <f t="shared" si="76"/>
        <v>0</v>
      </c>
      <c r="V392">
        <f t="shared" si="77"/>
        <v>0</v>
      </c>
      <c r="AL392">
        <f t="shared" si="78"/>
        <v>0</v>
      </c>
      <c r="AM392">
        <f t="shared" si="79"/>
        <v>0</v>
      </c>
      <c r="AN392">
        <f t="shared" si="80"/>
        <v>0</v>
      </c>
      <c r="AO392" t="str">
        <f t="shared" si="81"/>
        <v/>
      </c>
      <c r="AP392" t="str">
        <f t="shared" si="82"/>
        <v/>
      </c>
      <c r="AQ392" t="str">
        <f t="shared" si="83"/>
        <v/>
      </c>
    </row>
    <row r="393" spans="1:43" x14ac:dyDescent="0.35">
      <c r="A393" t="s">
        <v>454</v>
      </c>
      <c r="B393" t="s">
        <v>389</v>
      </c>
      <c r="C393" t="s">
        <v>382</v>
      </c>
      <c r="D393" t="s">
        <v>28</v>
      </c>
      <c r="E393">
        <v>0.26872056046025239</v>
      </c>
      <c r="F393">
        <v>0.47842907335396229</v>
      </c>
      <c r="G393">
        <v>0.25285036618578521</v>
      </c>
      <c r="H393">
        <v>3.35</v>
      </c>
      <c r="I393">
        <v>2.2000000000000002</v>
      </c>
      <c r="J393">
        <v>3.3</v>
      </c>
      <c r="K393" t="s">
        <v>48</v>
      </c>
      <c r="L393" t="s">
        <v>48</v>
      </c>
      <c r="M393" t="s">
        <v>49</v>
      </c>
      <c r="Q393">
        <f t="shared" si="72"/>
        <v>0</v>
      </c>
      <c r="R393">
        <f t="shared" si="73"/>
        <v>0</v>
      </c>
      <c r="S393">
        <f t="shared" si="74"/>
        <v>0</v>
      </c>
      <c r="T393">
        <f t="shared" si="75"/>
        <v>0</v>
      </c>
      <c r="U393">
        <f t="shared" si="76"/>
        <v>0</v>
      </c>
      <c r="V393">
        <f t="shared" si="77"/>
        <v>0</v>
      </c>
      <c r="AL393">
        <f t="shared" si="78"/>
        <v>0</v>
      </c>
      <c r="AM393">
        <f t="shared" si="79"/>
        <v>0</v>
      </c>
      <c r="AN393">
        <f t="shared" si="80"/>
        <v>0</v>
      </c>
      <c r="AO393" t="str">
        <f t="shared" si="81"/>
        <v/>
      </c>
      <c r="AP393" t="str">
        <f t="shared" si="82"/>
        <v/>
      </c>
      <c r="AQ393" t="str">
        <f t="shared" si="83"/>
        <v/>
      </c>
    </row>
    <row r="394" spans="1:43" x14ac:dyDescent="0.35">
      <c r="A394" t="s">
        <v>454</v>
      </c>
      <c r="B394" t="s">
        <v>372</v>
      </c>
      <c r="C394" t="s">
        <v>399</v>
      </c>
      <c r="D394" t="s">
        <v>350</v>
      </c>
      <c r="E394">
        <v>0.26257974884214241</v>
      </c>
      <c r="F394">
        <v>0.47684553856070661</v>
      </c>
      <c r="G394">
        <v>0.26057471259715098</v>
      </c>
      <c r="H394">
        <v>3.4</v>
      </c>
      <c r="I394">
        <v>2</v>
      </c>
      <c r="J394">
        <v>3.5</v>
      </c>
      <c r="K394" t="s">
        <v>48</v>
      </c>
      <c r="L394" t="s">
        <v>48</v>
      </c>
      <c r="M394" t="s">
        <v>49</v>
      </c>
      <c r="Q394">
        <f t="shared" si="72"/>
        <v>0</v>
      </c>
      <c r="R394">
        <f t="shared" si="73"/>
        <v>0</v>
      </c>
      <c r="S394">
        <f t="shared" si="74"/>
        <v>0</v>
      </c>
      <c r="T394">
        <f t="shared" si="75"/>
        <v>0</v>
      </c>
      <c r="U394">
        <f t="shared" si="76"/>
        <v>0</v>
      </c>
      <c r="V394">
        <f t="shared" si="77"/>
        <v>0</v>
      </c>
      <c r="AL394">
        <f t="shared" si="78"/>
        <v>0</v>
      </c>
      <c r="AM394">
        <f t="shared" si="79"/>
        <v>0</v>
      </c>
      <c r="AN394">
        <f t="shared" si="80"/>
        <v>0</v>
      </c>
      <c r="AO394" t="str">
        <f t="shared" si="81"/>
        <v/>
      </c>
      <c r="AP394" t="str">
        <f t="shared" si="82"/>
        <v/>
      </c>
      <c r="AQ394" t="str">
        <f t="shared" si="83"/>
        <v/>
      </c>
    </row>
    <row r="395" spans="1:43" x14ac:dyDescent="0.35">
      <c r="A395" t="s">
        <v>461</v>
      </c>
      <c r="B395" t="s">
        <v>418</v>
      </c>
      <c r="C395" t="s">
        <v>276</v>
      </c>
      <c r="D395" t="s">
        <v>41</v>
      </c>
      <c r="E395">
        <v>0.4056342016908081</v>
      </c>
      <c r="F395">
        <v>0.28350439056394572</v>
      </c>
      <c r="G395">
        <v>0.31086140774524629</v>
      </c>
      <c r="H395">
        <v>2.2200000000000002</v>
      </c>
      <c r="I395">
        <v>3.15</v>
      </c>
      <c r="J395">
        <v>3.2</v>
      </c>
      <c r="K395" t="s">
        <v>49</v>
      </c>
      <c r="L395" t="s">
        <v>48</v>
      </c>
      <c r="M395" t="s">
        <v>49</v>
      </c>
      <c r="N395">
        <v>1</v>
      </c>
      <c r="O395">
        <v>0</v>
      </c>
      <c r="P395">
        <v>0</v>
      </c>
      <c r="Q395">
        <f t="shared" si="72"/>
        <v>0</v>
      </c>
      <c r="R395">
        <f t="shared" si="73"/>
        <v>0</v>
      </c>
      <c r="S395">
        <f t="shared" si="74"/>
        <v>0</v>
      </c>
      <c r="T395">
        <f t="shared" si="75"/>
        <v>0</v>
      </c>
      <c r="U395">
        <f t="shared" si="76"/>
        <v>0</v>
      </c>
      <c r="V395">
        <f t="shared" si="77"/>
        <v>0</v>
      </c>
      <c r="AL395">
        <f t="shared" si="78"/>
        <v>0</v>
      </c>
      <c r="AM395">
        <f t="shared" si="79"/>
        <v>0</v>
      </c>
      <c r="AN395">
        <f t="shared" si="80"/>
        <v>0</v>
      </c>
      <c r="AO395" t="str">
        <f t="shared" si="81"/>
        <v/>
      </c>
      <c r="AP395" t="str">
        <f t="shared" si="82"/>
        <v/>
      </c>
      <c r="AQ395" t="str">
        <f t="shared" si="83"/>
        <v/>
      </c>
    </row>
    <row r="396" spans="1:43" x14ac:dyDescent="0.35">
      <c r="A396" t="s">
        <v>461</v>
      </c>
      <c r="B396" t="s">
        <v>433</v>
      </c>
      <c r="C396" t="s">
        <v>332</v>
      </c>
      <c r="D396" t="s">
        <v>41</v>
      </c>
      <c r="E396">
        <v>0.29993947270624571</v>
      </c>
      <c r="F396">
        <v>0.39704658311687618</v>
      </c>
      <c r="G396">
        <v>0.3030139441768781</v>
      </c>
      <c r="H396">
        <v>3.25</v>
      </c>
      <c r="I396">
        <v>2.1800000000000002</v>
      </c>
      <c r="J396">
        <v>3.3</v>
      </c>
      <c r="K396" t="s">
        <v>48</v>
      </c>
      <c r="L396" t="s">
        <v>49</v>
      </c>
      <c r="M396" t="s">
        <v>48</v>
      </c>
      <c r="N396">
        <v>0</v>
      </c>
      <c r="O396">
        <v>1</v>
      </c>
      <c r="P396">
        <v>0</v>
      </c>
      <c r="Q396">
        <f t="shared" si="72"/>
        <v>0</v>
      </c>
      <c r="R396">
        <f t="shared" si="73"/>
        <v>0</v>
      </c>
      <c r="S396">
        <f t="shared" si="74"/>
        <v>0</v>
      </c>
      <c r="T396">
        <f t="shared" si="75"/>
        <v>0</v>
      </c>
      <c r="U396">
        <f t="shared" si="76"/>
        <v>0</v>
      </c>
      <c r="V396">
        <f t="shared" si="77"/>
        <v>0</v>
      </c>
      <c r="AL396">
        <f t="shared" si="78"/>
        <v>0</v>
      </c>
      <c r="AM396">
        <f t="shared" si="79"/>
        <v>0</v>
      </c>
      <c r="AN396">
        <f t="shared" si="80"/>
        <v>0</v>
      </c>
      <c r="AO396" t="str">
        <f t="shared" si="81"/>
        <v/>
      </c>
      <c r="AP396" t="str">
        <f t="shared" si="82"/>
        <v/>
      </c>
      <c r="AQ396" t="str">
        <f t="shared" si="83"/>
        <v/>
      </c>
    </row>
    <row r="397" spans="1:43" x14ac:dyDescent="0.35">
      <c r="A397" t="s">
        <v>461</v>
      </c>
      <c r="B397" t="s">
        <v>229</v>
      </c>
      <c r="C397" t="s">
        <v>388</v>
      </c>
      <c r="D397" t="s">
        <v>28</v>
      </c>
      <c r="E397">
        <v>0.33762438806369888</v>
      </c>
      <c r="F397">
        <v>0.34821261955536292</v>
      </c>
      <c r="G397">
        <v>0.31416299238093831</v>
      </c>
      <c r="H397">
        <v>2.35</v>
      </c>
      <c r="I397">
        <v>3.2</v>
      </c>
      <c r="J397">
        <v>3.2</v>
      </c>
      <c r="K397" t="s">
        <v>49</v>
      </c>
      <c r="L397" t="s">
        <v>48</v>
      </c>
      <c r="M397" t="s">
        <v>48</v>
      </c>
      <c r="N397">
        <v>0</v>
      </c>
      <c r="O397">
        <v>1</v>
      </c>
      <c r="P397">
        <v>0</v>
      </c>
      <c r="Q397">
        <f t="shared" si="72"/>
        <v>0</v>
      </c>
      <c r="R397">
        <f t="shared" si="73"/>
        <v>0</v>
      </c>
      <c r="S397">
        <f t="shared" si="74"/>
        <v>0</v>
      </c>
      <c r="T397">
        <f t="shared" si="75"/>
        <v>0</v>
      </c>
      <c r="U397">
        <f t="shared" si="76"/>
        <v>0</v>
      </c>
      <c r="V397">
        <f t="shared" si="77"/>
        <v>0</v>
      </c>
      <c r="AL397">
        <f t="shared" si="78"/>
        <v>0</v>
      </c>
      <c r="AM397">
        <f t="shared" si="79"/>
        <v>0</v>
      </c>
      <c r="AN397">
        <f t="shared" si="80"/>
        <v>0</v>
      </c>
      <c r="AO397" t="str">
        <f t="shared" si="81"/>
        <v/>
      </c>
      <c r="AP397" t="str">
        <f t="shared" si="82"/>
        <v/>
      </c>
      <c r="AQ397" t="str">
        <f t="shared" si="83"/>
        <v/>
      </c>
    </row>
    <row r="398" spans="1:43" x14ac:dyDescent="0.35">
      <c r="A398" t="s">
        <v>461</v>
      </c>
      <c r="B398" t="s">
        <v>402</v>
      </c>
      <c r="C398" t="s">
        <v>434</v>
      </c>
      <c r="D398" t="s">
        <v>404</v>
      </c>
      <c r="E398">
        <v>0.22201825633314731</v>
      </c>
      <c r="F398">
        <v>0.52841027336733914</v>
      </c>
      <c r="G398">
        <v>0.24957147029951349</v>
      </c>
      <c r="H398">
        <v>4.4000000000000004</v>
      </c>
      <c r="I398">
        <v>1.71</v>
      </c>
      <c r="J398">
        <v>3.6</v>
      </c>
      <c r="K398" t="s">
        <v>48</v>
      </c>
      <c r="L398" t="s">
        <v>48</v>
      </c>
      <c r="M398" t="s">
        <v>48</v>
      </c>
      <c r="N398">
        <v>0</v>
      </c>
      <c r="O398">
        <v>1</v>
      </c>
      <c r="P398">
        <v>0</v>
      </c>
      <c r="Q398">
        <f t="shared" si="72"/>
        <v>0</v>
      </c>
      <c r="R398">
        <f t="shared" si="73"/>
        <v>0</v>
      </c>
      <c r="S398">
        <f t="shared" si="74"/>
        <v>0</v>
      </c>
      <c r="T398">
        <f t="shared" si="75"/>
        <v>0</v>
      </c>
      <c r="U398">
        <f t="shared" si="76"/>
        <v>0</v>
      </c>
      <c r="V398">
        <f t="shared" si="77"/>
        <v>0</v>
      </c>
      <c r="AL398">
        <f t="shared" si="78"/>
        <v>0</v>
      </c>
      <c r="AM398">
        <f t="shared" si="79"/>
        <v>0</v>
      </c>
      <c r="AN398">
        <f t="shared" si="80"/>
        <v>0</v>
      </c>
      <c r="AO398" t="str">
        <f t="shared" si="81"/>
        <v/>
      </c>
      <c r="AP398" t="str">
        <f t="shared" si="82"/>
        <v/>
      </c>
      <c r="AQ398" t="str">
        <f t="shared" si="83"/>
        <v/>
      </c>
    </row>
    <row r="399" spans="1:43" x14ac:dyDescent="0.35">
      <c r="A399" t="s">
        <v>461</v>
      </c>
      <c r="B399" t="s">
        <v>462</v>
      </c>
      <c r="C399" t="s">
        <v>201</v>
      </c>
      <c r="D399" t="s">
        <v>168</v>
      </c>
      <c r="E399">
        <v>0.35030414748871502</v>
      </c>
      <c r="F399">
        <v>0.307070788668109</v>
      </c>
      <c r="G399">
        <v>0.34262506384317609</v>
      </c>
      <c r="H399">
        <v>2.65</v>
      </c>
      <c r="I399">
        <v>2.9</v>
      </c>
      <c r="J399">
        <v>2.85</v>
      </c>
      <c r="K399" t="s">
        <v>48</v>
      </c>
      <c r="L399" t="s">
        <v>48</v>
      </c>
      <c r="M399" t="s">
        <v>49</v>
      </c>
      <c r="N399">
        <v>1</v>
      </c>
      <c r="O399">
        <v>0</v>
      </c>
      <c r="P399">
        <v>0</v>
      </c>
      <c r="Q399">
        <f t="shared" si="72"/>
        <v>0</v>
      </c>
      <c r="R399">
        <f t="shared" si="73"/>
        <v>0</v>
      </c>
      <c r="S399">
        <f t="shared" si="74"/>
        <v>0</v>
      </c>
      <c r="T399">
        <f t="shared" si="75"/>
        <v>0</v>
      </c>
      <c r="U399">
        <f t="shared" si="76"/>
        <v>0</v>
      </c>
      <c r="V399">
        <f t="shared" si="77"/>
        <v>0</v>
      </c>
      <c r="AL399">
        <f t="shared" si="78"/>
        <v>0</v>
      </c>
      <c r="AM399">
        <f t="shared" si="79"/>
        <v>0</v>
      </c>
      <c r="AN399">
        <f t="shared" si="80"/>
        <v>0</v>
      </c>
      <c r="AO399" t="str">
        <f t="shared" si="81"/>
        <v/>
      </c>
      <c r="AP399" t="str">
        <f t="shared" si="82"/>
        <v/>
      </c>
      <c r="AQ399" t="str">
        <f t="shared" si="83"/>
        <v/>
      </c>
    </row>
    <row r="400" spans="1:43" x14ac:dyDescent="0.35">
      <c r="A400" t="s">
        <v>461</v>
      </c>
      <c r="B400" t="s">
        <v>316</v>
      </c>
      <c r="C400" t="s">
        <v>378</v>
      </c>
      <c r="D400" t="s">
        <v>28</v>
      </c>
      <c r="E400">
        <v>0.31749297660893522</v>
      </c>
      <c r="F400">
        <v>0.36177840567241037</v>
      </c>
      <c r="G400">
        <v>0.32072861771865441</v>
      </c>
      <c r="H400">
        <v>2.5499999999999998</v>
      </c>
      <c r="I400">
        <v>2.95</v>
      </c>
      <c r="J400">
        <v>3.05</v>
      </c>
      <c r="K400" t="s">
        <v>48</v>
      </c>
      <c r="L400" t="s">
        <v>48</v>
      </c>
      <c r="M400" t="s">
        <v>48</v>
      </c>
      <c r="N400">
        <v>0</v>
      </c>
      <c r="O400">
        <v>1</v>
      </c>
      <c r="P400">
        <v>0</v>
      </c>
      <c r="Q400">
        <f t="shared" si="72"/>
        <v>0</v>
      </c>
      <c r="R400">
        <f t="shared" si="73"/>
        <v>0</v>
      </c>
      <c r="S400">
        <f t="shared" si="74"/>
        <v>0</v>
      </c>
      <c r="T400">
        <f t="shared" si="75"/>
        <v>0</v>
      </c>
      <c r="U400">
        <f t="shared" si="76"/>
        <v>0</v>
      </c>
      <c r="V400">
        <f t="shared" si="77"/>
        <v>0</v>
      </c>
      <c r="AL400">
        <f t="shared" si="78"/>
        <v>0</v>
      </c>
      <c r="AM400">
        <f t="shared" si="79"/>
        <v>0</v>
      </c>
      <c r="AN400">
        <f t="shared" si="80"/>
        <v>0</v>
      </c>
      <c r="AO400" t="str">
        <f t="shared" si="81"/>
        <v/>
      </c>
      <c r="AP400" t="str">
        <f t="shared" si="82"/>
        <v/>
      </c>
      <c r="AQ400" t="str">
        <f t="shared" si="83"/>
        <v/>
      </c>
    </row>
    <row r="401" spans="1:43" x14ac:dyDescent="0.35">
      <c r="A401" t="s">
        <v>461</v>
      </c>
      <c r="B401" t="s">
        <v>397</v>
      </c>
      <c r="C401" t="s">
        <v>183</v>
      </c>
      <c r="D401" t="s">
        <v>28</v>
      </c>
      <c r="E401">
        <v>0.76245114708889017</v>
      </c>
      <c r="F401">
        <v>8.0352265352963137E-2</v>
      </c>
      <c r="G401">
        <v>0.15719658755814681</v>
      </c>
      <c r="H401">
        <v>1.28</v>
      </c>
      <c r="I401">
        <v>10.25</v>
      </c>
      <c r="J401">
        <v>6</v>
      </c>
      <c r="K401" t="s">
        <v>49</v>
      </c>
      <c r="L401" t="s">
        <v>48</v>
      </c>
      <c r="M401" t="s">
        <v>48</v>
      </c>
      <c r="N401">
        <v>1</v>
      </c>
      <c r="O401">
        <v>0</v>
      </c>
      <c r="P401">
        <v>0</v>
      </c>
      <c r="Q401">
        <f t="shared" si="72"/>
        <v>0</v>
      </c>
      <c r="R401">
        <f t="shared" si="73"/>
        <v>0</v>
      </c>
      <c r="S401">
        <f t="shared" si="74"/>
        <v>0</v>
      </c>
      <c r="T401">
        <f t="shared" si="75"/>
        <v>0</v>
      </c>
      <c r="U401">
        <f t="shared" si="76"/>
        <v>0</v>
      </c>
      <c r="V401">
        <f t="shared" si="77"/>
        <v>0</v>
      </c>
      <c r="AL401">
        <f t="shared" si="78"/>
        <v>0</v>
      </c>
      <c r="AM401">
        <f t="shared" si="79"/>
        <v>0</v>
      </c>
      <c r="AN401">
        <f t="shared" si="80"/>
        <v>0</v>
      </c>
      <c r="AO401" t="str">
        <f t="shared" si="81"/>
        <v/>
      </c>
      <c r="AP401" t="str">
        <f t="shared" si="82"/>
        <v/>
      </c>
      <c r="AQ401" t="str">
        <f t="shared" si="83"/>
        <v/>
      </c>
    </row>
    <row r="402" spans="1:43" x14ac:dyDescent="0.35">
      <c r="A402" t="s">
        <v>461</v>
      </c>
      <c r="B402" t="s">
        <v>463</v>
      </c>
      <c r="C402" t="s">
        <v>52</v>
      </c>
      <c r="D402" t="s">
        <v>47</v>
      </c>
      <c r="E402">
        <v>0.39651978077660571</v>
      </c>
      <c r="F402">
        <v>0.29397406252178598</v>
      </c>
      <c r="G402">
        <v>0.30950615670160841</v>
      </c>
      <c r="H402">
        <v>2.25</v>
      </c>
      <c r="I402">
        <v>3</v>
      </c>
      <c r="J402">
        <v>3.25</v>
      </c>
      <c r="K402" t="s">
        <v>48</v>
      </c>
      <c r="L402" t="s">
        <v>48</v>
      </c>
      <c r="M402" t="s">
        <v>49</v>
      </c>
      <c r="N402">
        <v>0</v>
      </c>
      <c r="O402">
        <v>1</v>
      </c>
      <c r="P402">
        <v>0</v>
      </c>
      <c r="Q402">
        <f t="shared" si="72"/>
        <v>0</v>
      </c>
      <c r="R402">
        <f t="shared" si="73"/>
        <v>0</v>
      </c>
      <c r="S402">
        <f t="shared" si="74"/>
        <v>0</v>
      </c>
      <c r="T402">
        <f t="shared" si="75"/>
        <v>0</v>
      </c>
      <c r="U402">
        <f t="shared" si="76"/>
        <v>0</v>
      </c>
      <c r="V402">
        <f t="shared" si="77"/>
        <v>0</v>
      </c>
      <c r="AL402">
        <f t="shared" si="78"/>
        <v>0</v>
      </c>
      <c r="AM402">
        <f t="shared" si="79"/>
        <v>0</v>
      </c>
      <c r="AN402">
        <f t="shared" si="80"/>
        <v>0</v>
      </c>
      <c r="AO402" t="str">
        <f t="shared" si="81"/>
        <v/>
      </c>
      <c r="AP402" t="str">
        <f t="shared" si="82"/>
        <v/>
      </c>
      <c r="AQ402" t="str">
        <f t="shared" si="83"/>
        <v/>
      </c>
    </row>
    <row r="403" spans="1:43" x14ac:dyDescent="0.35">
      <c r="A403" t="s">
        <v>461</v>
      </c>
      <c r="B403" t="s">
        <v>300</v>
      </c>
      <c r="C403" t="s">
        <v>135</v>
      </c>
      <c r="D403" t="s">
        <v>56</v>
      </c>
      <c r="E403">
        <v>0.51420780127333432</v>
      </c>
      <c r="F403">
        <v>0.22901058207858471</v>
      </c>
      <c r="G403">
        <v>0.25678161664808091</v>
      </c>
      <c r="H403">
        <v>1.83</v>
      </c>
      <c r="I403">
        <v>4</v>
      </c>
      <c r="J403">
        <v>3.8</v>
      </c>
      <c r="K403" t="s">
        <v>48</v>
      </c>
      <c r="L403" t="s">
        <v>48</v>
      </c>
      <c r="M403" t="s">
        <v>48</v>
      </c>
      <c r="N403">
        <v>1</v>
      </c>
      <c r="O403">
        <v>0</v>
      </c>
      <c r="P403">
        <v>0</v>
      </c>
      <c r="Q403">
        <f t="shared" si="72"/>
        <v>0</v>
      </c>
      <c r="R403">
        <f t="shared" si="73"/>
        <v>0</v>
      </c>
      <c r="S403">
        <f t="shared" si="74"/>
        <v>0</v>
      </c>
      <c r="T403">
        <f t="shared" si="75"/>
        <v>0</v>
      </c>
      <c r="U403">
        <f t="shared" si="76"/>
        <v>0</v>
      </c>
      <c r="V403">
        <f t="shared" si="77"/>
        <v>0</v>
      </c>
      <c r="AL403">
        <f t="shared" si="78"/>
        <v>0</v>
      </c>
      <c r="AM403">
        <f t="shared" si="79"/>
        <v>0</v>
      </c>
      <c r="AN403">
        <f t="shared" si="80"/>
        <v>0</v>
      </c>
      <c r="AO403" t="str">
        <f t="shared" si="81"/>
        <v/>
      </c>
      <c r="AP403" t="str">
        <f t="shared" si="82"/>
        <v/>
      </c>
      <c r="AQ403" t="str">
        <f t="shared" si="83"/>
        <v/>
      </c>
    </row>
    <row r="404" spans="1:43" x14ac:dyDescent="0.35">
      <c r="A404" t="s">
        <v>461</v>
      </c>
      <c r="B404" t="s">
        <v>322</v>
      </c>
      <c r="C404" t="s">
        <v>344</v>
      </c>
      <c r="D404" t="s">
        <v>66</v>
      </c>
      <c r="E404">
        <v>0.60249644386793444</v>
      </c>
      <c r="F404">
        <v>0.14501337137487519</v>
      </c>
      <c r="G404">
        <v>0.25249018475719032</v>
      </c>
      <c r="H404">
        <v>1.6</v>
      </c>
      <c r="I404">
        <v>6.25</v>
      </c>
      <c r="J404">
        <v>3.55</v>
      </c>
      <c r="K404" t="s">
        <v>48</v>
      </c>
      <c r="L404" t="s">
        <v>48</v>
      </c>
      <c r="M404" t="s">
        <v>48</v>
      </c>
      <c r="N404">
        <v>0</v>
      </c>
      <c r="O404">
        <v>0</v>
      </c>
      <c r="P404">
        <v>1</v>
      </c>
      <c r="Q404">
        <f t="shared" si="72"/>
        <v>0</v>
      </c>
      <c r="R404">
        <f t="shared" si="73"/>
        <v>0</v>
      </c>
      <c r="S404">
        <f t="shared" si="74"/>
        <v>0</v>
      </c>
      <c r="T404">
        <f t="shared" si="75"/>
        <v>0</v>
      </c>
      <c r="U404">
        <f t="shared" si="76"/>
        <v>0</v>
      </c>
      <c r="V404">
        <f t="shared" si="77"/>
        <v>0</v>
      </c>
      <c r="AL404">
        <f t="shared" si="78"/>
        <v>0</v>
      </c>
      <c r="AM404">
        <f t="shared" si="79"/>
        <v>0</v>
      </c>
      <c r="AN404">
        <f t="shared" si="80"/>
        <v>0</v>
      </c>
      <c r="AO404" t="str">
        <f t="shared" si="81"/>
        <v/>
      </c>
      <c r="AP404" t="str">
        <f t="shared" si="82"/>
        <v/>
      </c>
      <c r="AQ404" t="str">
        <f t="shared" si="83"/>
        <v/>
      </c>
    </row>
    <row r="405" spans="1:43" x14ac:dyDescent="0.35">
      <c r="A405" t="s">
        <v>461</v>
      </c>
      <c r="B405" t="s">
        <v>381</v>
      </c>
      <c r="C405" t="s">
        <v>311</v>
      </c>
      <c r="D405" t="s">
        <v>168</v>
      </c>
      <c r="E405">
        <v>0.22333706821567961</v>
      </c>
      <c r="F405">
        <v>0.50468052293715882</v>
      </c>
      <c r="G405">
        <v>0.27198240884716152</v>
      </c>
      <c r="H405">
        <v>4.7</v>
      </c>
      <c r="I405">
        <v>1.9</v>
      </c>
      <c r="J405">
        <v>2.95</v>
      </c>
      <c r="K405" t="s">
        <v>48</v>
      </c>
      <c r="L405" t="s">
        <v>48</v>
      </c>
      <c r="M405" t="s">
        <v>49</v>
      </c>
      <c r="N405">
        <v>0</v>
      </c>
      <c r="O405">
        <v>0</v>
      </c>
      <c r="P405">
        <v>1</v>
      </c>
      <c r="Q405">
        <f t="shared" si="72"/>
        <v>0</v>
      </c>
      <c r="R405">
        <f t="shared" si="73"/>
        <v>0</v>
      </c>
      <c r="S405">
        <f t="shared" si="74"/>
        <v>0</v>
      </c>
      <c r="T405">
        <f t="shared" si="75"/>
        <v>0</v>
      </c>
      <c r="U405">
        <f t="shared" si="76"/>
        <v>0</v>
      </c>
      <c r="V405">
        <f t="shared" si="77"/>
        <v>0</v>
      </c>
      <c r="AL405">
        <f t="shared" si="78"/>
        <v>0</v>
      </c>
      <c r="AM405">
        <f t="shared" si="79"/>
        <v>0</v>
      </c>
      <c r="AN405">
        <f t="shared" si="80"/>
        <v>0</v>
      </c>
      <c r="AO405" t="str">
        <f t="shared" si="81"/>
        <v/>
      </c>
      <c r="AP405" t="str">
        <f t="shared" si="82"/>
        <v/>
      </c>
      <c r="AQ405" t="str">
        <f t="shared" si="83"/>
        <v/>
      </c>
    </row>
    <row r="406" spans="1:43" x14ac:dyDescent="0.35">
      <c r="A406" t="s">
        <v>461</v>
      </c>
      <c r="B406" t="s">
        <v>379</v>
      </c>
      <c r="C406" t="s">
        <v>315</v>
      </c>
      <c r="D406" t="s">
        <v>28</v>
      </c>
      <c r="E406">
        <v>0.27994412626238918</v>
      </c>
      <c r="F406">
        <v>0.41897418506281292</v>
      </c>
      <c r="G406">
        <v>0.30108168867479812</v>
      </c>
      <c r="H406">
        <v>3.1</v>
      </c>
      <c r="I406">
        <v>2.4</v>
      </c>
      <c r="J406">
        <v>3.1</v>
      </c>
      <c r="K406" t="s">
        <v>48</v>
      </c>
      <c r="L406" t="s">
        <v>48</v>
      </c>
      <c r="M406" t="s">
        <v>48</v>
      </c>
      <c r="N406">
        <v>0</v>
      </c>
      <c r="O406">
        <v>0</v>
      </c>
      <c r="P406">
        <v>1</v>
      </c>
      <c r="Q406">
        <f t="shared" si="72"/>
        <v>0</v>
      </c>
      <c r="R406">
        <f t="shared" si="73"/>
        <v>0</v>
      </c>
      <c r="S406">
        <f t="shared" si="74"/>
        <v>0</v>
      </c>
      <c r="T406">
        <f t="shared" si="75"/>
        <v>0</v>
      </c>
      <c r="U406">
        <f t="shared" si="76"/>
        <v>0</v>
      </c>
      <c r="V406">
        <f t="shared" si="77"/>
        <v>0</v>
      </c>
      <c r="AL406">
        <f t="shared" si="78"/>
        <v>0</v>
      </c>
      <c r="AM406">
        <f t="shared" si="79"/>
        <v>0</v>
      </c>
      <c r="AN406">
        <f t="shared" si="80"/>
        <v>0</v>
      </c>
      <c r="AO406" t="str">
        <f t="shared" si="81"/>
        <v/>
      </c>
      <c r="AP406" t="str">
        <f t="shared" si="82"/>
        <v/>
      </c>
      <c r="AQ406" t="str">
        <f t="shared" si="83"/>
        <v/>
      </c>
    </row>
    <row r="407" spans="1:43" x14ac:dyDescent="0.35">
      <c r="A407" t="s">
        <v>461</v>
      </c>
      <c r="B407" t="s">
        <v>406</v>
      </c>
      <c r="C407" t="s">
        <v>352</v>
      </c>
      <c r="D407" t="s">
        <v>350</v>
      </c>
      <c r="E407">
        <v>0.21024104027470381</v>
      </c>
      <c r="F407">
        <v>0.5374079975228323</v>
      </c>
      <c r="G407">
        <v>0.25235096220246389</v>
      </c>
      <c r="H407">
        <v>5.9</v>
      </c>
      <c r="I407">
        <v>1.55</v>
      </c>
      <c r="J407">
        <v>4.05</v>
      </c>
      <c r="K407" t="s">
        <v>49</v>
      </c>
      <c r="L407" t="s">
        <v>49</v>
      </c>
      <c r="M407" t="s">
        <v>48</v>
      </c>
      <c r="N407">
        <v>0</v>
      </c>
      <c r="O407">
        <v>1</v>
      </c>
      <c r="P407">
        <v>0</v>
      </c>
      <c r="Q407">
        <f t="shared" si="72"/>
        <v>5.56816774537916E-3</v>
      </c>
      <c r="R407">
        <f t="shared" si="73"/>
        <v>0</v>
      </c>
      <c r="S407">
        <f t="shared" si="74"/>
        <v>0</v>
      </c>
      <c r="T407">
        <f t="shared" si="75"/>
        <v>0</v>
      </c>
      <c r="U407">
        <f t="shared" si="76"/>
        <v>0</v>
      </c>
      <c r="V407">
        <f t="shared" si="77"/>
        <v>0</v>
      </c>
      <c r="AL407">
        <f t="shared" si="78"/>
        <v>5.56816774537916E-3</v>
      </c>
      <c r="AM407">
        <f t="shared" si="79"/>
        <v>0</v>
      </c>
      <c r="AN407">
        <f t="shared" si="80"/>
        <v>0</v>
      </c>
      <c r="AO407">
        <f t="shared" si="81"/>
        <v>-5.56816774537916E-3</v>
      </c>
      <c r="AP407" t="str">
        <f t="shared" si="82"/>
        <v/>
      </c>
      <c r="AQ407" t="str">
        <f t="shared" si="83"/>
        <v/>
      </c>
    </row>
    <row r="408" spans="1:43" x14ac:dyDescent="0.35">
      <c r="A408" t="s">
        <v>464</v>
      </c>
      <c r="B408" t="s">
        <v>413</v>
      </c>
      <c r="C408" t="s">
        <v>253</v>
      </c>
      <c r="D408" t="s">
        <v>28</v>
      </c>
      <c r="E408">
        <v>0.39652903750327378</v>
      </c>
      <c r="F408">
        <v>0.29986482007805432</v>
      </c>
      <c r="G408">
        <v>0.30360614241867212</v>
      </c>
      <c r="H408">
        <v>2.1</v>
      </c>
      <c r="I408">
        <v>4.0999999999999996</v>
      </c>
      <c r="J408">
        <v>3.15</v>
      </c>
      <c r="K408" t="s">
        <v>48</v>
      </c>
      <c r="L408" t="s">
        <v>49</v>
      </c>
      <c r="M408" t="s">
        <v>49</v>
      </c>
      <c r="Q408">
        <f t="shared" si="72"/>
        <v>0</v>
      </c>
      <c r="R408">
        <f t="shared" si="73"/>
        <v>2.1532518084598523E-2</v>
      </c>
      <c r="S408">
        <f t="shared" si="74"/>
        <v>0</v>
      </c>
    </row>
    <row r="409" spans="1:43" x14ac:dyDescent="0.35">
      <c r="A409" t="s">
        <v>464</v>
      </c>
      <c r="B409" t="s">
        <v>383</v>
      </c>
      <c r="C409" t="s">
        <v>26</v>
      </c>
      <c r="D409" t="s">
        <v>28</v>
      </c>
      <c r="E409">
        <v>0.43045454641691477</v>
      </c>
      <c r="F409">
        <v>0.27774216174732652</v>
      </c>
      <c r="G409">
        <v>0.2918032918357587</v>
      </c>
      <c r="H409">
        <v>1.88</v>
      </c>
      <c r="I409">
        <v>4.5</v>
      </c>
      <c r="J409">
        <v>3.45</v>
      </c>
      <c r="K409" t="s">
        <v>49</v>
      </c>
      <c r="L409" t="s">
        <v>48</v>
      </c>
      <c r="M409" t="s">
        <v>49</v>
      </c>
      <c r="Q409">
        <f t="shared" si="72"/>
        <v>0</v>
      </c>
      <c r="R409">
        <f t="shared" si="73"/>
        <v>2.1027512045327906E-2</v>
      </c>
      <c r="S409">
        <f t="shared" si="74"/>
        <v>0</v>
      </c>
    </row>
    <row r="410" spans="1:43" x14ac:dyDescent="0.35">
      <c r="A410" t="s">
        <v>464</v>
      </c>
      <c r="B410" t="s">
        <v>196</v>
      </c>
      <c r="C410" t="s">
        <v>190</v>
      </c>
      <c r="D410" t="s">
        <v>192</v>
      </c>
      <c r="E410">
        <v>0.46137073586485161</v>
      </c>
      <c r="F410">
        <v>0.27893910542056283</v>
      </c>
      <c r="G410">
        <v>0.25969015871458551</v>
      </c>
      <c r="H410">
        <v>1.51</v>
      </c>
      <c r="I410">
        <v>5.75</v>
      </c>
      <c r="J410">
        <v>3.95</v>
      </c>
      <c r="K410" t="s">
        <v>48</v>
      </c>
      <c r="L410" t="s">
        <v>48</v>
      </c>
      <c r="M410" t="s">
        <v>48</v>
      </c>
      <c r="Q410">
        <f t="shared" si="72"/>
        <v>0</v>
      </c>
      <c r="R410">
        <f t="shared" si="73"/>
        <v>7.9685673798003953E-2</v>
      </c>
      <c r="S410">
        <f t="shared" si="74"/>
        <v>0</v>
      </c>
    </row>
    <row r="411" spans="1:43" x14ac:dyDescent="0.35">
      <c r="A411" t="s">
        <v>464</v>
      </c>
      <c r="B411" t="s">
        <v>116</v>
      </c>
      <c r="C411" t="s">
        <v>113</v>
      </c>
      <c r="D411" t="s">
        <v>77</v>
      </c>
      <c r="E411">
        <v>0.42319273493002463</v>
      </c>
      <c r="F411">
        <v>0.26556964437305353</v>
      </c>
      <c r="G411">
        <v>0.31123762069692168</v>
      </c>
      <c r="H411">
        <v>1.0009999999999999</v>
      </c>
      <c r="I411">
        <v>1.0009999999999999</v>
      </c>
      <c r="J411">
        <v>1.0009999999999999</v>
      </c>
      <c r="Q411">
        <f t="shared" si="72"/>
        <v>0</v>
      </c>
      <c r="R411">
        <f t="shared" si="73"/>
        <v>0</v>
      </c>
      <c r="S411">
        <f t="shared" si="74"/>
        <v>0</v>
      </c>
    </row>
    <row r="412" spans="1:43" x14ac:dyDescent="0.35">
      <c r="A412" t="s">
        <v>464</v>
      </c>
      <c r="B412" t="s">
        <v>154</v>
      </c>
      <c r="C412" t="s">
        <v>153</v>
      </c>
      <c r="D412" t="s">
        <v>74</v>
      </c>
      <c r="E412">
        <v>0.41465188132442771</v>
      </c>
      <c r="F412">
        <v>0.31007591496597958</v>
      </c>
      <c r="G412">
        <v>0.27527220370959249</v>
      </c>
      <c r="H412">
        <v>2.2000000000000002</v>
      </c>
      <c r="I412">
        <v>3</v>
      </c>
      <c r="J412">
        <v>3.35</v>
      </c>
      <c r="K412" t="s">
        <v>48</v>
      </c>
      <c r="L412" t="s">
        <v>48</v>
      </c>
      <c r="M412" t="s">
        <v>48</v>
      </c>
      <c r="Q412">
        <f t="shared" si="72"/>
        <v>0</v>
      </c>
      <c r="R412">
        <f t="shared" si="73"/>
        <v>0</v>
      </c>
      <c r="S412">
        <f t="shared" si="74"/>
        <v>0</v>
      </c>
    </row>
    <row r="413" spans="1:43" x14ac:dyDescent="0.35">
      <c r="A413" t="s">
        <v>464</v>
      </c>
      <c r="B413" t="s">
        <v>313</v>
      </c>
      <c r="C413" t="s">
        <v>80</v>
      </c>
      <c r="D413" t="s">
        <v>69</v>
      </c>
      <c r="E413">
        <v>0.41524346094169767</v>
      </c>
      <c r="F413">
        <v>0.27389844694102888</v>
      </c>
      <c r="G413">
        <v>0.31085809211727339</v>
      </c>
      <c r="H413">
        <v>2.02</v>
      </c>
      <c r="I413">
        <v>3.65</v>
      </c>
      <c r="J413">
        <v>3</v>
      </c>
      <c r="K413" t="s">
        <v>49</v>
      </c>
      <c r="L413" t="s">
        <v>49</v>
      </c>
      <c r="M413" t="s">
        <v>49</v>
      </c>
      <c r="Q413">
        <f t="shared" si="72"/>
        <v>0</v>
      </c>
      <c r="R413">
        <f t="shared" si="73"/>
        <v>0</v>
      </c>
      <c r="S413">
        <f t="shared" si="74"/>
        <v>0</v>
      </c>
    </row>
    <row r="414" spans="1:43" x14ac:dyDescent="0.35">
      <c r="A414" t="s">
        <v>464</v>
      </c>
      <c r="B414" t="s">
        <v>369</v>
      </c>
      <c r="C414" t="s">
        <v>71</v>
      </c>
      <c r="D414" t="s">
        <v>69</v>
      </c>
      <c r="E414">
        <v>0.5409166912377108</v>
      </c>
      <c r="F414">
        <v>0.1933082059735301</v>
      </c>
      <c r="G414">
        <v>0.26577510278875899</v>
      </c>
      <c r="H414">
        <v>1.7</v>
      </c>
      <c r="I414">
        <v>4.5999999999999996</v>
      </c>
      <c r="J414">
        <v>3.45</v>
      </c>
      <c r="K414" t="s">
        <v>49</v>
      </c>
      <c r="L414" t="s">
        <v>49</v>
      </c>
      <c r="M414" t="s">
        <v>49</v>
      </c>
      <c r="Q414">
        <f t="shared" si="72"/>
        <v>0</v>
      </c>
      <c r="R414">
        <f t="shared" si="73"/>
        <v>0</v>
      </c>
      <c r="S414">
        <f t="shared" si="74"/>
        <v>0</v>
      </c>
    </row>
    <row r="415" spans="1:43" x14ac:dyDescent="0.35">
      <c r="A415" t="s">
        <v>464</v>
      </c>
      <c r="B415" t="s">
        <v>67</v>
      </c>
      <c r="C415" t="s">
        <v>304</v>
      </c>
      <c r="D415" t="s">
        <v>69</v>
      </c>
      <c r="E415">
        <v>0.64038353880977827</v>
      </c>
      <c r="F415">
        <v>0.14479723226665561</v>
      </c>
      <c r="G415">
        <v>0.21481922892356611</v>
      </c>
      <c r="H415">
        <v>1.52</v>
      </c>
      <c r="I415">
        <v>5.7</v>
      </c>
      <c r="J415">
        <v>3.8</v>
      </c>
      <c r="K415" t="s">
        <v>49</v>
      </c>
      <c r="L415" t="s">
        <v>49</v>
      </c>
      <c r="M415" t="s">
        <v>49</v>
      </c>
      <c r="Q415">
        <f t="shared" si="72"/>
        <v>0</v>
      </c>
      <c r="R415">
        <f t="shared" si="73"/>
        <v>0</v>
      </c>
      <c r="S415">
        <f t="shared" si="74"/>
        <v>0</v>
      </c>
    </row>
    <row r="416" spans="1:43" x14ac:dyDescent="0.35">
      <c r="A416" t="s">
        <v>464</v>
      </c>
      <c r="B416" t="s">
        <v>465</v>
      </c>
      <c r="C416" t="s">
        <v>370</v>
      </c>
      <c r="D416" t="s">
        <v>69</v>
      </c>
      <c r="E416">
        <v>0.38799710123838621</v>
      </c>
      <c r="F416">
        <v>0.28948192239263032</v>
      </c>
      <c r="G416">
        <v>0.32252097636898353</v>
      </c>
      <c r="H416">
        <v>2.25</v>
      </c>
      <c r="I416">
        <v>3.3</v>
      </c>
      <c r="J416">
        <v>2.85</v>
      </c>
      <c r="K416" t="s">
        <v>49</v>
      </c>
      <c r="L416" t="s">
        <v>49</v>
      </c>
      <c r="M416" t="s">
        <v>49</v>
      </c>
      <c r="Q416">
        <f t="shared" si="72"/>
        <v>0</v>
      </c>
      <c r="R416">
        <f t="shared" si="73"/>
        <v>0</v>
      </c>
      <c r="S416">
        <f t="shared" si="74"/>
        <v>0</v>
      </c>
    </row>
    <row r="417" spans="1:19" x14ac:dyDescent="0.35">
      <c r="A417" t="s">
        <v>464</v>
      </c>
      <c r="B417" t="s">
        <v>159</v>
      </c>
      <c r="C417" t="s">
        <v>391</v>
      </c>
      <c r="D417" t="s">
        <v>69</v>
      </c>
      <c r="E417">
        <v>0.41384047791584477</v>
      </c>
      <c r="F417">
        <v>0.27534976221197732</v>
      </c>
      <c r="G417">
        <v>0.31080975987217802</v>
      </c>
      <c r="H417">
        <v>1.0009999999999999</v>
      </c>
      <c r="I417">
        <v>1.0009999999999999</v>
      </c>
      <c r="J417">
        <v>1.0009999999999999</v>
      </c>
      <c r="Q417">
        <f t="shared" si="72"/>
        <v>0</v>
      </c>
      <c r="R417">
        <f t="shared" si="73"/>
        <v>0</v>
      </c>
      <c r="S417">
        <f t="shared" si="74"/>
        <v>0</v>
      </c>
    </row>
    <row r="418" spans="1:19" x14ac:dyDescent="0.35">
      <c r="A418" t="s">
        <v>464</v>
      </c>
      <c r="B418" t="s">
        <v>81</v>
      </c>
      <c r="C418" t="s">
        <v>79</v>
      </c>
      <c r="D418" t="s">
        <v>69</v>
      </c>
      <c r="E418">
        <v>0.5564696406154267</v>
      </c>
      <c r="F418">
        <v>0.1960446513378846</v>
      </c>
      <c r="G418">
        <v>0.24748570804668879</v>
      </c>
      <c r="H418">
        <v>1.7</v>
      </c>
      <c r="I418">
        <v>4.25</v>
      </c>
      <c r="J418">
        <v>3.6</v>
      </c>
      <c r="K418" t="s">
        <v>49</v>
      </c>
      <c r="L418" t="s">
        <v>49</v>
      </c>
      <c r="M418" t="s">
        <v>49</v>
      </c>
      <c r="Q418">
        <f t="shared" si="72"/>
        <v>0</v>
      </c>
      <c r="R418">
        <f t="shared" si="73"/>
        <v>0</v>
      </c>
      <c r="S418">
        <f t="shared" si="74"/>
        <v>0</v>
      </c>
    </row>
    <row r="419" spans="1:19" x14ac:dyDescent="0.35">
      <c r="A419" t="s">
        <v>464</v>
      </c>
      <c r="B419" t="s">
        <v>446</v>
      </c>
      <c r="C419" t="s">
        <v>124</v>
      </c>
      <c r="D419" t="s">
        <v>77</v>
      </c>
      <c r="E419">
        <v>0.57093471661172157</v>
      </c>
      <c r="F419">
        <v>0.17532223252106879</v>
      </c>
      <c r="G419">
        <v>0.25374305086720961</v>
      </c>
      <c r="H419">
        <v>1.0009999999999999</v>
      </c>
      <c r="I419">
        <v>1.0009999999999999</v>
      </c>
      <c r="J419">
        <v>1.0009999999999999</v>
      </c>
      <c r="Q419">
        <f t="shared" si="72"/>
        <v>0</v>
      </c>
      <c r="R419">
        <f t="shared" si="73"/>
        <v>0</v>
      </c>
      <c r="S419">
        <f t="shared" si="74"/>
        <v>0</v>
      </c>
    </row>
    <row r="420" spans="1:19" x14ac:dyDescent="0.35">
      <c r="A420" t="s">
        <v>464</v>
      </c>
      <c r="B420" t="s">
        <v>143</v>
      </c>
      <c r="C420" t="s">
        <v>119</v>
      </c>
      <c r="D420" t="s">
        <v>77</v>
      </c>
      <c r="E420">
        <v>0.4633160186131482</v>
      </c>
      <c r="F420">
        <v>0.25218312355773043</v>
      </c>
      <c r="G420">
        <v>0.28450085782912138</v>
      </c>
      <c r="H420">
        <v>1.0009999999999999</v>
      </c>
      <c r="I420">
        <v>1.0009999999999999</v>
      </c>
      <c r="J420">
        <v>1.0009999999999999</v>
      </c>
      <c r="Q420">
        <f t="shared" si="72"/>
        <v>0</v>
      </c>
      <c r="R420">
        <f t="shared" si="73"/>
        <v>0</v>
      </c>
      <c r="S420">
        <f t="shared" si="74"/>
        <v>0</v>
      </c>
    </row>
    <row r="421" spans="1:19" x14ac:dyDescent="0.35">
      <c r="A421" t="s">
        <v>464</v>
      </c>
      <c r="B421" t="s">
        <v>125</v>
      </c>
      <c r="C421" t="s">
        <v>139</v>
      </c>
      <c r="D421" t="s">
        <v>74</v>
      </c>
      <c r="E421">
        <v>0.24477869246036779</v>
      </c>
      <c r="F421">
        <v>0.49175547880391041</v>
      </c>
      <c r="G421">
        <v>0.26346582873572177</v>
      </c>
      <c r="H421">
        <v>3.8</v>
      </c>
      <c r="I421">
        <v>1.8</v>
      </c>
      <c r="J421">
        <v>3.65</v>
      </c>
      <c r="K421" t="s">
        <v>48</v>
      </c>
      <c r="L421" t="s">
        <v>48</v>
      </c>
      <c r="M421" t="s">
        <v>48</v>
      </c>
      <c r="Q421">
        <f t="shared" si="72"/>
        <v>0</v>
      </c>
      <c r="R421">
        <f t="shared" si="73"/>
        <v>0</v>
      </c>
      <c r="S421">
        <f t="shared" si="74"/>
        <v>0</v>
      </c>
    </row>
    <row r="422" spans="1:19" x14ac:dyDescent="0.35">
      <c r="A422" t="s">
        <v>464</v>
      </c>
      <c r="B422" t="s">
        <v>107</v>
      </c>
      <c r="C422" t="s">
        <v>108</v>
      </c>
      <c r="D422" t="s">
        <v>74</v>
      </c>
      <c r="E422">
        <v>0.38113848601729228</v>
      </c>
      <c r="F422">
        <v>0.33614226363089139</v>
      </c>
      <c r="G422">
        <v>0.28271925035181622</v>
      </c>
      <c r="H422">
        <v>2.25</v>
      </c>
      <c r="I422">
        <v>2.95</v>
      </c>
      <c r="J422">
        <v>3.25</v>
      </c>
      <c r="K422" t="s">
        <v>48</v>
      </c>
      <c r="L422" t="s">
        <v>48</v>
      </c>
      <c r="M422" t="s">
        <v>48</v>
      </c>
      <c r="Q422">
        <f t="shared" si="72"/>
        <v>0</v>
      </c>
      <c r="R422">
        <f t="shared" si="73"/>
        <v>0</v>
      </c>
      <c r="S422">
        <f t="shared" si="74"/>
        <v>0</v>
      </c>
    </row>
    <row r="423" spans="1:19" x14ac:dyDescent="0.35">
      <c r="A423" t="s">
        <v>464</v>
      </c>
      <c r="B423" t="s">
        <v>449</v>
      </c>
      <c r="C423" t="s">
        <v>157</v>
      </c>
      <c r="D423" t="s">
        <v>77</v>
      </c>
      <c r="E423">
        <v>0.36620664470691783</v>
      </c>
      <c r="F423">
        <v>0.31968189033489469</v>
      </c>
      <c r="G423">
        <v>0.31411146495818748</v>
      </c>
      <c r="H423">
        <v>1.0009999999999999</v>
      </c>
      <c r="I423">
        <v>1.0009999999999999</v>
      </c>
      <c r="J423">
        <v>1.0009999999999999</v>
      </c>
      <c r="Q423">
        <f t="shared" si="72"/>
        <v>0</v>
      </c>
      <c r="R423">
        <f t="shared" si="73"/>
        <v>0</v>
      </c>
      <c r="S423">
        <f t="shared" si="74"/>
        <v>0</v>
      </c>
    </row>
    <row r="424" spans="1:19" x14ac:dyDescent="0.35">
      <c r="A424" t="s">
        <v>464</v>
      </c>
      <c r="B424" t="s">
        <v>101</v>
      </c>
      <c r="C424" t="s">
        <v>150</v>
      </c>
      <c r="D424" t="s">
        <v>59</v>
      </c>
      <c r="E424">
        <v>0.44271065863758752</v>
      </c>
      <c r="F424">
        <v>0.27115262990789218</v>
      </c>
      <c r="G424">
        <v>0.2861367114545203</v>
      </c>
      <c r="H424">
        <v>1.91</v>
      </c>
      <c r="I424">
        <v>3.9</v>
      </c>
      <c r="J424">
        <v>3.4</v>
      </c>
      <c r="K424" t="s">
        <v>49</v>
      </c>
      <c r="L424" t="s">
        <v>48</v>
      </c>
      <c r="M424" t="s">
        <v>48</v>
      </c>
      <c r="Q424">
        <f t="shared" si="72"/>
        <v>0</v>
      </c>
      <c r="R424">
        <f t="shared" si="73"/>
        <v>0</v>
      </c>
      <c r="S424">
        <f t="shared" si="74"/>
        <v>0</v>
      </c>
    </row>
    <row r="425" spans="1:19" x14ac:dyDescent="0.35">
      <c r="A425" t="s">
        <v>464</v>
      </c>
      <c r="B425" t="s">
        <v>130</v>
      </c>
      <c r="C425" t="s">
        <v>156</v>
      </c>
      <c r="D425" t="s">
        <v>74</v>
      </c>
      <c r="E425">
        <v>0.40665703141335913</v>
      </c>
      <c r="F425">
        <v>0.3026086630930645</v>
      </c>
      <c r="G425">
        <v>0.29073430549357632</v>
      </c>
      <c r="H425">
        <v>2.15</v>
      </c>
      <c r="I425">
        <v>3.3</v>
      </c>
      <c r="J425">
        <v>3.2</v>
      </c>
      <c r="K425" t="s">
        <v>48</v>
      </c>
      <c r="L425" t="s">
        <v>48</v>
      </c>
      <c r="M425" t="s">
        <v>48</v>
      </c>
      <c r="Q425">
        <f t="shared" si="72"/>
        <v>0</v>
      </c>
      <c r="R425">
        <f t="shared" si="73"/>
        <v>0</v>
      </c>
      <c r="S425">
        <f t="shared" si="74"/>
        <v>0</v>
      </c>
    </row>
    <row r="426" spans="1:19" x14ac:dyDescent="0.35">
      <c r="A426" t="s">
        <v>464</v>
      </c>
      <c r="B426" t="s">
        <v>411</v>
      </c>
      <c r="C426" t="s">
        <v>447</v>
      </c>
      <c r="D426" t="s">
        <v>74</v>
      </c>
      <c r="E426">
        <v>0.58645735542187172</v>
      </c>
      <c r="F426">
        <v>0.18274013014028029</v>
      </c>
      <c r="G426">
        <v>0.23080251443784791</v>
      </c>
      <c r="H426">
        <v>1.68</v>
      </c>
      <c r="I426">
        <v>4.8499999999999996</v>
      </c>
      <c r="J426">
        <v>3.45</v>
      </c>
      <c r="K426" t="s">
        <v>48</v>
      </c>
      <c r="L426" t="s">
        <v>48</v>
      </c>
      <c r="M426" t="s">
        <v>48</v>
      </c>
      <c r="Q426">
        <f t="shared" si="72"/>
        <v>0</v>
      </c>
      <c r="R426">
        <f t="shared" si="73"/>
        <v>0</v>
      </c>
      <c r="S426">
        <f t="shared" si="74"/>
        <v>0</v>
      </c>
    </row>
    <row r="427" spans="1:19" x14ac:dyDescent="0.35">
      <c r="A427" t="s">
        <v>464</v>
      </c>
      <c r="B427" t="s">
        <v>127</v>
      </c>
      <c r="C427" t="s">
        <v>147</v>
      </c>
      <c r="D427" t="s">
        <v>59</v>
      </c>
      <c r="E427">
        <v>0.32654546361798448</v>
      </c>
      <c r="F427">
        <v>0.37926256209783432</v>
      </c>
      <c r="G427">
        <v>0.2941919742841812</v>
      </c>
      <c r="H427">
        <v>2.9</v>
      </c>
      <c r="I427">
        <v>2.4500000000000002</v>
      </c>
      <c r="J427">
        <v>3.2</v>
      </c>
      <c r="K427" t="s">
        <v>48</v>
      </c>
      <c r="L427" t="s">
        <v>48</v>
      </c>
      <c r="M427" t="s">
        <v>49</v>
      </c>
      <c r="Q427">
        <f t="shared" si="72"/>
        <v>0</v>
      </c>
      <c r="R427">
        <f t="shared" si="73"/>
        <v>0</v>
      </c>
      <c r="S427">
        <f t="shared" si="74"/>
        <v>0</v>
      </c>
    </row>
    <row r="428" spans="1:19" x14ac:dyDescent="0.35">
      <c r="A428" t="s">
        <v>464</v>
      </c>
      <c r="B428" t="s">
        <v>120</v>
      </c>
      <c r="C428" t="s">
        <v>122</v>
      </c>
      <c r="D428" t="s">
        <v>77</v>
      </c>
      <c r="E428">
        <v>0.46654278459582721</v>
      </c>
      <c r="F428">
        <v>0.23518005884361759</v>
      </c>
      <c r="G428">
        <v>0.29827715656055509</v>
      </c>
      <c r="H428">
        <v>1.0009999999999999</v>
      </c>
      <c r="I428">
        <v>1.0009999999999999</v>
      </c>
      <c r="J428">
        <v>1.0009999999999999</v>
      </c>
      <c r="Q428">
        <f t="shared" si="72"/>
        <v>0</v>
      </c>
      <c r="R428">
        <f t="shared" si="73"/>
        <v>0</v>
      </c>
      <c r="S428">
        <f t="shared" si="74"/>
        <v>0</v>
      </c>
    </row>
    <row r="429" spans="1:19" x14ac:dyDescent="0.35">
      <c r="A429" t="s">
        <v>464</v>
      </c>
      <c r="B429" t="s">
        <v>126</v>
      </c>
      <c r="C429" t="s">
        <v>110</v>
      </c>
      <c r="D429" t="s">
        <v>74</v>
      </c>
      <c r="E429">
        <v>0.25337431446168052</v>
      </c>
      <c r="F429">
        <v>0.48758410659886509</v>
      </c>
      <c r="G429">
        <v>0.2590415789394544</v>
      </c>
      <c r="H429">
        <v>4.05</v>
      </c>
      <c r="I429">
        <v>1.74</v>
      </c>
      <c r="J429">
        <v>3.75</v>
      </c>
      <c r="K429" t="s">
        <v>48</v>
      </c>
      <c r="L429" t="s">
        <v>48</v>
      </c>
      <c r="M429" t="s">
        <v>48</v>
      </c>
      <c r="Q429">
        <f t="shared" si="72"/>
        <v>0</v>
      </c>
      <c r="R429">
        <f t="shared" si="73"/>
        <v>0</v>
      </c>
      <c r="S429">
        <f t="shared" si="74"/>
        <v>0</v>
      </c>
    </row>
    <row r="430" spans="1:19" x14ac:dyDescent="0.35">
      <c r="A430" t="s">
        <v>464</v>
      </c>
      <c r="B430" t="s">
        <v>27</v>
      </c>
      <c r="C430" t="s">
        <v>182</v>
      </c>
      <c r="D430" t="s">
        <v>28</v>
      </c>
      <c r="E430">
        <v>0.34840763864727892</v>
      </c>
      <c r="F430">
        <v>0.33975480537995317</v>
      </c>
      <c r="G430">
        <v>0.31183755597276802</v>
      </c>
      <c r="H430">
        <v>2.2999999999999998</v>
      </c>
      <c r="I430">
        <v>3.25</v>
      </c>
      <c r="J430">
        <v>3.15</v>
      </c>
      <c r="K430" t="s">
        <v>48</v>
      </c>
      <c r="L430" t="s">
        <v>48</v>
      </c>
      <c r="M430" t="s">
        <v>48</v>
      </c>
      <c r="Q430">
        <f t="shared" si="72"/>
        <v>0</v>
      </c>
      <c r="R430">
        <f t="shared" si="73"/>
        <v>0</v>
      </c>
      <c r="S430">
        <f t="shared" si="74"/>
        <v>0</v>
      </c>
    </row>
    <row r="431" spans="1:19" x14ac:dyDescent="0.35">
      <c r="A431" t="s">
        <v>464</v>
      </c>
      <c r="B431" t="s">
        <v>132</v>
      </c>
      <c r="C431" t="s">
        <v>112</v>
      </c>
      <c r="D431" t="s">
        <v>74</v>
      </c>
      <c r="E431">
        <v>0.70043623836920477</v>
      </c>
      <c r="F431">
        <v>0.11760849773535061</v>
      </c>
      <c r="G431">
        <v>0.1819552638954447</v>
      </c>
      <c r="H431">
        <v>1.4</v>
      </c>
      <c r="I431">
        <v>6.5</v>
      </c>
      <c r="J431">
        <v>4.5999999999999996</v>
      </c>
      <c r="K431" t="s">
        <v>49</v>
      </c>
      <c r="L431" t="s">
        <v>48</v>
      </c>
      <c r="M431" t="s">
        <v>48</v>
      </c>
      <c r="Q431">
        <f t="shared" si="72"/>
        <v>0</v>
      </c>
      <c r="R431">
        <f t="shared" si="73"/>
        <v>0</v>
      </c>
      <c r="S431">
        <f t="shared" si="74"/>
        <v>0</v>
      </c>
    </row>
    <row r="432" spans="1:19" x14ac:dyDescent="0.35">
      <c r="A432" t="s">
        <v>464</v>
      </c>
      <c r="B432" t="s">
        <v>129</v>
      </c>
      <c r="C432" t="s">
        <v>72</v>
      </c>
      <c r="D432" t="s">
        <v>74</v>
      </c>
      <c r="E432">
        <v>0.2928464012106588</v>
      </c>
      <c r="F432">
        <v>0.41392683966194832</v>
      </c>
      <c r="G432">
        <v>0.29322675912739288</v>
      </c>
      <c r="H432">
        <v>3.65</v>
      </c>
      <c r="I432">
        <v>2.1</v>
      </c>
      <c r="J432">
        <v>3</v>
      </c>
      <c r="K432" t="s">
        <v>48</v>
      </c>
      <c r="L432" t="s">
        <v>48</v>
      </c>
      <c r="M432" t="s">
        <v>48</v>
      </c>
      <c r="Q432">
        <f t="shared" si="72"/>
        <v>0</v>
      </c>
      <c r="R432">
        <f t="shared" si="73"/>
        <v>0</v>
      </c>
      <c r="S432">
        <f t="shared" si="74"/>
        <v>0</v>
      </c>
    </row>
    <row r="433" spans="1:19" x14ac:dyDescent="0.35">
      <c r="A433" t="s">
        <v>464</v>
      </c>
      <c r="B433" t="s">
        <v>111</v>
      </c>
      <c r="C433" t="s">
        <v>117</v>
      </c>
      <c r="D433" t="s">
        <v>74</v>
      </c>
      <c r="E433">
        <v>0.35007000353130829</v>
      </c>
      <c r="F433">
        <v>0.36344886758555711</v>
      </c>
      <c r="G433">
        <v>0.28648112888313471</v>
      </c>
      <c r="H433">
        <v>2.4</v>
      </c>
      <c r="I433">
        <v>2.9</v>
      </c>
      <c r="J433">
        <v>3.1</v>
      </c>
      <c r="K433" t="s">
        <v>48</v>
      </c>
      <c r="L433" t="s">
        <v>48</v>
      </c>
      <c r="M433" t="s">
        <v>48</v>
      </c>
      <c r="Q433">
        <f t="shared" si="72"/>
        <v>0</v>
      </c>
      <c r="R433">
        <f t="shared" si="73"/>
        <v>0</v>
      </c>
      <c r="S433">
        <f t="shared" si="74"/>
        <v>0</v>
      </c>
    </row>
    <row r="434" spans="1:19" x14ac:dyDescent="0.35">
      <c r="A434" t="s">
        <v>464</v>
      </c>
      <c r="B434" t="s">
        <v>158</v>
      </c>
      <c r="C434" t="s">
        <v>76</v>
      </c>
      <c r="D434" t="s">
        <v>77</v>
      </c>
      <c r="E434">
        <v>0.30704322047269922</v>
      </c>
      <c r="F434">
        <v>0.40732101813811272</v>
      </c>
      <c r="G434">
        <v>0.28563576138918811</v>
      </c>
      <c r="H434">
        <v>1.0009999999999999</v>
      </c>
      <c r="I434">
        <v>1.0009999999999999</v>
      </c>
      <c r="J434">
        <v>1.0009999999999999</v>
      </c>
      <c r="Q434">
        <f t="shared" si="72"/>
        <v>0</v>
      </c>
      <c r="R434">
        <f t="shared" si="73"/>
        <v>0</v>
      </c>
      <c r="S434">
        <f t="shared" si="74"/>
        <v>0</v>
      </c>
    </row>
    <row r="435" spans="1:19" x14ac:dyDescent="0.35">
      <c r="A435" t="s">
        <v>464</v>
      </c>
      <c r="B435" t="s">
        <v>133</v>
      </c>
      <c r="C435" t="s">
        <v>134</v>
      </c>
      <c r="D435" t="s">
        <v>77</v>
      </c>
      <c r="E435">
        <v>0.35403299278291439</v>
      </c>
      <c r="F435">
        <v>0.34586899440844621</v>
      </c>
      <c r="G435">
        <v>0.30009801280863951</v>
      </c>
      <c r="H435">
        <v>1.0009999999999999</v>
      </c>
      <c r="I435">
        <v>1.0009999999999999</v>
      </c>
      <c r="J435">
        <v>1.0009999999999999</v>
      </c>
      <c r="Q435">
        <f t="shared" si="72"/>
        <v>0</v>
      </c>
      <c r="R435">
        <f t="shared" si="73"/>
        <v>0</v>
      </c>
      <c r="S435">
        <f t="shared" si="74"/>
        <v>0</v>
      </c>
    </row>
    <row r="436" spans="1:19" x14ac:dyDescent="0.35">
      <c r="A436" t="s">
        <v>464</v>
      </c>
      <c r="B436" t="s">
        <v>328</v>
      </c>
      <c r="C436" t="s">
        <v>280</v>
      </c>
      <c r="D436" t="s">
        <v>192</v>
      </c>
      <c r="E436">
        <v>0.3806476698717316</v>
      </c>
      <c r="F436">
        <v>0.3646054628961079</v>
      </c>
      <c r="G436">
        <v>0.25474686723216039</v>
      </c>
      <c r="H436">
        <v>1.66</v>
      </c>
      <c r="I436">
        <v>4.2</v>
      </c>
      <c r="J436">
        <v>4</v>
      </c>
      <c r="K436" t="s">
        <v>48</v>
      </c>
      <c r="L436" t="s">
        <v>48</v>
      </c>
      <c r="M436" t="s">
        <v>48</v>
      </c>
      <c r="Q436">
        <f t="shared" si="72"/>
        <v>0</v>
      </c>
      <c r="R436">
        <f t="shared" si="73"/>
        <v>0.11350522886719222</v>
      </c>
      <c r="S436">
        <f t="shared" si="74"/>
        <v>0</v>
      </c>
    </row>
    <row r="437" spans="1:19" x14ac:dyDescent="0.35">
      <c r="A437" t="s">
        <v>464</v>
      </c>
      <c r="B437" t="s">
        <v>140</v>
      </c>
      <c r="C437" t="s">
        <v>118</v>
      </c>
      <c r="D437" t="s">
        <v>74</v>
      </c>
      <c r="E437">
        <v>0.35043260083437883</v>
      </c>
      <c r="F437">
        <v>0.3535909152239507</v>
      </c>
      <c r="G437">
        <v>0.29597648394167048</v>
      </c>
      <c r="H437">
        <v>2.7</v>
      </c>
      <c r="I437">
        <v>2.5499999999999998</v>
      </c>
      <c r="J437">
        <v>3.1</v>
      </c>
      <c r="K437" t="s">
        <v>48</v>
      </c>
      <c r="L437" t="s">
        <v>48</v>
      </c>
      <c r="M437" t="s">
        <v>48</v>
      </c>
      <c r="Q437">
        <f t="shared" si="72"/>
        <v>0</v>
      </c>
      <c r="R437">
        <f t="shared" si="73"/>
        <v>0</v>
      </c>
      <c r="S437">
        <f t="shared" si="74"/>
        <v>0</v>
      </c>
    </row>
    <row r="438" spans="1:19" x14ac:dyDescent="0.35">
      <c r="A438" t="s">
        <v>464</v>
      </c>
      <c r="B438" t="s">
        <v>78</v>
      </c>
      <c r="C438" t="s">
        <v>68</v>
      </c>
      <c r="D438" t="s">
        <v>69</v>
      </c>
      <c r="E438">
        <v>0.32337431905053049</v>
      </c>
      <c r="F438">
        <v>0.36685578760411602</v>
      </c>
      <c r="G438">
        <v>0.30976989334535338</v>
      </c>
      <c r="H438">
        <v>2.8</v>
      </c>
      <c r="I438">
        <v>2.5</v>
      </c>
      <c r="J438">
        <v>2.95</v>
      </c>
      <c r="K438" t="s">
        <v>49</v>
      </c>
      <c r="L438" t="s">
        <v>49</v>
      </c>
      <c r="M438" t="s">
        <v>49</v>
      </c>
      <c r="Q438">
        <f t="shared" si="72"/>
        <v>0</v>
      </c>
      <c r="R438">
        <f t="shared" si="73"/>
        <v>0</v>
      </c>
      <c r="S438">
        <f t="shared" si="74"/>
        <v>0</v>
      </c>
    </row>
    <row r="439" spans="1:19" x14ac:dyDescent="0.35">
      <c r="A439" t="s">
        <v>464</v>
      </c>
      <c r="B439" t="s">
        <v>180</v>
      </c>
      <c r="C439" t="s">
        <v>273</v>
      </c>
      <c r="D439" t="s">
        <v>66</v>
      </c>
      <c r="E439">
        <v>0.65156153870153</v>
      </c>
      <c r="F439">
        <v>0.12533553858721089</v>
      </c>
      <c r="G439">
        <v>0.22310292271125901</v>
      </c>
      <c r="H439">
        <v>1.55</v>
      </c>
      <c r="I439">
        <v>6.75</v>
      </c>
      <c r="J439">
        <v>4.05</v>
      </c>
      <c r="K439" t="s">
        <v>49</v>
      </c>
      <c r="L439" t="s">
        <v>48</v>
      </c>
      <c r="M439" t="s">
        <v>48</v>
      </c>
      <c r="Q439">
        <f t="shared" si="72"/>
        <v>0</v>
      </c>
      <c r="R439">
        <f t="shared" si="73"/>
        <v>0</v>
      </c>
      <c r="S439">
        <f t="shared" si="74"/>
        <v>0</v>
      </c>
    </row>
    <row r="440" spans="1:19" x14ac:dyDescent="0.35">
      <c r="A440" t="s">
        <v>464</v>
      </c>
      <c r="B440" t="s">
        <v>412</v>
      </c>
      <c r="C440" t="s">
        <v>396</v>
      </c>
      <c r="D440" t="s">
        <v>28</v>
      </c>
      <c r="E440">
        <v>0.15348407404907019</v>
      </c>
      <c r="F440">
        <v>0.65583217464585464</v>
      </c>
      <c r="G440">
        <v>0.19068375130507509</v>
      </c>
      <c r="H440">
        <v>6.8</v>
      </c>
      <c r="I440">
        <v>1.51</v>
      </c>
      <c r="J440">
        <v>3.9</v>
      </c>
      <c r="K440" t="s">
        <v>49</v>
      </c>
      <c r="L440" t="s">
        <v>48</v>
      </c>
      <c r="M440" t="s">
        <v>49</v>
      </c>
      <c r="Q440">
        <f t="shared" si="72"/>
        <v>0</v>
      </c>
      <c r="R440">
        <f t="shared" si="73"/>
        <v>0</v>
      </c>
      <c r="S440">
        <f t="shared" si="74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Silva</cp:lastModifiedBy>
  <dcterms:created xsi:type="dcterms:W3CDTF">2021-01-16T20:15:06Z</dcterms:created>
  <dcterms:modified xsi:type="dcterms:W3CDTF">2021-02-09T14:24:27Z</dcterms:modified>
</cp:coreProperties>
</file>