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ovarGrazi\Google Drive\Operações\ARQUIVOS PARA FRANQUEADOS\"/>
    </mc:Choice>
  </mc:AlternateContent>
  <bookViews>
    <workbookView xWindow="0" yWindow="0" windowWidth="20490" windowHeight="7755"/>
  </bookViews>
  <sheets>
    <sheet name="COMERCIAL" sheetId="5" r:id="rId1"/>
  </sheets>
  <definedNames>
    <definedName name="_xlnm.Print_Area" localSheetId="0">COMERCIAL!$A$1:$H$22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22" i="5"/>
  <c r="G21" i="5"/>
  <c r="G20" i="5"/>
  <c r="H16" i="5"/>
  <c r="H15" i="5"/>
  <c r="H14" i="5"/>
  <c r="H13" i="5"/>
  <c r="H11" i="5"/>
  <c r="H10" i="5"/>
  <c r="H9" i="5"/>
  <c r="H8" i="5"/>
  <c r="H20" i="5" s="1"/>
  <c r="H22" i="5" l="1"/>
  <c r="H21" i="5"/>
  <c r="H23" i="5"/>
</calcChain>
</file>

<file path=xl/sharedStrings.xml><?xml version="1.0" encoding="utf-8"?>
<sst xmlns="http://schemas.openxmlformats.org/spreadsheetml/2006/main" count="74" uniqueCount="40">
  <si>
    <t>SALÁRIO FIXO</t>
  </si>
  <si>
    <t>Ticket Medio Venda</t>
  </si>
  <si>
    <t>Tick. M. Loc</t>
  </si>
  <si>
    <t xml:space="preserve">Meses </t>
  </si>
  <si>
    <t>1-Faixa de Remuneração</t>
  </si>
  <si>
    <t>Faturamento por Contratos</t>
  </si>
  <si>
    <t xml:space="preserve"> COMISSÃO POR LOCAÇÃO CONTAINER</t>
  </si>
  <si>
    <t>Abaixo 60%</t>
  </si>
  <si>
    <t>De 60 á 79,99%</t>
  </si>
  <si>
    <t>De 80 á 100%</t>
  </si>
  <si>
    <t>Acima 100%</t>
  </si>
  <si>
    <t>2-Faixa de Remuneração</t>
  </si>
  <si>
    <t>Receita por Vendas</t>
  </si>
  <si>
    <t>N° Vendas</t>
  </si>
  <si>
    <t xml:space="preserve"> COMISSÃO POR VENDA CONTAINER</t>
  </si>
  <si>
    <t>Meta Container Locados</t>
  </si>
  <si>
    <t>Simulação de Realizado</t>
  </si>
  <si>
    <t>Meta Faturamento Container Locados</t>
  </si>
  <si>
    <t>Meta Container Vendidos</t>
  </si>
  <si>
    <t>Faixa</t>
  </si>
  <si>
    <t>Fixo</t>
  </si>
  <si>
    <t>Total</t>
  </si>
  <si>
    <t>Meta Receita Container Vendidos</t>
  </si>
  <si>
    <t>Faixa 1</t>
  </si>
  <si>
    <t>Vale de 40% todo dia 20</t>
  </si>
  <si>
    <t>Faixa 2</t>
  </si>
  <si>
    <t>Ajuda de Custo de R$ 150,00 ou Plano de Saude e Uma Cesta Basica para quem não tem falta.</t>
  </si>
  <si>
    <t>Faixa 3</t>
  </si>
  <si>
    <t>Faixa 4</t>
  </si>
  <si>
    <t>N° Contratos</t>
  </si>
  <si>
    <t>Abaixo 15</t>
  </si>
  <si>
    <t>De 16 á 25</t>
  </si>
  <si>
    <t>De 26 á 35</t>
  </si>
  <si>
    <t>Acima 35</t>
  </si>
  <si>
    <t>Abaixo 80</t>
  </si>
  <si>
    <t>De 81 á 100</t>
  </si>
  <si>
    <t>De 101 á 120</t>
  </si>
  <si>
    <t>Acima 121</t>
  </si>
  <si>
    <t>A comissão não pode ultrapassar 25% do valor da mensalidades, quando ocorrer, será dividido em parcelas até o pagamento total da comissão. Para base do percentual pago, será considerado o mês que foi feito o contrato, não vinculando no faturamento dos meses futuro.</t>
  </si>
  <si>
    <t>TABELA DE REMUNERAÇÃO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</si>
</sst>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4" fillId="6" borderId="17" xfId="0" applyFont="1" applyFill="1" applyBorder="1" applyAlignment="1">
      <alignment horizontal="center" vertical="center" wrapText="1"/>
    </xf>
    <xf numFmtId="44" fontId="2" fillId="0" borderId="16" xfId="1" applyFont="1" applyBorder="1" applyAlignment="1">
      <alignment horizontal="center" vertical="center" wrapText="1"/>
    </xf>
    <xf numFmtId="1" fontId="2" fillId="0" borderId="16" xfId="1" applyNumberFormat="1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 wrapText="1"/>
    </xf>
    <xf numFmtId="44" fontId="2" fillId="5" borderId="18" xfId="1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44" fontId="2" fillId="5" borderId="30" xfId="1" applyFont="1" applyFill="1" applyBorder="1" applyAlignment="1">
      <alignment horizontal="center" vertical="center" wrapText="1"/>
    </xf>
    <xf numFmtId="1" fontId="3" fillId="5" borderId="25" xfId="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44" fontId="3" fillId="5" borderId="25" xfId="1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vertical="center" wrapText="1"/>
    </xf>
    <xf numFmtId="0" fontId="4" fillId="5" borderId="29" xfId="0" applyFont="1" applyFill="1" applyBorder="1" applyAlignment="1">
      <alignment vertical="center" wrapText="1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44" fontId="0" fillId="0" borderId="0" xfId="0" applyNumberFormat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44" fontId="0" fillId="5" borderId="3" xfId="0" applyNumberFormat="1" applyFill="1" applyBorder="1" applyAlignment="1">
      <alignment vertical="center"/>
    </xf>
    <xf numFmtId="0" fontId="0" fillId="4" borderId="36" xfId="0" applyFill="1" applyBorder="1" applyAlignment="1">
      <alignment vertical="center"/>
    </xf>
    <xf numFmtId="44" fontId="0" fillId="5" borderId="36" xfId="0" applyNumberFormat="1" applyFill="1" applyBorder="1" applyAlignment="1">
      <alignment vertical="center"/>
    </xf>
    <xf numFmtId="0" fontId="0" fillId="6" borderId="0" xfId="0" applyFill="1"/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/>
    <xf numFmtId="0" fontId="0" fillId="2" borderId="15" xfId="0" applyFill="1" applyBorder="1"/>
    <xf numFmtId="44" fontId="0" fillId="5" borderId="33" xfId="0" applyNumberFormat="1" applyFill="1" applyBorder="1"/>
    <xf numFmtId="44" fontId="0" fillId="5" borderId="16" xfId="0" applyNumberFormat="1" applyFill="1" applyBorder="1"/>
    <xf numFmtId="0" fontId="0" fillId="3" borderId="15" xfId="0" applyFill="1" applyBorder="1"/>
    <xf numFmtId="0" fontId="0" fillId="7" borderId="39" xfId="0" applyFill="1" applyBorder="1"/>
    <xf numFmtId="44" fontId="0" fillId="5" borderId="34" xfId="0" applyNumberFormat="1" applyFill="1" applyBorder="1"/>
    <xf numFmtId="0" fontId="0" fillId="8" borderId="35" xfId="0" applyFill="1" applyBorder="1"/>
    <xf numFmtId="0" fontId="2" fillId="4" borderId="3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44" fontId="2" fillId="0" borderId="9" xfId="1" applyFont="1" applyBorder="1" applyAlignment="1">
      <alignment horizontal="center" vertical="center" wrapText="1"/>
    </xf>
    <xf numFmtId="44" fontId="2" fillId="0" borderId="11" xfId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10" fontId="2" fillId="5" borderId="25" xfId="2" applyNumberFormat="1" applyFont="1" applyFill="1" applyBorder="1" applyAlignment="1">
      <alignment horizontal="center" vertical="center" wrapText="1"/>
    </xf>
    <xf numFmtId="10" fontId="2" fillId="5" borderId="26" xfId="2" applyNumberFormat="1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4" fontId="3" fillId="5" borderId="30" xfId="1" applyFont="1" applyFill="1" applyBorder="1" applyAlignment="1">
      <alignment horizontal="center" vertical="center" wrapText="1"/>
    </xf>
    <xf numFmtId="44" fontId="3" fillId="5" borderId="32" xfId="1" applyFont="1" applyFill="1" applyBorder="1" applyAlignment="1">
      <alignment horizontal="center" vertical="center" wrapText="1"/>
    </xf>
    <xf numFmtId="1" fontId="3" fillId="5" borderId="30" xfId="1" applyNumberFormat="1" applyFont="1" applyFill="1" applyBorder="1" applyAlignment="1">
      <alignment horizontal="center" vertical="center" wrapText="1"/>
    </xf>
    <xf numFmtId="1" fontId="3" fillId="5" borderId="32" xfId="1" applyNumberFormat="1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0" fontId="2" fillId="5" borderId="17" xfId="2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1</xdr:row>
      <xdr:rowOff>67237</xdr:rowOff>
    </xdr:from>
    <xdr:to>
      <xdr:col>1</xdr:col>
      <xdr:colOff>1232648</xdr:colOff>
      <xdr:row>1</xdr:row>
      <xdr:rowOff>324972</xdr:rowOff>
    </xdr:to>
    <xdr:pic>
      <xdr:nvPicPr>
        <xdr:cNvPr id="2" name="Imagem 1" descr="C:\Users\InovarGrazi\Google Drive\Controladoria\IMAGENS E VÍDEOS\Logo\Logo Inovar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23266"/>
          <a:ext cx="1187824" cy="2577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showGridLines="0" tabSelected="1" topLeftCell="A2" zoomScale="85" zoomScaleNormal="85" workbookViewId="0">
      <selection activeCell="P9" sqref="P9"/>
    </sheetView>
  </sheetViews>
  <sheetFormatPr defaultRowHeight="15" x14ac:dyDescent="0.25"/>
  <cols>
    <col min="1" max="1" width="1.140625" style="1" customWidth="1"/>
    <col min="2" max="2" width="30.42578125" style="1" customWidth="1"/>
    <col min="3" max="3" width="19.7109375" style="1" customWidth="1"/>
    <col min="4" max="4" width="5" style="1" customWidth="1"/>
    <col min="5" max="6" width="21.5703125" style="1" customWidth="1"/>
    <col min="7" max="7" width="17.85546875" style="1" customWidth="1"/>
    <col min="8" max="8" width="20" style="1" customWidth="1"/>
    <col min="9" max="9" width="0.7109375" style="1" customWidth="1"/>
    <col min="10" max="10" width="2.7109375" style="21" customWidth="1"/>
    <col min="11" max="16384" width="9.140625" style="1"/>
  </cols>
  <sheetData>
    <row r="1" spans="1:9" ht="4.5" customHeight="1" thickBot="1" x14ac:dyDescent="0.3">
      <c r="A1" s="22"/>
      <c r="I1" s="2"/>
    </row>
    <row r="2" spans="1:9" ht="28.5" customHeight="1" thickBot="1" x14ac:dyDescent="0.3">
      <c r="A2" s="22"/>
      <c r="B2" s="100" t="s">
        <v>39</v>
      </c>
      <c r="C2" s="101"/>
      <c r="D2" s="101"/>
      <c r="E2" s="101"/>
      <c r="F2" s="101"/>
      <c r="G2" s="101"/>
      <c r="H2" s="101"/>
      <c r="I2" s="2"/>
    </row>
    <row r="3" spans="1:9" ht="16.5" customHeight="1" thickBot="1" x14ac:dyDescent="0.3">
      <c r="A3" s="22"/>
      <c r="B3" s="11"/>
      <c r="C3" s="12"/>
      <c r="D3" s="13"/>
      <c r="E3" s="13"/>
      <c r="F3" s="13"/>
      <c r="G3" s="13"/>
      <c r="H3" s="13"/>
      <c r="I3" s="2"/>
    </row>
    <row r="4" spans="1:9" ht="16.5" customHeight="1" thickBot="1" x14ac:dyDescent="0.3">
      <c r="A4" s="22"/>
      <c r="B4" s="43" t="s">
        <v>0</v>
      </c>
      <c r="C4" s="45">
        <v>1200</v>
      </c>
      <c r="D4" s="47" t="s">
        <v>1</v>
      </c>
      <c r="E4" s="48"/>
      <c r="F4" s="45">
        <v>3000</v>
      </c>
      <c r="G4" s="42" t="s">
        <v>2</v>
      </c>
      <c r="H4" s="3">
        <v>400</v>
      </c>
      <c r="I4" s="2"/>
    </row>
    <row r="5" spans="1:9" ht="24" thickBot="1" x14ac:dyDescent="0.3">
      <c r="A5" s="22"/>
      <c r="B5" s="44"/>
      <c r="C5" s="46"/>
      <c r="D5" s="49"/>
      <c r="E5" s="50"/>
      <c r="F5" s="46"/>
      <c r="G5" s="42" t="s">
        <v>3</v>
      </c>
      <c r="H5" s="4">
        <v>3</v>
      </c>
      <c r="I5" s="2"/>
    </row>
    <row r="6" spans="1:9" ht="24" customHeight="1" thickBot="1" x14ac:dyDescent="0.3">
      <c r="A6" s="22"/>
      <c r="B6" s="51"/>
      <c r="C6" s="52"/>
      <c r="D6" s="52"/>
      <c r="E6" s="52"/>
      <c r="F6" s="5"/>
      <c r="G6" s="5"/>
      <c r="H6" s="5"/>
      <c r="I6" s="2"/>
    </row>
    <row r="7" spans="1:9" ht="24" customHeight="1" thickBot="1" x14ac:dyDescent="0.3">
      <c r="A7" s="22"/>
      <c r="B7" s="6" t="s">
        <v>4</v>
      </c>
      <c r="C7" s="53" t="s">
        <v>5</v>
      </c>
      <c r="D7" s="54"/>
      <c r="E7" s="55"/>
      <c r="F7" s="53" t="s">
        <v>29</v>
      </c>
      <c r="G7" s="54"/>
      <c r="H7" s="55"/>
      <c r="I7" s="2"/>
    </row>
    <row r="8" spans="1:9" ht="24" customHeight="1" thickBot="1" x14ac:dyDescent="0.3">
      <c r="A8" s="22"/>
      <c r="B8" s="56" t="s">
        <v>6</v>
      </c>
      <c r="C8" s="7" t="s">
        <v>7</v>
      </c>
      <c r="D8" s="59">
        <v>2.5000000000000001E-2</v>
      </c>
      <c r="E8" s="60"/>
      <c r="F8" s="7" t="s">
        <v>30</v>
      </c>
      <c r="G8" s="7">
        <v>5</v>
      </c>
      <c r="H8" s="8">
        <f>($H$4*$H$5*G8)*D8</f>
        <v>150</v>
      </c>
      <c r="I8" s="2"/>
    </row>
    <row r="9" spans="1:9" ht="24" thickBot="1" x14ac:dyDescent="0.3">
      <c r="A9" s="22"/>
      <c r="B9" s="57"/>
      <c r="C9" s="7" t="s">
        <v>8</v>
      </c>
      <c r="D9" s="59">
        <v>0.03</v>
      </c>
      <c r="E9" s="60"/>
      <c r="F9" s="7" t="s">
        <v>31</v>
      </c>
      <c r="G9" s="7">
        <v>9</v>
      </c>
      <c r="H9" s="8">
        <f t="shared" ref="H9:H11" si="0">($H$4*$H$5*G9)*D9</f>
        <v>324</v>
      </c>
      <c r="I9" s="2"/>
    </row>
    <row r="10" spans="1:9" ht="24" thickBot="1" x14ac:dyDescent="0.3">
      <c r="A10" s="22"/>
      <c r="B10" s="57"/>
      <c r="C10" s="7" t="s">
        <v>9</v>
      </c>
      <c r="D10" s="59">
        <v>3.5000000000000003E-2</v>
      </c>
      <c r="E10" s="60"/>
      <c r="F10" s="7" t="s">
        <v>32</v>
      </c>
      <c r="G10" s="7">
        <v>19</v>
      </c>
      <c r="H10" s="8">
        <f t="shared" si="0"/>
        <v>798.00000000000011</v>
      </c>
      <c r="I10" s="2"/>
    </row>
    <row r="11" spans="1:9" ht="24" thickBot="1" x14ac:dyDescent="0.3">
      <c r="A11" s="22"/>
      <c r="B11" s="58"/>
      <c r="C11" s="7" t="s">
        <v>10</v>
      </c>
      <c r="D11" s="59">
        <v>0.04</v>
      </c>
      <c r="E11" s="60"/>
      <c r="F11" s="7" t="s">
        <v>33</v>
      </c>
      <c r="G11" s="7">
        <v>23</v>
      </c>
      <c r="H11" s="8">
        <f t="shared" si="0"/>
        <v>1104</v>
      </c>
      <c r="I11" s="2"/>
    </row>
    <row r="12" spans="1:9" ht="21.75" customHeight="1" thickBot="1" x14ac:dyDescent="0.3">
      <c r="A12" s="22"/>
      <c r="B12" s="6" t="s">
        <v>11</v>
      </c>
      <c r="C12" s="53" t="s">
        <v>12</v>
      </c>
      <c r="D12" s="54"/>
      <c r="E12" s="55"/>
      <c r="F12" s="53" t="s">
        <v>13</v>
      </c>
      <c r="G12" s="54"/>
      <c r="H12" s="55"/>
      <c r="I12" s="2"/>
    </row>
    <row r="13" spans="1:9" ht="24" thickBot="1" x14ac:dyDescent="0.3">
      <c r="A13" s="22"/>
      <c r="B13" s="56" t="s">
        <v>14</v>
      </c>
      <c r="C13" s="7" t="s">
        <v>7</v>
      </c>
      <c r="D13" s="59">
        <v>4.0000000000000001E-3</v>
      </c>
      <c r="E13" s="60"/>
      <c r="F13" s="7" t="s">
        <v>34</v>
      </c>
      <c r="G13" s="7">
        <v>15</v>
      </c>
      <c r="H13" s="8">
        <f>$F$4*G13*D13</f>
        <v>180</v>
      </c>
      <c r="I13" s="2"/>
    </row>
    <row r="14" spans="1:9" ht="24" thickBot="1" x14ac:dyDescent="0.3">
      <c r="A14" s="22"/>
      <c r="B14" s="57"/>
      <c r="C14" s="7" t="s">
        <v>8</v>
      </c>
      <c r="D14" s="59">
        <v>6.0000000000000001E-3</v>
      </c>
      <c r="E14" s="60"/>
      <c r="F14" s="7" t="s">
        <v>35</v>
      </c>
      <c r="G14" s="7">
        <v>21</v>
      </c>
      <c r="H14" s="8">
        <f t="shared" ref="H14:H16" si="1">$F$4*G14*D14</f>
        <v>378</v>
      </c>
      <c r="I14" s="2"/>
    </row>
    <row r="15" spans="1:9" ht="24" thickBot="1" x14ac:dyDescent="0.3">
      <c r="A15" s="22"/>
      <c r="B15" s="57"/>
      <c r="C15" s="7" t="s">
        <v>9</v>
      </c>
      <c r="D15" s="59">
        <v>8.0000000000000002E-3</v>
      </c>
      <c r="E15" s="60"/>
      <c r="F15" s="7" t="s">
        <v>36</v>
      </c>
      <c r="G15" s="7">
        <v>31</v>
      </c>
      <c r="H15" s="8">
        <f t="shared" si="1"/>
        <v>744</v>
      </c>
      <c r="I15" s="2"/>
    </row>
    <row r="16" spans="1:9" ht="24" thickBot="1" x14ac:dyDescent="0.3">
      <c r="A16" s="22"/>
      <c r="B16" s="58"/>
      <c r="C16" s="7" t="s">
        <v>10</v>
      </c>
      <c r="D16" s="59">
        <v>1.2E-2</v>
      </c>
      <c r="E16" s="60"/>
      <c r="F16" s="41" t="s">
        <v>37</v>
      </c>
      <c r="G16" s="41">
        <v>41</v>
      </c>
      <c r="H16" s="8">
        <f t="shared" si="1"/>
        <v>1476</v>
      </c>
      <c r="I16" s="2"/>
    </row>
    <row r="17" spans="1:18" ht="24" customHeight="1" thickBot="1" x14ac:dyDescent="0.3">
      <c r="A17" s="22"/>
      <c r="B17" s="61" t="s">
        <v>15</v>
      </c>
      <c r="C17" s="62"/>
      <c r="D17" s="63"/>
      <c r="E17" s="15">
        <v>20</v>
      </c>
      <c r="F17" s="64" t="s">
        <v>16</v>
      </c>
      <c r="G17" s="65"/>
      <c r="H17" s="66"/>
      <c r="I17" s="2"/>
      <c r="K17" s="21"/>
      <c r="L17" s="21"/>
      <c r="M17" s="21"/>
      <c r="N17" s="21"/>
    </row>
    <row r="18" spans="1:18" ht="14.1" customHeight="1" thickBot="1" x14ac:dyDescent="0.3">
      <c r="A18" s="22"/>
      <c r="B18" s="70" t="s">
        <v>17</v>
      </c>
      <c r="C18" s="71"/>
      <c r="D18" s="72"/>
      <c r="E18" s="76">
        <v>30000</v>
      </c>
      <c r="F18" s="67"/>
      <c r="G18" s="68"/>
      <c r="H18" s="69"/>
      <c r="I18" s="2"/>
      <c r="K18" s="21"/>
      <c r="L18" s="21"/>
      <c r="M18" s="21"/>
      <c r="N18" s="21"/>
    </row>
    <row r="19" spans="1:18" ht="14.1" customHeight="1" thickBot="1" x14ac:dyDescent="0.3">
      <c r="A19" s="22"/>
      <c r="B19" s="73"/>
      <c r="C19" s="74"/>
      <c r="D19" s="75"/>
      <c r="E19" s="77"/>
      <c r="F19" s="32" t="s">
        <v>19</v>
      </c>
      <c r="G19" s="33" t="s">
        <v>20</v>
      </c>
      <c r="H19" s="33" t="s">
        <v>21</v>
      </c>
      <c r="I19" s="2"/>
    </row>
    <row r="20" spans="1:18" ht="14.1" customHeight="1" thickBot="1" x14ac:dyDescent="0.3">
      <c r="A20" s="22"/>
      <c r="B20" s="70" t="s">
        <v>18</v>
      </c>
      <c r="C20" s="71"/>
      <c r="D20" s="72"/>
      <c r="E20" s="78">
        <v>25</v>
      </c>
      <c r="F20" s="34" t="s">
        <v>23</v>
      </c>
      <c r="G20" s="35">
        <f>$C$4</f>
        <v>1200</v>
      </c>
      <c r="H20" s="36">
        <f>H8+H13+G20</f>
        <v>1530</v>
      </c>
      <c r="I20" s="9"/>
    </row>
    <row r="21" spans="1:18" ht="14.1" customHeight="1" thickBot="1" x14ac:dyDescent="0.3">
      <c r="A21" s="22"/>
      <c r="B21" s="73"/>
      <c r="C21" s="74"/>
      <c r="D21" s="75"/>
      <c r="E21" s="79"/>
      <c r="F21" s="37" t="s">
        <v>25</v>
      </c>
      <c r="G21" s="35">
        <f t="shared" ref="G21:G23" si="2">$C$4</f>
        <v>1200</v>
      </c>
      <c r="H21" s="36">
        <f t="shared" ref="H21:H23" si="3">H9+H14+G21</f>
        <v>1902</v>
      </c>
      <c r="I21" s="9"/>
      <c r="O21" s="21"/>
      <c r="P21" s="21"/>
      <c r="Q21" s="21"/>
      <c r="R21" s="21"/>
    </row>
    <row r="22" spans="1:18" ht="15.75" customHeight="1" thickBot="1" x14ac:dyDescent="0.3">
      <c r="A22" s="23"/>
      <c r="B22" s="70" t="s">
        <v>22</v>
      </c>
      <c r="C22" s="71"/>
      <c r="D22" s="72"/>
      <c r="E22" s="76">
        <v>38000</v>
      </c>
      <c r="F22" s="38" t="s">
        <v>27</v>
      </c>
      <c r="G22" s="35">
        <f t="shared" si="2"/>
        <v>1200</v>
      </c>
      <c r="H22" s="39">
        <f t="shared" si="3"/>
        <v>2742</v>
      </c>
      <c r="I22" s="2"/>
      <c r="O22" s="21"/>
      <c r="P22" s="21"/>
      <c r="Q22" s="21"/>
      <c r="R22" s="21"/>
    </row>
    <row r="23" spans="1:18" s="21" customFormat="1" ht="15" customHeight="1" thickBot="1" x14ac:dyDescent="0.3">
      <c r="A23" s="24"/>
      <c r="B23" s="73"/>
      <c r="C23" s="74"/>
      <c r="D23" s="75"/>
      <c r="E23" s="77"/>
      <c r="F23" s="40" t="s">
        <v>28</v>
      </c>
      <c r="G23" s="35">
        <f t="shared" si="2"/>
        <v>1200</v>
      </c>
      <c r="H23" s="36">
        <f t="shared" si="3"/>
        <v>3780</v>
      </c>
      <c r="I23" s="2"/>
      <c r="K23" s="1"/>
      <c r="L23" s="1"/>
      <c r="M23" s="1"/>
      <c r="N23" s="1"/>
      <c r="O23" s="1"/>
      <c r="P23" s="1"/>
      <c r="Q23" s="1"/>
      <c r="R23" s="1"/>
    </row>
    <row r="24" spans="1:18" s="21" customFormat="1" ht="155.25" hidden="1" customHeight="1" x14ac:dyDescent="0.3">
      <c r="B24" s="80" t="s">
        <v>24</v>
      </c>
      <c r="C24" s="81"/>
      <c r="D24" s="81"/>
      <c r="E24" s="81"/>
      <c r="F24" s="81"/>
      <c r="G24" s="81"/>
      <c r="H24" s="82"/>
      <c r="I24" s="10"/>
      <c r="K24" s="1"/>
      <c r="L24" s="1"/>
      <c r="M24" s="1"/>
      <c r="N24" s="1"/>
      <c r="O24" s="1"/>
      <c r="P24" s="1"/>
      <c r="Q24" s="1"/>
      <c r="R24" s="1"/>
    </row>
    <row r="25" spans="1:18" ht="4.5" hidden="1" customHeight="1" x14ac:dyDescent="0.3">
      <c r="A25" s="22"/>
      <c r="B25" s="83" t="s">
        <v>26</v>
      </c>
      <c r="C25" s="84"/>
      <c r="D25" s="84"/>
      <c r="E25" s="84"/>
      <c r="F25" s="84"/>
      <c r="G25" s="84"/>
      <c r="H25" s="85"/>
      <c r="I25" s="2"/>
    </row>
    <row r="26" spans="1:18" ht="21.75" hidden="1" customHeight="1" x14ac:dyDescent="0.3">
      <c r="A26" s="22"/>
      <c r="B26" s="86" t="s">
        <v>38</v>
      </c>
      <c r="C26" s="87"/>
      <c r="D26" s="87"/>
      <c r="E26" s="87"/>
      <c r="F26" s="87"/>
      <c r="G26" s="87"/>
      <c r="H26" s="88"/>
      <c r="I26" s="2"/>
      <c r="J26" s="1"/>
    </row>
    <row r="27" spans="1:18" ht="3.75" hidden="1" customHeight="1" x14ac:dyDescent="0.3">
      <c r="A27" s="22"/>
      <c r="B27" s="89"/>
      <c r="C27" s="90"/>
      <c r="D27" s="90"/>
      <c r="E27" s="90"/>
      <c r="F27" s="90"/>
      <c r="G27" s="90"/>
      <c r="H27" s="91"/>
      <c r="I27" s="2"/>
      <c r="J27" s="1"/>
    </row>
    <row r="28" spans="1:18" ht="16.5" hidden="1" customHeight="1" x14ac:dyDescent="0.3">
      <c r="A28" s="22"/>
      <c r="B28" s="31"/>
      <c r="C28" s="31"/>
      <c r="D28" s="31"/>
      <c r="E28" s="31"/>
      <c r="F28" s="31"/>
      <c r="G28" s="31"/>
      <c r="H28" s="31"/>
      <c r="I28" s="2"/>
      <c r="J28" s="1"/>
    </row>
    <row r="29" spans="1:18" ht="3.75" hidden="1" customHeight="1" x14ac:dyDescent="0.3">
      <c r="A29" s="22"/>
      <c r="B29" s="51"/>
      <c r="C29" s="52"/>
      <c r="D29" s="52"/>
      <c r="E29" s="52"/>
      <c r="F29" s="5"/>
      <c r="G29" s="5"/>
      <c r="H29" s="5"/>
      <c r="I29" s="2"/>
      <c r="J29" s="1"/>
    </row>
    <row r="30" spans="1:18" ht="14.25" hidden="1" customHeight="1" x14ac:dyDescent="0.3">
      <c r="A30" s="22"/>
      <c r="B30" s="6" t="s">
        <v>4</v>
      </c>
      <c r="C30" s="53" t="s">
        <v>5</v>
      </c>
      <c r="D30" s="54"/>
      <c r="E30" s="55"/>
      <c r="F30" s="53" t="s">
        <v>29</v>
      </c>
      <c r="G30" s="54"/>
      <c r="H30" s="55"/>
      <c r="I30" s="2"/>
      <c r="J30" s="1"/>
    </row>
    <row r="31" spans="1:18" ht="14.1" hidden="1" customHeight="1" x14ac:dyDescent="0.3">
      <c r="A31" s="22"/>
      <c r="B31" s="56" t="s">
        <v>6</v>
      </c>
      <c r="C31" s="7" t="s">
        <v>7</v>
      </c>
      <c r="D31" s="59">
        <v>5.0000000000000001E-3</v>
      </c>
      <c r="E31" s="92"/>
      <c r="F31" s="7" t="s">
        <v>30</v>
      </c>
      <c r="G31" s="7">
        <v>15</v>
      </c>
      <c r="H31" s="8">
        <v>0</v>
      </c>
      <c r="I31" s="2"/>
      <c r="J31" s="25"/>
    </row>
    <row r="32" spans="1:18" ht="14.1" hidden="1" customHeight="1" x14ac:dyDescent="0.3">
      <c r="A32" s="22"/>
      <c r="B32" s="57"/>
      <c r="C32" s="7" t="s">
        <v>8</v>
      </c>
      <c r="D32" s="59">
        <v>8.0000000000000002E-3</v>
      </c>
      <c r="E32" s="92"/>
      <c r="F32" s="7" t="s">
        <v>31</v>
      </c>
      <c r="G32" s="7">
        <v>25</v>
      </c>
      <c r="H32" s="8">
        <v>5</v>
      </c>
      <c r="I32" s="2"/>
      <c r="J32" s="25"/>
    </row>
    <row r="33" spans="1:18" ht="14.1" hidden="1" customHeight="1" x14ac:dyDescent="0.3">
      <c r="A33" s="22"/>
      <c r="B33" s="57"/>
      <c r="C33" s="7" t="s">
        <v>9</v>
      </c>
      <c r="D33" s="59">
        <v>0.01</v>
      </c>
      <c r="E33" s="92"/>
      <c r="F33" s="7" t="s">
        <v>32</v>
      </c>
      <c r="G33" s="7">
        <v>35</v>
      </c>
      <c r="H33" s="8">
        <v>10</v>
      </c>
      <c r="I33" s="2"/>
      <c r="J33" s="25"/>
    </row>
    <row r="34" spans="1:18" ht="14.1" hidden="1" customHeight="1" x14ac:dyDescent="0.3">
      <c r="A34" s="22"/>
      <c r="B34" s="58"/>
      <c r="C34" s="7" t="s">
        <v>10</v>
      </c>
      <c r="D34" s="59">
        <v>1.2E-2</v>
      </c>
      <c r="E34" s="92"/>
      <c r="F34" s="7" t="s">
        <v>33</v>
      </c>
      <c r="G34" s="7">
        <v>42</v>
      </c>
      <c r="H34" s="8">
        <v>15</v>
      </c>
      <c r="I34" s="2"/>
      <c r="J34" s="25"/>
    </row>
    <row r="35" spans="1:18" ht="14.1" hidden="1" customHeight="1" x14ac:dyDescent="0.3">
      <c r="A35" s="22"/>
      <c r="B35" s="6" t="s">
        <v>11</v>
      </c>
      <c r="C35" s="53" t="s">
        <v>12</v>
      </c>
      <c r="D35" s="54"/>
      <c r="E35" s="55"/>
      <c r="F35" s="53" t="s">
        <v>13</v>
      </c>
      <c r="G35" s="54"/>
      <c r="H35" s="55"/>
      <c r="I35" s="2"/>
      <c r="J35" s="1"/>
    </row>
    <row r="36" spans="1:18" ht="14.1" hidden="1" customHeight="1" x14ac:dyDescent="0.3">
      <c r="A36" s="22"/>
      <c r="B36" s="56" t="s">
        <v>14</v>
      </c>
      <c r="C36" s="7" t="s">
        <v>7</v>
      </c>
      <c r="D36" s="59">
        <v>3.0000000000000001E-3</v>
      </c>
      <c r="E36" s="92"/>
      <c r="F36" s="7" t="s">
        <v>34</v>
      </c>
      <c r="G36" s="7">
        <v>80</v>
      </c>
      <c r="H36" s="8">
        <v>5</v>
      </c>
      <c r="I36" s="2"/>
      <c r="J36" s="25"/>
    </row>
    <row r="37" spans="1:18" ht="14.1" hidden="1" customHeight="1" x14ac:dyDescent="0.3">
      <c r="A37" s="22"/>
      <c r="B37" s="57"/>
      <c r="C37" s="7" t="s">
        <v>8</v>
      </c>
      <c r="D37" s="59">
        <v>4.0000000000000001E-3</v>
      </c>
      <c r="E37" s="92"/>
      <c r="F37" s="7" t="s">
        <v>35</v>
      </c>
      <c r="G37" s="7">
        <v>90</v>
      </c>
      <c r="H37" s="8">
        <v>6</v>
      </c>
      <c r="I37" s="2"/>
      <c r="J37" s="25"/>
    </row>
    <row r="38" spans="1:18" ht="14.1" hidden="1" customHeight="1" x14ac:dyDescent="0.3">
      <c r="A38" s="22"/>
      <c r="B38" s="57"/>
      <c r="C38" s="7" t="s">
        <v>9</v>
      </c>
      <c r="D38" s="59">
        <v>6.0000000000000001E-3</v>
      </c>
      <c r="E38" s="92"/>
      <c r="F38" s="7" t="s">
        <v>36</v>
      </c>
      <c r="G38" s="7">
        <v>120</v>
      </c>
      <c r="H38" s="8">
        <v>8</v>
      </c>
      <c r="I38" s="2"/>
      <c r="J38" s="25"/>
    </row>
    <row r="39" spans="1:18" ht="14.1" hidden="1" customHeight="1" x14ac:dyDescent="0.3">
      <c r="A39" s="22"/>
      <c r="B39" s="58"/>
      <c r="C39" s="7" t="s">
        <v>10</v>
      </c>
      <c r="D39" s="59">
        <v>7.0000000000000001E-3</v>
      </c>
      <c r="E39" s="92"/>
      <c r="F39" s="41" t="s">
        <v>37</v>
      </c>
      <c r="G39" s="41">
        <v>150</v>
      </c>
      <c r="H39" s="14">
        <v>10</v>
      </c>
      <c r="I39" s="2"/>
      <c r="J39" s="25"/>
    </row>
    <row r="40" spans="1:18" ht="14.1" hidden="1" customHeight="1" x14ac:dyDescent="0.3">
      <c r="A40" s="22"/>
      <c r="B40" s="61" t="s">
        <v>15</v>
      </c>
      <c r="C40" s="62"/>
      <c r="D40" s="63"/>
      <c r="E40" s="15">
        <v>35</v>
      </c>
      <c r="F40" s="16"/>
      <c r="G40" s="17"/>
      <c r="H40" s="17"/>
      <c r="I40" s="2"/>
      <c r="J40" s="1"/>
    </row>
    <row r="41" spans="1:18" ht="14.1" hidden="1" customHeight="1" x14ac:dyDescent="0.3">
      <c r="A41" s="22"/>
      <c r="B41" s="61" t="s">
        <v>17</v>
      </c>
      <c r="C41" s="62"/>
      <c r="D41" s="63"/>
      <c r="E41" s="18">
        <v>55000</v>
      </c>
      <c r="F41" s="19"/>
      <c r="G41" s="20"/>
      <c r="H41" s="20"/>
      <c r="I41" s="2"/>
      <c r="J41" s="1"/>
      <c r="K41" s="21"/>
      <c r="L41" s="21"/>
      <c r="M41" s="21"/>
      <c r="N41" s="21"/>
    </row>
    <row r="42" spans="1:18" ht="14.1" hidden="1" customHeight="1" x14ac:dyDescent="0.3">
      <c r="A42" s="22"/>
      <c r="B42" s="61" t="s">
        <v>18</v>
      </c>
      <c r="C42" s="62"/>
      <c r="D42" s="63"/>
      <c r="E42" s="15">
        <v>80</v>
      </c>
      <c r="F42" s="26"/>
      <c r="G42" s="26"/>
      <c r="H42" s="26"/>
      <c r="I42" s="2"/>
      <c r="J42" s="1"/>
      <c r="K42" s="21"/>
      <c r="L42" s="21"/>
      <c r="M42" s="21"/>
      <c r="N42" s="21"/>
    </row>
    <row r="43" spans="1:18" ht="14.1" hidden="1" customHeight="1" x14ac:dyDescent="0.3">
      <c r="A43" s="22"/>
      <c r="B43" s="61" t="s">
        <v>22</v>
      </c>
      <c r="C43" s="62"/>
      <c r="D43" s="63"/>
      <c r="E43" s="18">
        <v>150000</v>
      </c>
      <c r="F43" s="27"/>
      <c r="G43" s="28"/>
      <c r="H43" s="28"/>
      <c r="I43" s="2"/>
      <c r="J43" s="1"/>
      <c r="K43" s="21"/>
      <c r="L43" s="21"/>
      <c r="M43" s="21"/>
      <c r="N43" s="21"/>
    </row>
    <row r="44" spans="1:18" ht="14.1" hidden="1" customHeight="1" x14ac:dyDescent="0.3">
      <c r="A44" s="22"/>
      <c r="B44" s="61" t="s">
        <v>24</v>
      </c>
      <c r="C44" s="62"/>
      <c r="D44" s="62"/>
      <c r="E44" s="99"/>
      <c r="F44" s="29"/>
      <c r="G44" s="30"/>
      <c r="H44" s="30"/>
      <c r="I44" s="2"/>
      <c r="J44" s="1"/>
      <c r="K44" s="21"/>
      <c r="L44" s="21"/>
      <c r="M44" s="21"/>
      <c r="N44" s="21"/>
    </row>
    <row r="45" spans="1:18" ht="14.1" hidden="1" customHeight="1" x14ac:dyDescent="0.3">
      <c r="A45" s="22"/>
      <c r="B45" s="93" t="s">
        <v>26</v>
      </c>
      <c r="C45" s="94"/>
      <c r="D45" s="94"/>
      <c r="E45" s="95"/>
      <c r="F45" s="29"/>
      <c r="G45" s="30"/>
      <c r="H45" s="30"/>
      <c r="I45" s="2"/>
      <c r="J45" s="1"/>
      <c r="O45" s="21"/>
      <c r="P45" s="21"/>
      <c r="Q45" s="21"/>
      <c r="R45" s="21"/>
    </row>
    <row r="46" spans="1:18" ht="16.5" hidden="1" customHeight="1" x14ac:dyDescent="0.3">
      <c r="A46" s="22"/>
      <c r="B46" s="96"/>
      <c r="C46" s="97"/>
      <c r="D46" s="97"/>
      <c r="E46" s="98"/>
      <c r="F46" s="29"/>
      <c r="G46" s="30"/>
      <c r="H46" s="30"/>
      <c r="I46" s="2"/>
      <c r="J46" s="1"/>
      <c r="O46" s="21"/>
      <c r="P46" s="21"/>
      <c r="Q46" s="21"/>
      <c r="R46" s="21"/>
    </row>
    <row r="47" spans="1:18" s="21" customFormat="1" ht="4.5" hidden="1" customHeight="1" x14ac:dyDescent="0.3">
      <c r="A47" s="22"/>
      <c r="B47" s="22"/>
      <c r="C47" s="22"/>
      <c r="D47" s="22"/>
      <c r="E47" s="22"/>
      <c r="F47" s="22"/>
      <c r="G47" s="22"/>
      <c r="H47" s="22"/>
      <c r="I47" s="2"/>
      <c r="K47" s="1"/>
      <c r="L47" s="1"/>
      <c r="M47" s="1"/>
      <c r="N47" s="1"/>
    </row>
    <row r="48" spans="1:18" s="21" customFormat="1" ht="24" hidden="1" customHeight="1" thickBot="1" x14ac:dyDescent="0.3">
      <c r="B48" s="1"/>
      <c r="C48" s="1"/>
      <c r="D48" s="1"/>
      <c r="E48" s="1"/>
      <c r="F48" s="1"/>
      <c r="G48" s="1"/>
      <c r="H48" s="1"/>
      <c r="I48" s="2"/>
      <c r="K48" s="1"/>
      <c r="L48" s="1"/>
      <c r="M48" s="1"/>
      <c r="N48" s="1"/>
    </row>
    <row r="49" spans="2:18" s="21" customFormat="1" ht="24" hidden="1" customHeight="1" thickBot="1" x14ac:dyDescent="0.3">
      <c r="B49" s="1"/>
      <c r="C49" s="1"/>
      <c r="D49" s="1"/>
      <c r="E49" s="1"/>
      <c r="F49" s="1"/>
      <c r="G49" s="1"/>
      <c r="H49" s="1"/>
      <c r="I49" s="2"/>
      <c r="K49" s="1"/>
      <c r="L49" s="1"/>
      <c r="M49" s="1"/>
      <c r="N49" s="1"/>
      <c r="O49" s="1"/>
      <c r="P49" s="1"/>
      <c r="Q49" s="1"/>
      <c r="R49" s="1"/>
    </row>
    <row r="50" spans="2:18" s="21" customFormat="1" x14ac:dyDescent="0.25"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</row>
  </sheetData>
  <mergeCells count="52">
    <mergeCell ref="B45:E46"/>
    <mergeCell ref="C35:E35"/>
    <mergeCell ref="F35:H35"/>
    <mergeCell ref="B36:B39"/>
    <mergeCell ref="D36:E36"/>
    <mergeCell ref="D37:E37"/>
    <mergeCell ref="D38:E38"/>
    <mergeCell ref="D39:E39"/>
    <mergeCell ref="B40:D40"/>
    <mergeCell ref="B41:D41"/>
    <mergeCell ref="B42:D42"/>
    <mergeCell ref="B43:D43"/>
    <mergeCell ref="B44:E44"/>
    <mergeCell ref="C30:E30"/>
    <mergeCell ref="F30:H30"/>
    <mergeCell ref="B31:B34"/>
    <mergeCell ref="D31:E31"/>
    <mergeCell ref="D32:E32"/>
    <mergeCell ref="D33:E33"/>
    <mergeCell ref="D34:E34"/>
    <mergeCell ref="B29:E29"/>
    <mergeCell ref="B17:D17"/>
    <mergeCell ref="F17:H18"/>
    <mergeCell ref="B18:D19"/>
    <mergeCell ref="E18:E19"/>
    <mergeCell ref="B20:D21"/>
    <mergeCell ref="E20:E21"/>
    <mergeCell ref="B22:D23"/>
    <mergeCell ref="E22:E23"/>
    <mergeCell ref="B24:H24"/>
    <mergeCell ref="B25:H25"/>
    <mergeCell ref="B26:H27"/>
    <mergeCell ref="F12:H12"/>
    <mergeCell ref="B13:B16"/>
    <mergeCell ref="D13:E13"/>
    <mergeCell ref="D14:E14"/>
    <mergeCell ref="D15:E15"/>
    <mergeCell ref="D16:E16"/>
    <mergeCell ref="C12:E12"/>
    <mergeCell ref="B6:E6"/>
    <mergeCell ref="C7:E7"/>
    <mergeCell ref="F7:H7"/>
    <mergeCell ref="B8:B11"/>
    <mergeCell ref="D8:E8"/>
    <mergeCell ref="D9:E9"/>
    <mergeCell ref="D10:E10"/>
    <mergeCell ref="D11:E11"/>
    <mergeCell ref="B2:H2"/>
    <mergeCell ref="B4:B5"/>
    <mergeCell ref="C4:C5"/>
    <mergeCell ref="D4:E5"/>
    <mergeCell ref="F4:F5"/>
  </mergeCells>
  <pageMargins left="0.19685039370078741" right="0.19685039370078741" top="0.78740157480314965" bottom="0.78740157480314965" header="0.31496062992125984" footer="0.31496062992125984"/>
  <pageSetup paperSize="9"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COMERCIAL</vt:lpstr>
      <vt:lpstr>COMERCIAL!Area_de_impressao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InovarVaio</dc:creator>
  <cp:lastModifiedBy>InovarGrazi</cp:lastModifiedBy>
  <cp:lastPrinted>2015-06-30T19:03:46Z</cp:lastPrinted>
  <dcterms:created xsi:type="dcterms:W3CDTF">2015-06-10T15:56:36Z</dcterms:created>
  <dcterms:modified xsi:type="dcterms:W3CDTF">2016-05-24T19:41:46Z</dcterms:modified>
</cp:coreProperties>
</file>