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L USER TABLE" sheetId="1" r:id="rId4"/>
    <sheet state="visible" name="PAYMENTS" sheetId="2" r:id="rId5"/>
    <sheet state="visible" name="SQL BOOKING TABLE" sheetId="3" r:id="rId6"/>
    <sheet state="visible" name="SQL MOVIE TABLE" sheetId="4" r:id="rId7"/>
    <sheet state="visible" name="THEATERS" sheetId="5" r:id="rId8"/>
    <sheet state="visible" name="TICKETS" sheetId="6" r:id="rId9"/>
    <sheet state="visible" name="SHOWTIMES" sheetId="7" r:id="rId10"/>
  </sheets>
  <definedNames/>
  <calcPr/>
</workbook>
</file>

<file path=xl/sharedStrings.xml><?xml version="1.0" encoding="utf-8"?>
<sst xmlns="http://schemas.openxmlformats.org/spreadsheetml/2006/main" count="227" uniqueCount="142">
  <si>
    <t>USERS</t>
  </si>
  <si>
    <t>USER ID</t>
  </si>
  <si>
    <t>FIRSTNAME</t>
  </si>
  <si>
    <t>LASTNAME</t>
  </si>
  <si>
    <t>USERNAME</t>
  </si>
  <si>
    <t>PASSWORD</t>
  </si>
  <si>
    <t>PAYMENT INFO</t>
  </si>
  <si>
    <t>REWARDS</t>
  </si>
  <si>
    <t>EMAIL</t>
  </si>
  <si>
    <t>USER[1]</t>
  </si>
  <si>
    <t>U-001</t>
  </si>
  <si>
    <t>JOE</t>
  </si>
  <si>
    <t>A</t>
  </si>
  <si>
    <t>********</t>
  </si>
  <si>
    <t>CC</t>
  </si>
  <si>
    <t>FREE</t>
  </si>
  <si>
    <t>JOEA@GMAIL.COM</t>
  </si>
  <si>
    <t>U-002</t>
  </si>
  <si>
    <t>MARY</t>
  </si>
  <si>
    <t>B</t>
  </si>
  <si>
    <t>***********</t>
  </si>
  <si>
    <t>STRIPE / CC</t>
  </si>
  <si>
    <t>PREMIMUM</t>
  </si>
  <si>
    <t>MARYB@YAHOO.COM</t>
  </si>
  <si>
    <t>U-003</t>
  </si>
  <si>
    <t>KEN</t>
  </si>
  <si>
    <t>C</t>
  </si>
  <si>
    <t>**************</t>
  </si>
  <si>
    <t>KENC@OUTLOOK.COM</t>
  </si>
  <si>
    <t>U-004</t>
  </si>
  <si>
    <t>BARBIE</t>
  </si>
  <si>
    <t>D</t>
  </si>
  <si>
    <t>STRIPE</t>
  </si>
  <si>
    <t>DELUXE</t>
  </si>
  <si>
    <t>BARBIED@SDSU.EDU</t>
  </si>
  <si>
    <t>PAYMENTS</t>
  </si>
  <si>
    <t>CC ID</t>
  </si>
  <si>
    <t>CC TYPE</t>
  </si>
  <si>
    <t>EXP MONTH</t>
  </si>
  <si>
    <t xml:space="preserve">EXP YEAR </t>
  </si>
  <si>
    <t>PAYMENT TYPE</t>
  </si>
  <si>
    <t>PAYMENT [1]</t>
  </si>
  <si>
    <t>XXXX XXXX XXXX 2303</t>
  </si>
  <si>
    <t>VISA</t>
  </si>
  <si>
    <t>PAYMENT [2]</t>
  </si>
  <si>
    <t>XXXX XXXX XXXX 2308</t>
  </si>
  <si>
    <t>MASTER</t>
  </si>
  <si>
    <t>STRIPE/CC</t>
  </si>
  <si>
    <t>PREMIUM</t>
  </si>
  <si>
    <t>PAYMENT [3]</t>
  </si>
  <si>
    <t>XXXX XXXX XXXX 2305</t>
  </si>
  <si>
    <t>PAYMENT [4]</t>
  </si>
  <si>
    <t>NA</t>
  </si>
  <si>
    <t>BOOKINGS</t>
  </si>
  <si>
    <t>BOOKING ID</t>
  </si>
  <si>
    <t>THEATER ID</t>
  </si>
  <si>
    <t>CREATED AT</t>
  </si>
  <si>
    <t>MOVIE ID</t>
  </si>
  <si>
    <t>BOOKING[1]</t>
  </si>
  <si>
    <t>B-001</t>
  </si>
  <si>
    <t>T-001</t>
  </si>
  <si>
    <t>[TIMESTAMP]</t>
  </si>
  <si>
    <t>M-001</t>
  </si>
  <si>
    <t>BOOKING[2]</t>
  </si>
  <si>
    <t>B-002</t>
  </si>
  <si>
    <t>T-002</t>
  </si>
  <si>
    <t>M-002</t>
  </si>
  <si>
    <t>BOOKING[3]</t>
  </si>
  <si>
    <t>B-003</t>
  </si>
  <si>
    <t>T-003</t>
  </si>
  <si>
    <t>M-003</t>
  </si>
  <si>
    <t>BOOKING[4]</t>
  </si>
  <si>
    <t>B-004</t>
  </si>
  <si>
    <t>T-004</t>
  </si>
  <si>
    <t>M-004</t>
  </si>
  <si>
    <t>MOVIES</t>
  </si>
  <si>
    <t>TITLE</t>
  </si>
  <si>
    <t>GENRE</t>
  </si>
  <si>
    <t>RATINGS</t>
  </si>
  <si>
    <t>SHOWTIME ID</t>
  </si>
  <si>
    <t>SEATS AVAIL.</t>
  </si>
  <si>
    <t>POSTER URL</t>
  </si>
  <si>
    <t>DURATION</t>
  </si>
  <si>
    <t>ACTORS</t>
  </si>
  <si>
    <t>DIRECTOR</t>
  </si>
  <si>
    <t>INFO</t>
  </si>
  <si>
    <t>MOVIE 1</t>
  </si>
  <si>
    <t>TITLE 1</t>
  </si>
  <si>
    <t>ACTION</t>
  </si>
  <si>
    <t>S-001</t>
  </si>
  <si>
    <t>WWW....</t>
  </si>
  <si>
    <t>A,B,C,D</t>
  </si>
  <si>
    <t>DIR NAME</t>
  </si>
  <si>
    <t>[INFO]</t>
  </si>
  <si>
    <t>MOVIE 2</t>
  </si>
  <si>
    <t>TITLE 2</t>
  </si>
  <si>
    <t>COMEDY</t>
  </si>
  <si>
    <t>S-002</t>
  </si>
  <si>
    <t>MOVIE 3</t>
  </si>
  <si>
    <t>TITLE 3</t>
  </si>
  <si>
    <t>HORROR</t>
  </si>
  <si>
    <t>S-003</t>
  </si>
  <si>
    <t>MOVIE 4</t>
  </si>
  <si>
    <t>TITLE 4</t>
  </si>
  <si>
    <t>ROMANCE</t>
  </si>
  <si>
    <t>S-004</t>
  </si>
  <si>
    <t>THEATERS</t>
  </si>
  <si>
    <t>THEATER NAME</t>
  </si>
  <si>
    <t>ADA</t>
  </si>
  <si>
    <t>LOCATION</t>
  </si>
  <si>
    <t># OF ROOMS</t>
  </si>
  <si>
    <t>LAYOUTS</t>
  </si>
  <si>
    <t>THEATER 1</t>
  </si>
  <si>
    <t>NAME</t>
  </si>
  <si>
    <t>LA MESA</t>
  </si>
  <si>
    <t>M-001, M-003</t>
  </si>
  <si>
    <t>THEATER 2</t>
  </si>
  <si>
    <t>CHULA VISTA</t>
  </si>
  <si>
    <t>REGULAR</t>
  </si>
  <si>
    <t>M-002, M-001,...</t>
  </si>
  <si>
    <t>THEATER 3</t>
  </si>
  <si>
    <t>NATIONAL CITY</t>
  </si>
  <si>
    <t>M-008, M-006</t>
  </si>
  <si>
    <t>TICKETS</t>
  </si>
  <si>
    <t>TICKET ID</t>
  </si>
  <si>
    <t>SEAT NUMBER</t>
  </si>
  <si>
    <t>PRICE</t>
  </si>
  <si>
    <t>TICKET 1</t>
  </si>
  <si>
    <t>LH</t>
  </si>
  <si>
    <t>M-005</t>
  </si>
  <si>
    <t>TICKET 2</t>
  </si>
  <si>
    <t>U-123</t>
  </si>
  <si>
    <t>J12</t>
  </si>
  <si>
    <t>TICKET 3</t>
  </si>
  <si>
    <t>J13</t>
  </si>
  <si>
    <t>SHOWTIMES</t>
  </si>
  <si>
    <t>START TIME</t>
  </si>
  <si>
    <t>END TIME</t>
  </si>
  <si>
    <t>SHOWTIME 1</t>
  </si>
  <si>
    <t>SHOWTIME 2</t>
  </si>
  <si>
    <t>SHOWTIME 3</t>
  </si>
  <si>
    <t>M-007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</si>
</sst>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ill="1" applyFont="1"/>
    <xf borderId="4" fillId="0" fontId="1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4" fillId="0" fontId="4" numFmtId="0" xfId="0" applyBorder="1" applyFont="1"/>
    <xf borderId="4" fillId="2" fontId="1" numFmtId="0" xfId="0" applyBorder="1" applyFont="1"/>
    <xf borderId="4" fillId="2" fontId="4" numFmtId="0" xfId="0" applyBorder="1" applyFont="1"/>
    <xf borderId="1" fillId="0" fontId="4" numFmtId="0" xfId="0" applyAlignment="1" applyBorder="1" applyFont="1">
      <alignment horizontal="center" readingOrder="0"/>
    </xf>
    <xf borderId="0" fillId="0" fontId="1" numFmtId="0" xfId="0" applyFont="1"/>
    <xf borderId="4" fillId="0" fontId="4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75"/>
    <col customWidth="1" min="3" max="3" width="10.63"/>
    <col customWidth="1" min="4" max="4" width="10.0"/>
    <col customWidth="1" min="5" max="5" width="10.5"/>
    <col customWidth="1" min="6" max="6" width="10.63"/>
    <col customWidth="1" min="7" max="7" width="13.25"/>
    <col customWidth="1" min="8" max="8" width="9.5"/>
    <col customWidth="1" min="9" max="9" width="19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>
      <c r="A3" s="5" t="s">
        <v>9</v>
      </c>
      <c r="B3" s="6" t="s">
        <v>10</v>
      </c>
      <c r="C3" s="6" t="s">
        <v>11</v>
      </c>
      <c r="D3" s="6" t="s">
        <v>12</v>
      </c>
      <c r="E3" s="6" t="str">
        <f t="shared" ref="E3:E6" si="1">CONCATENATE(C3,D3)</f>
        <v>JOEA</v>
      </c>
      <c r="F3" s="6" t="s">
        <v>13</v>
      </c>
      <c r="G3" s="6" t="s">
        <v>14</v>
      </c>
      <c r="H3" s="6" t="s">
        <v>15</v>
      </c>
      <c r="I3" s="6" t="s">
        <v>16</v>
      </c>
    </row>
    <row r="4">
      <c r="A4" s="5" t="s">
        <v>9</v>
      </c>
      <c r="B4" s="6" t="s">
        <v>17</v>
      </c>
      <c r="C4" s="6" t="s">
        <v>18</v>
      </c>
      <c r="D4" s="6" t="s">
        <v>19</v>
      </c>
      <c r="E4" s="6" t="str">
        <f t="shared" si="1"/>
        <v>MARYB</v>
      </c>
      <c r="F4" s="6" t="s">
        <v>20</v>
      </c>
      <c r="G4" s="6" t="s">
        <v>21</v>
      </c>
      <c r="H4" s="6" t="s">
        <v>22</v>
      </c>
      <c r="I4" s="6" t="s">
        <v>23</v>
      </c>
    </row>
    <row r="5">
      <c r="A5" s="5" t="s">
        <v>9</v>
      </c>
      <c r="B5" s="6" t="s">
        <v>24</v>
      </c>
      <c r="C5" s="6" t="s">
        <v>25</v>
      </c>
      <c r="D5" s="6" t="s">
        <v>26</v>
      </c>
      <c r="E5" s="6" t="str">
        <f t="shared" si="1"/>
        <v>KENC</v>
      </c>
      <c r="F5" s="6" t="s">
        <v>27</v>
      </c>
      <c r="G5" s="6" t="s">
        <v>14</v>
      </c>
      <c r="H5" s="6" t="s">
        <v>15</v>
      </c>
      <c r="I5" s="6" t="s">
        <v>28</v>
      </c>
    </row>
    <row r="6">
      <c r="A6" s="5" t="s">
        <v>9</v>
      </c>
      <c r="B6" s="6" t="s">
        <v>29</v>
      </c>
      <c r="C6" s="6" t="s">
        <v>30</v>
      </c>
      <c r="D6" s="6" t="s">
        <v>31</v>
      </c>
      <c r="E6" s="7" t="str">
        <f t="shared" si="1"/>
        <v>BARBIED</v>
      </c>
      <c r="F6" s="6" t="s">
        <v>27</v>
      </c>
      <c r="G6" s="6" t="s">
        <v>32</v>
      </c>
      <c r="H6" s="6" t="s">
        <v>33</v>
      </c>
      <c r="I6" s="6" t="s">
        <v>34</v>
      </c>
    </row>
  </sheetData>
  <mergeCells count="1">
    <mergeCell ref="A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  <col customWidth="1" min="7" max="7" width="13.63"/>
  </cols>
  <sheetData>
    <row r="1">
      <c r="A1" s="1" t="s">
        <v>35</v>
      </c>
      <c r="B1" s="2"/>
      <c r="C1" s="2"/>
      <c r="D1" s="2"/>
      <c r="E1" s="2"/>
      <c r="F1" s="2"/>
      <c r="G1" s="2"/>
      <c r="H1" s="3"/>
    </row>
    <row r="2">
      <c r="A2" s="8"/>
      <c r="B2" s="5" t="s">
        <v>1</v>
      </c>
      <c r="C2" s="5" t="s">
        <v>36</v>
      </c>
      <c r="D2" s="5" t="s">
        <v>37</v>
      </c>
      <c r="E2" s="5" t="s">
        <v>38</v>
      </c>
      <c r="F2" s="5" t="s">
        <v>39</v>
      </c>
      <c r="G2" s="5" t="s">
        <v>40</v>
      </c>
      <c r="H2" s="5" t="s">
        <v>7</v>
      </c>
    </row>
    <row r="3">
      <c r="A3" s="5" t="s">
        <v>41</v>
      </c>
      <c r="B3" s="6" t="s">
        <v>10</v>
      </c>
      <c r="C3" s="6" t="s">
        <v>42</v>
      </c>
      <c r="D3" s="6" t="s">
        <v>43</v>
      </c>
      <c r="E3" s="6">
        <v>10.0</v>
      </c>
      <c r="F3" s="6">
        <v>21.0</v>
      </c>
      <c r="G3" s="6" t="s">
        <v>14</v>
      </c>
      <c r="H3" s="6" t="s">
        <v>15</v>
      </c>
    </row>
    <row r="4">
      <c r="A4" s="5" t="s">
        <v>44</v>
      </c>
      <c r="B4" s="6" t="s">
        <v>17</v>
      </c>
      <c r="C4" s="6" t="s">
        <v>45</v>
      </c>
      <c r="D4" s="6" t="s">
        <v>46</v>
      </c>
      <c r="E4" s="6">
        <v>12.0</v>
      </c>
      <c r="F4" s="6">
        <v>24.0</v>
      </c>
      <c r="G4" s="6" t="s">
        <v>47</v>
      </c>
      <c r="H4" s="6" t="s">
        <v>48</v>
      </c>
    </row>
    <row r="5">
      <c r="A5" s="5" t="s">
        <v>49</v>
      </c>
      <c r="B5" s="6" t="s">
        <v>24</v>
      </c>
      <c r="C5" s="6" t="s">
        <v>50</v>
      </c>
      <c r="D5" s="6" t="s">
        <v>43</v>
      </c>
      <c r="E5" s="6">
        <v>9.0</v>
      </c>
      <c r="F5" s="6">
        <v>12.0</v>
      </c>
      <c r="G5" s="6" t="s">
        <v>14</v>
      </c>
      <c r="H5" s="6" t="s">
        <v>15</v>
      </c>
    </row>
    <row r="6">
      <c r="A6" s="5" t="s">
        <v>51</v>
      </c>
      <c r="B6" s="6" t="s">
        <v>29</v>
      </c>
      <c r="C6" s="6" t="s">
        <v>52</v>
      </c>
      <c r="D6" s="6" t="s">
        <v>52</v>
      </c>
      <c r="E6" s="6" t="s">
        <v>52</v>
      </c>
      <c r="F6" s="6" t="s">
        <v>52</v>
      </c>
      <c r="G6" s="6" t="s">
        <v>47</v>
      </c>
      <c r="H6" s="6" t="s">
        <v>33</v>
      </c>
    </row>
  </sheetData>
  <mergeCells count="1">
    <mergeCell ref="A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53</v>
      </c>
      <c r="B1" s="2"/>
      <c r="C1" s="2"/>
      <c r="D1" s="2"/>
      <c r="E1" s="2"/>
      <c r="F1" s="3"/>
    </row>
    <row r="2">
      <c r="A2" s="9"/>
      <c r="B2" s="5" t="s">
        <v>54</v>
      </c>
      <c r="C2" s="5" t="s">
        <v>1</v>
      </c>
      <c r="D2" s="5" t="s">
        <v>55</v>
      </c>
      <c r="E2" s="5" t="s">
        <v>56</v>
      </c>
      <c r="F2" s="5" t="s">
        <v>57</v>
      </c>
    </row>
    <row r="3">
      <c r="A3" s="5" t="s">
        <v>58</v>
      </c>
      <c r="B3" s="6" t="s">
        <v>59</v>
      </c>
      <c r="C3" s="6" t="s">
        <v>10</v>
      </c>
      <c r="D3" s="6" t="s">
        <v>60</v>
      </c>
      <c r="E3" s="6" t="s">
        <v>61</v>
      </c>
      <c r="F3" s="6" t="s">
        <v>62</v>
      </c>
    </row>
    <row r="4">
      <c r="A4" s="5" t="s">
        <v>63</v>
      </c>
      <c r="B4" s="6" t="s">
        <v>64</v>
      </c>
      <c r="C4" s="6" t="s">
        <v>17</v>
      </c>
      <c r="D4" s="6" t="s">
        <v>65</v>
      </c>
      <c r="E4" s="6" t="s">
        <v>61</v>
      </c>
      <c r="F4" s="6" t="s">
        <v>66</v>
      </c>
    </row>
    <row r="5">
      <c r="A5" s="5" t="s">
        <v>67</v>
      </c>
      <c r="B5" s="6" t="s">
        <v>68</v>
      </c>
      <c r="C5" s="6" t="s">
        <v>24</v>
      </c>
      <c r="D5" s="6" t="s">
        <v>69</v>
      </c>
      <c r="E5" s="6" t="s">
        <v>61</v>
      </c>
      <c r="F5" s="6" t="s">
        <v>70</v>
      </c>
    </row>
    <row r="6">
      <c r="A6" s="5" t="s">
        <v>71</v>
      </c>
      <c r="B6" s="6" t="s">
        <v>72</v>
      </c>
      <c r="C6" s="6" t="s">
        <v>29</v>
      </c>
      <c r="D6" s="6" t="s">
        <v>73</v>
      </c>
      <c r="E6" s="6" t="s">
        <v>61</v>
      </c>
      <c r="F6" s="6" t="s">
        <v>74</v>
      </c>
    </row>
  </sheetData>
  <mergeCells count="1">
    <mergeCell ref="A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9"/>
      <c r="B2" s="5" t="s">
        <v>76</v>
      </c>
      <c r="C2" s="5" t="s">
        <v>77</v>
      </c>
      <c r="D2" s="5" t="s">
        <v>78</v>
      </c>
      <c r="E2" s="5" t="s">
        <v>79</v>
      </c>
      <c r="F2" s="5" t="s">
        <v>55</v>
      </c>
      <c r="G2" s="5" t="s">
        <v>80</v>
      </c>
      <c r="H2" s="5" t="s">
        <v>57</v>
      </c>
      <c r="I2" s="5" t="s">
        <v>81</v>
      </c>
      <c r="J2" s="5" t="s">
        <v>82</v>
      </c>
      <c r="K2" s="5" t="s">
        <v>83</v>
      </c>
      <c r="L2" s="5" t="s">
        <v>84</v>
      </c>
      <c r="M2" s="5" t="s">
        <v>85</v>
      </c>
    </row>
    <row r="3">
      <c r="A3" s="6" t="s">
        <v>86</v>
      </c>
      <c r="B3" s="6" t="s">
        <v>87</v>
      </c>
      <c r="C3" s="6" t="s">
        <v>88</v>
      </c>
      <c r="D3" s="6">
        <v>4.0</v>
      </c>
      <c r="E3" s="6" t="s">
        <v>89</v>
      </c>
      <c r="F3" s="6" t="s">
        <v>60</v>
      </c>
      <c r="G3" s="6">
        <v>20.0</v>
      </c>
      <c r="H3" s="6" t="str">
        <f>VLOOKUP(F3, 'SQL BOOKING TABLE'!$D$1:$F$6, 3, FALSE)</f>
        <v>M-001</v>
      </c>
      <c r="I3" s="6" t="s">
        <v>90</v>
      </c>
      <c r="J3" s="6">
        <v>96.0</v>
      </c>
      <c r="K3" s="6" t="s">
        <v>91</v>
      </c>
      <c r="L3" s="6" t="s">
        <v>92</v>
      </c>
      <c r="M3" s="6" t="s">
        <v>93</v>
      </c>
    </row>
    <row r="4">
      <c r="A4" s="6" t="s">
        <v>94</v>
      </c>
      <c r="B4" s="6" t="s">
        <v>95</v>
      </c>
      <c r="C4" s="6" t="s">
        <v>96</v>
      </c>
      <c r="D4" s="6">
        <v>2.0</v>
      </c>
      <c r="E4" s="6" t="s">
        <v>97</v>
      </c>
      <c r="F4" s="6" t="s">
        <v>65</v>
      </c>
      <c r="G4" s="6">
        <v>2.0</v>
      </c>
      <c r="H4" s="7" t="str">
        <f>VLOOKUP(F4, 'SQL BOOKING TABLE'!$D$1:$F$6, 3, FALSE)</f>
        <v>M-002</v>
      </c>
      <c r="I4" s="6" t="s">
        <v>90</v>
      </c>
      <c r="J4" s="6">
        <v>123.0</v>
      </c>
      <c r="K4" s="6" t="s">
        <v>91</v>
      </c>
      <c r="L4" s="6" t="s">
        <v>92</v>
      </c>
      <c r="M4" s="6" t="s">
        <v>93</v>
      </c>
    </row>
    <row r="5">
      <c r="A5" s="6" t="s">
        <v>98</v>
      </c>
      <c r="B5" s="6" t="s">
        <v>99</v>
      </c>
      <c r="C5" s="6" t="s">
        <v>100</v>
      </c>
      <c r="D5" s="6">
        <v>5.0</v>
      </c>
      <c r="E5" s="6" t="s">
        <v>101</v>
      </c>
      <c r="F5" s="6" t="s">
        <v>69</v>
      </c>
      <c r="G5" s="6">
        <v>34.0</v>
      </c>
      <c r="H5" s="7" t="str">
        <f>VLOOKUP(F5, 'SQL BOOKING TABLE'!$D$1:$F$6, 3, FALSE)</f>
        <v>M-003</v>
      </c>
      <c r="I5" s="6" t="s">
        <v>90</v>
      </c>
      <c r="J5" s="6">
        <v>166.0</v>
      </c>
      <c r="K5" s="6" t="s">
        <v>91</v>
      </c>
      <c r="L5" s="6" t="s">
        <v>92</v>
      </c>
      <c r="M5" s="6" t="s">
        <v>93</v>
      </c>
    </row>
    <row r="6">
      <c r="A6" s="6" t="s">
        <v>102</v>
      </c>
      <c r="B6" s="6" t="s">
        <v>103</v>
      </c>
      <c r="C6" s="6" t="s">
        <v>104</v>
      </c>
      <c r="D6" s="6">
        <v>4.0</v>
      </c>
      <c r="E6" s="6" t="s">
        <v>105</v>
      </c>
      <c r="F6" s="6" t="s">
        <v>73</v>
      </c>
      <c r="G6" s="6">
        <v>72.0</v>
      </c>
      <c r="H6" s="7" t="str">
        <f>VLOOKUP(F6, 'SQL BOOKING TABLE'!$D$1:$F$6, 3, FALSE)</f>
        <v>M-004</v>
      </c>
      <c r="I6" s="6" t="s">
        <v>90</v>
      </c>
      <c r="J6" s="6">
        <v>112.0</v>
      </c>
      <c r="K6" s="6" t="s">
        <v>91</v>
      </c>
      <c r="L6" s="6" t="s">
        <v>92</v>
      </c>
      <c r="M6" s="6" t="s">
        <v>93</v>
      </c>
    </row>
  </sheetData>
  <mergeCells count="1">
    <mergeCell ref="A1: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88"/>
  </cols>
  <sheetData>
    <row r="1">
      <c r="A1" s="10" t="s">
        <v>106</v>
      </c>
      <c r="B1" s="2"/>
      <c r="C1" s="2"/>
      <c r="D1" s="2"/>
      <c r="E1" s="2"/>
      <c r="F1" s="2"/>
      <c r="G1" s="2"/>
      <c r="H1" s="3"/>
    </row>
    <row r="2">
      <c r="A2" s="9"/>
      <c r="B2" s="5" t="s">
        <v>55</v>
      </c>
      <c r="C2" s="5" t="s">
        <v>107</v>
      </c>
      <c r="D2" s="5" t="s">
        <v>108</v>
      </c>
      <c r="E2" s="5" t="s">
        <v>109</v>
      </c>
      <c r="F2" s="5" t="s">
        <v>110</v>
      </c>
      <c r="G2" s="5" t="s">
        <v>111</v>
      </c>
      <c r="H2" s="5" t="s">
        <v>75</v>
      </c>
    </row>
    <row r="3">
      <c r="A3" s="5" t="s">
        <v>112</v>
      </c>
      <c r="B3" s="6" t="s">
        <v>60</v>
      </c>
      <c r="C3" s="6" t="s">
        <v>113</v>
      </c>
      <c r="D3" s="6">
        <v>1.0</v>
      </c>
      <c r="E3" s="6" t="s">
        <v>114</v>
      </c>
      <c r="F3" s="6">
        <v>17.0</v>
      </c>
      <c r="G3" s="6" t="s">
        <v>33</v>
      </c>
      <c r="H3" s="6" t="s">
        <v>115</v>
      </c>
    </row>
    <row r="4">
      <c r="A4" s="5" t="s">
        <v>116</v>
      </c>
      <c r="B4" s="6" t="s">
        <v>65</v>
      </c>
      <c r="C4" s="6" t="s">
        <v>113</v>
      </c>
      <c r="D4" s="6">
        <v>1.0</v>
      </c>
      <c r="E4" s="6" t="s">
        <v>117</v>
      </c>
      <c r="F4" s="6">
        <v>10.0</v>
      </c>
      <c r="G4" s="6" t="s">
        <v>118</v>
      </c>
      <c r="H4" s="6" t="s">
        <v>119</v>
      </c>
    </row>
    <row r="5">
      <c r="A5" s="5" t="s">
        <v>120</v>
      </c>
      <c r="B5" s="6" t="s">
        <v>69</v>
      </c>
      <c r="C5" s="6" t="s">
        <v>113</v>
      </c>
      <c r="D5" s="6">
        <v>1.0</v>
      </c>
      <c r="E5" s="6" t="s">
        <v>121</v>
      </c>
      <c r="F5" s="6">
        <v>15.0</v>
      </c>
      <c r="G5" s="6" t="s">
        <v>118</v>
      </c>
      <c r="H5" s="6" t="s">
        <v>122</v>
      </c>
    </row>
  </sheetData>
  <mergeCells count="1">
    <mergeCell ref="A1:H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123</v>
      </c>
      <c r="B1" s="2"/>
      <c r="C1" s="2"/>
      <c r="D1" s="2"/>
      <c r="E1" s="2"/>
      <c r="F1" s="2"/>
      <c r="G1" s="2"/>
      <c r="H1" s="3"/>
      <c r="I1" s="11"/>
    </row>
    <row r="2">
      <c r="A2" s="8"/>
      <c r="B2" s="5" t="s">
        <v>124</v>
      </c>
      <c r="C2" s="5" t="s">
        <v>54</v>
      </c>
      <c r="D2" s="5" t="s">
        <v>1</v>
      </c>
      <c r="E2" s="5" t="s">
        <v>125</v>
      </c>
      <c r="F2" s="5" t="s">
        <v>126</v>
      </c>
      <c r="G2" s="5" t="s">
        <v>57</v>
      </c>
      <c r="H2" s="5" t="s">
        <v>55</v>
      </c>
      <c r="I2" s="11"/>
    </row>
    <row r="3">
      <c r="A3" s="5" t="s">
        <v>127</v>
      </c>
      <c r="B3" s="6" t="s">
        <v>60</v>
      </c>
      <c r="C3" s="6" t="s">
        <v>59</v>
      </c>
      <c r="D3" s="6" t="s">
        <v>24</v>
      </c>
      <c r="E3" s="6" t="s">
        <v>128</v>
      </c>
      <c r="F3" s="6">
        <v>17.0</v>
      </c>
      <c r="G3" s="6" t="s">
        <v>129</v>
      </c>
      <c r="H3" s="6" t="s">
        <v>60</v>
      </c>
    </row>
    <row r="4">
      <c r="A4" s="5" t="s">
        <v>130</v>
      </c>
      <c r="B4" s="6" t="s">
        <v>65</v>
      </c>
      <c r="C4" s="6" t="s">
        <v>64</v>
      </c>
      <c r="D4" s="6" t="s">
        <v>131</v>
      </c>
      <c r="E4" s="6" t="s">
        <v>132</v>
      </c>
      <c r="F4" s="6">
        <v>12.99</v>
      </c>
      <c r="G4" s="6" t="s">
        <v>74</v>
      </c>
      <c r="H4" s="6" t="s">
        <v>69</v>
      </c>
    </row>
    <row r="5">
      <c r="A5" s="5" t="s">
        <v>133</v>
      </c>
      <c r="B5" s="6" t="s">
        <v>69</v>
      </c>
      <c r="C5" s="6" t="s">
        <v>64</v>
      </c>
      <c r="D5" s="6" t="s">
        <v>131</v>
      </c>
      <c r="E5" s="6" t="s">
        <v>134</v>
      </c>
      <c r="F5" s="6">
        <v>12.99</v>
      </c>
      <c r="G5" s="6" t="s">
        <v>74</v>
      </c>
      <c r="H5" s="6" t="s">
        <v>69</v>
      </c>
    </row>
  </sheetData>
  <mergeCells count="1">
    <mergeCell ref="A1:H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135</v>
      </c>
      <c r="B1" s="2"/>
      <c r="C1" s="2"/>
      <c r="D1" s="2"/>
      <c r="E1" s="2"/>
      <c r="F1" s="3"/>
      <c r="G1" s="11"/>
    </row>
    <row r="2">
      <c r="A2" s="8"/>
      <c r="B2" s="5" t="s">
        <v>79</v>
      </c>
      <c r="C2" s="5" t="s">
        <v>57</v>
      </c>
      <c r="D2" s="5" t="s">
        <v>55</v>
      </c>
      <c r="E2" s="5" t="s">
        <v>136</v>
      </c>
      <c r="F2" s="5" t="s">
        <v>137</v>
      </c>
      <c r="G2" s="11"/>
    </row>
    <row r="3">
      <c r="A3" s="5" t="s">
        <v>138</v>
      </c>
      <c r="B3" s="6" t="s">
        <v>89</v>
      </c>
      <c r="C3" s="6" t="s">
        <v>66</v>
      </c>
      <c r="D3" s="6" t="s">
        <v>60</v>
      </c>
      <c r="E3" s="12">
        <v>0.4270833333333333</v>
      </c>
      <c r="F3" s="12">
        <v>0.5097222222222222</v>
      </c>
    </row>
    <row r="4">
      <c r="A4" s="5" t="s">
        <v>139</v>
      </c>
      <c r="B4" s="6" t="s">
        <v>97</v>
      </c>
      <c r="C4" s="6" t="s">
        <v>74</v>
      </c>
      <c r="D4" s="6" t="s">
        <v>60</v>
      </c>
      <c r="E4" s="12">
        <v>0.4270833333333333</v>
      </c>
      <c r="F4" s="12">
        <v>0.5097222222222222</v>
      </c>
    </row>
    <row r="5">
      <c r="A5" s="5" t="s">
        <v>140</v>
      </c>
      <c r="B5" s="6" t="s">
        <v>101</v>
      </c>
      <c r="C5" s="6" t="s">
        <v>141</v>
      </c>
      <c r="D5" s="6" t="s">
        <v>60</v>
      </c>
      <c r="E5" s="12">
        <v>0.4583333333333333</v>
      </c>
      <c r="F5" s="12">
        <v>0.5729166666666666</v>
      </c>
    </row>
  </sheetData>
  <mergeCells count="1">
    <mergeCell ref="A1:F1"/>
  </mergeCells>
  <drawing r:id="rId1"/>
</worksheet>
</file>