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20" yWindow="-120" windowWidth="20730" windowHeight="11160" activeTab="2"/>
  </bookViews>
  <sheets>
    <sheet name="Folha1" sheetId="8" r:id="rId1"/>
    <sheet name="Folha2" sheetId="5" r:id="rId2"/>
    <sheet name="Folha3" sheetId="10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0" l="1"/>
  <c r="B9" i="10" l="1"/>
  <c r="D12" i="10" s="1"/>
  <c r="D12" i="5"/>
  <c r="E12" i="10" l="1"/>
  <c r="C11" i="8"/>
  <c r="E13" i="10" l="1"/>
  <c r="C13" i="10"/>
  <c r="D13" i="10" s="1"/>
  <c r="B8" i="8"/>
  <c r="C14" i="10" l="1"/>
  <c r="D14" i="10" s="1"/>
  <c r="E14" i="10"/>
  <c r="D11" i="8"/>
  <c r="E11" i="8"/>
  <c r="C12" i="8" s="1"/>
  <c r="C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12" i="5"/>
  <c r="B9" i="5"/>
  <c r="E15" i="10" l="1"/>
  <c r="C15" i="10"/>
  <c r="D15" i="10" s="1"/>
  <c r="E12" i="8"/>
  <c r="C13" i="8" s="1"/>
  <c r="E36" i="5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C16" i="10" l="1"/>
  <c r="D16" i="10" s="1"/>
  <c r="E16" i="10"/>
  <c r="D12" i="8"/>
  <c r="E13" i="8"/>
  <c r="C14" i="8" s="1"/>
  <c r="D13" i="8"/>
  <c r="C36" i="5"/>
  <c r="D36" i="5" s="1"/>
  <c r="C14" i="5"/>
  <c r="D14" i="5" s="1"/>
  <c r="C13" i="5"/>
  <c r="C15" i="5"/>
  <c r="D15" i="5" s="1"/>
  <c r="C17" i="10" l="1"/>
  <c r="D17" i="10" s="1"/>
  <c r="E17" i="10"/>
  <c r="D14" i="8"/>
  <c r="E14" i="8"/>
  <c r="C15" i="8" s="1"/>
  <c r="D13" i="5"/>
  <c r="C37" i="5"/>
  <c r="D37" i="5" s="1"/>
  <c r="C16" i="5"/>
  <c r="D16" i="5" s="1"/>
  <c r="E18" i="10" l="1"/>
  <c r="C18" i="10"/>
  <c r="D18" i="10" s="1"/>
  <c r="E15" i="8"/>
  <c r="C16" i="8" s="1"/>
  <c r="C38" i="5"/>
  <c r="D38" i="5" s="1"/>
  <c r="C17" i="5"/>
  <c r="E19" i="10" l="1"/>
  <c r="C19" i="10"/>
  <c r="D19" i="10" s="1"/>
  <c r="E16" i="8"/>
  <c r="C17" i="8" s="1"/>
  <c r="D16" i="8"/>
  <c r="D15" i="8"/>
  <c r="D17" i="5"/>
  <c r="C39" i="5"/>
  <c r="D39" i="5" s="1"/>
  <c r="C18" i="5"/>
  <c r="D18" i="5" s="1"/>
  <c r="C20" i="10" l="1"/>
  <c r="D20" i="10" s="1"/>
  <c r="E20" i="10"/>
  <c r="E17" i="8"/>
  <c r="C18" i="8" s="1"/>
  <c r="D17" i="8"/>
  <c r="C40" i="5"/>
  <c r="D40" i="5" s="1"/>
  <c r="C19" i="5"/>
  <c r="E21" i="10" l="1"/>
  <c r="C21" i="10"/>
  <c r="D21" i="10" s="1"/>
  <c r="E18" i="8"/>
  <c r="C19" i="8" s="1"/>
  <c r="D18" i="8"/>
  <c r="D19" i="5"/>
  <c r="C41" i="5"/>
  <c r="D41" i="5" s="1"/>
  <c r="C20" i="5"/>
  <c r="D20" i="5" s="1"/>
  <c r="C22" i="10" l="1"/>
  <c r="D22" i="10" s="1"/>
  <c r="E22" i="10"/>
  <c r="E19" i="8"/>
  <c r="C20" i="8" s="1"/>
  <c r="D19" i="8"/>
  <c r="C42" i="5"/>
  <c r="D42" i="5" s="1"/>
  <c r="C21" i="5"/>
  <c r="D21" i="5" s="1"/>
  <c r="E23" i="10" l="1"/>
  <c r="C23" i="10"/>
  <c r="D23" i="10" s="1"/>
  <c r="D20" i="8"/>
  <c r="E20" i="8"/>
  <c r="C21" i="8" s="1"/>
  <c r="C43" i="5"/>
  <c r="D43" i="5" s="1"/>
  <c r="C22" i="5"/>
  <c r="C24" i="10" l="1"/>
  <c r="D24" i="10" s="1"/>
  <c r="E24" i="10"/>
  <c r="E21" i="8"/>
  <c r="C22" i="8" s="1"/>
  <c r="D21" i="8"/>
  <c r="D22" i="5"/>
  <c r="C44" i="5"/>
  <c r="D44" i="5" s="1"/>
  <c r="C23" i="5"/>
  <c r="D23" i="5" s="1"/>
  <c r="C25" i="10" l="1"/>
  <c r="D25" i="10" s="1"/>
  <c r="E25" i="10"/>
  <c r="D22" i="8"/>
  <c r="E22" i="8"/>
  <c r="C23" i="8" s="1"/>
  <c r="C45" i="5"/>
  <c r="D45" i="5" s="1"/>
  <c r="C24" i="5"/>
  <c r="D24" i="5" s="1"/>
  <c r="C26" i="10" l="1"/>
  <c r="D26" i="10" s="1"/>
  <c r="E26" i="10"/>
  <c r="D23" i="8"/>
  <c r="E23" i="8"/>
  <c r="C24" i="8" s="1"/>
  <c r="C46" i="5"/>
  <c r="D46" i="5" s="1"/>
  <c r="C25" i="5"/>
  <c r="D25" i="5" s="1"/>
  <c r="C27" i="10" l="1"/>
  <c r="D27" i="10" s="1"/>
  <c r="E27" i="10"/>
  <c r="E24" i="8"/>
  <c r="C25" i="8" s="1"/>
  <c r="D24" i="8"/>
  <c r="C47" i="5"/>
  <c r="D47" i="5" s="1"/>
  <c r="C26" i="5"/>
  <c r="D26" i="5" s="1"/>
  <c r="E28" i="10" l="1"/>
  <c r="C28" i="10"/>
  <c r="D28" i="10" s="1"/>
  <c r="E25" i="8"/>
  <c r="C26" i="8" s="1"/>
  <c r="D25" i="8"/>
  <c r="C48" i="5"/>
  <c r="D48" i="5" s="1"/>
  <c r="C27" i="5"/>
  <c r="D27" i="5" s="1"/>
  <c r="E29" i="10" l="1"/>
  <c r="C29" i="10"/>
  <c r="D29" i="10" s="1"/>
  <c r="E26" i="8"/>
  <c r="C27" i="8" s="1"/>
  <c r="D26" i="8"/>
  <c r="C49" i="5"/>
  <c r="D49" i="5" s="1"/>
  <c r="C28" i="5"/>
  <c r="D28" i="5" s="1"/>
  <c r="E30" i="10" l="1"/>
  <c r="C30" i="10"/>
  <c r="D30" i="10" s="1"/>
  <c r="E27" i="8"/>
  <c r="C28" i="8" s="1"/>
  <c r="D27" i="8"/>
  <c r="C50" i="5"/>
  <c r="D50" i="5" s="1"/>
  <c r="C29" i="5"/>
  <c r="D29" i="5" s="1"/>
  <c r="C31" i="10" l="1"/>
  <c r="D31" i="10" s="1"/>
  <c r="E31" i="10"/>
  <c r="E28" i="8"/>
  <c r="C29" i="8" s="1"/>
  <c r="D28" i="8"/>
  <c r="C51" i="5"/>
  <c r="D51" i="5" s="1"/>
  <c r="C30" i="5"/>
  <c r="D30" i="5" s="1"/>
  <c r="E32" i="10" l="1"/>
  <c r="C32" i="10"/>
  <c r="D32" i="10" s="1"/>
  <c r="E29" i="8"/>
  <c r="C30" i="8" s="1"/>
  <c r="D29" i="8"/>
  <c r="C52" i="5"/>
  <c r="D52" i="5" s="1"/>
  <c r="C31" i="5"/>
  <c r="D31" i="5" s="1"/>
  <c r="E33" i="10" l="1"/>
  <c r="C33" i="10"/>
  <c r="D33" i="10" s="1"/>
  <c r="D30" i="8"/>
  <c r="E30" i="8"/>
  <c r="C31" i="8" s="1"/>
  <c r="C53" i="5"/>
  <c r="D53" i="5" s="1"/>
  <c r="C32" i="5"/>
  <c r="D32" i="5" s="1"/>
  <c r="C34" i="10" l="1"/>
  <c r="D34" i="10" s="1"/>
  <c r="E34" i="10"/>
  <c r="D31" i="8"/>
  <c r="E31" i="8"/>
  <c r="C32" i="8" s="1"/>
  <c r="C54" i="5"/>
  <c r="D54" i="5" s="1"/>
  <c r="C33" i="5"/>
  <c r="D33" i="5" s="1"/>
  <c r="C35" i="10" l="1"/>
  <c r="D35" i="10" s="1"/>
  <c r="E35" i="10"/>
  <c r="E32" i="8"/>
  <c r="C33" i="8" s="1"/>
  <c r="D32" i="8"/>
  <c r="C55" i="5"/>
  <c r="D55" i="5" s="1"/>
  <c r="C34" i="5"/>
  <c r="D34" i="5" s="1"/>
  <c r="E36" i="10" l="1"/>
  <c r="C36" i="10"/>
  <c r="D36" i="10" s="1"/>
  <c r="E33" i="8"/>
  <c r="C34" i="8" s="1"/>
  <c r="D33" i="8"/>
  <c r="C56" i="5"/>
  <c r="D56" i="5" s="1"/>
  <c r="C35" i="5"/>
  <c r="D35" i="5" s="1"/>
  <c r="E37" i="10" l="1"/>
  <c r="C37" i="10"/>
  <c r="D37" i="10" s="1"/>
  <c r="E34" i="8"/>
  <c r="C35" i="8" s="1"/>
  <c r="C57" i="5"/>
  <c r="D57" i="5" s="1"/>
  <c r="C38" i="10" l="1"/>
  <c r="D38" i="10" s="1"/>
  <c r="E38" i="10"/>
  <c r="E35" i="8"/>
  <c r="C36" i="8" s="1"/>
  <c r="D35" i="8"/>
  <c r="D34" i="8"/>
  <c r="C58" i="5"/>
  <c r="D58" i="5" s="1"/>
  <c r="C39" i="10" l="1"/>
  <c r="D39" i="10" s="1"/>
  <c r="E39" i="10"/>
  <c r="E36" i="8"/>
  <c r="C37" i="8" s="1"/>
  <c r="D36" i="8"/>
  <c r="C59" i="5"/>
  <c r="D59" i="5" s="1"/>
  <c r="E40" i="10" l="1"/>
  <c r="C40" i="10"/>
  <c r="D40" i="10" s="1"/>
  <c r="D37" i="8"/>
  <c r="E37" i="8"/>
  <c r="C38" i="8" s="1"/>
  <c r="E60" i="5"/>
  <c r="C60" i="5"/>
  <c r="D60" i="5" s="1"/>
  <c r="E41" i="10" l="1"/>
  <c r="C41" i="10"/>
  <c r="D41" i="10" s="1"/>
  <c r="D38" i="8"/>
  <c r="E38" i="8"/>
  <c r="C39" i="8" s="1"/>
  <c r="E61" i="5"/>
  <c r="C61" i="5"/>
  <c r="D61" i="5" s="1"/>
  <c r="C42" i="10" l="1"/>
  <c r="D42" i="10" s="1"/>
  <c r="E42" i="10"/>
  <c r="D39" i="8"/>
  <c r="E39" i="8"/>
  <c r="C40" i="8" s="1"/>
  <c r="C62" i="5"/>
  <c r="D62" i="5" s="1"/>
  <c r="E62" i="5"/>
  <c r="C43" i="10" l="1"/>
  <c r="D43" i="10" s="1"/>
  <c r="E43" i="10"/>
  <c r="D40" i="8"/>
  <c r="E40" i="8"/>
  <c r="C41" i="8" s="1"/>
  <c r="E63" i="5"/>
  <c r="C63" i="5"/>
  <c r="D63" i="5" s="1"/>
  <c r="E44" i="10" l="1"/>
  <c r="C44" i="10"/>
  <c r="D44" i="10" s="1"/>
  <c r="D41" i="8"/>
  <c r="E41" i="8"/>
  <c r="C42" i="8" s="1"/>
  <c r="C64" i="5"/>
  <c r="D64" i="5" s="1"/>
  <c r="E64" i="5"/>
  <c r="E45" i="10" l="1"/>
  <c r="C45" i="10"/>
  <c r="D45" i="10" s="1"/>
  <c r="D42" i="8"/>
  <c r="E42" i="8"/>
  <c r="C43" i="8" s="1"/>
  <c r="C65" i="5"/>
  <c r="D65" i="5" s="1"/>
  <c r="E65" i="5"/>
  <c r="C46" i="10" l="1"/>
  <c r="D46" i="10" s="1"/>
  <c r="E46" i="10"/>
  <c r="E43" i="8"/>
  <c r="C44" i="8" s="1"/>
  <c r="D43" i="8"/>
  <c r="C66" i="5"/>
  <c r="D66" i="5" s="1"/>
  <c r="E66" i="5"/>
  <c r="C47" i="10" l="1"/>
  <c r="D47" i="10" s="1"/>
  <c r="E47" i="10"/>
  <c r="E44" i="8"/>
  <c r="C45" i="8" s="1"/>
  <c r="D44" i="8"/>
  <c r="C67" i="5"/>
  <c r="D67" i="5" s="1"/>
  <c r="E67" i="5"/>
  <c r="C48" i="10" l="1"/>
  <c r="D48" i="10" s="1"/>
  <c r="E48" i="10"/>
  <c r="E45" i="8"/>
  <c r="C46" i="8" s="1"/>
  <c r="D45" i="8"/>
  <c r="E68" i="5"/>
  <c r="C68" i="5"/>
  <c r="D68" i="5" s="1"/>
  <c r="E49" i="10" l="1"/>
  <c r="C49" i="10"/>
  <c r="D49" i="10" s="1"/>
  <c r="E46" i="8"/>
  <c r="C47" i="8" s="1"/>
  <c r="D46" i="8"/>
  <c r="C69" i="5"/>
  <c r="D69" i="5" s="1"/>
  <c r="E69" i="5"/>
  <c r="C50" i="10" l="1"/>
  <c r="D50" i="10" s="1"/>
  <c r="E50" i="10"/>
  <c r="E47" i="8"/>
  <c r="C48" i="8" s="1"/>
  <c r="D47" i="8"/>
  <c r="C70" i="5"/>
  <c r="D70" i="5" s="1"/>
  <c r="E70" i="5"/>
  <c r="C51" i="10" l="1"/>
  <c r="D51" i="10" s="1"/>
  <c r="E51" i="10"/>
  <c r="E48" i="8"/>
  <c r="C49" i="8" s="1"/>
  <c r="D48" i="8"/>
  <c r="C71" i="5"/>
  <c r="E71" i="5"/>
  <c r="C52" i="10" l="1"/>
  <c r="D52" i="10" s="1"/>
  <c r="E52" i="10"/>
  <c r="E49" i="8"/>
  <c r="C50" i="8" s="1"/>
  <c r="D49" i="8"/>
  <c r="D71" i="5"/>
  <c r="D72" i="5" s="1"/>
  <c r="C72" i="5"/>
  <c r="E53" i="10" l="1"/>
  <c r="C53" i="10"/>
  <c r="D53" i="10" s="1"/>
  <c r="E50" i="8"/>
  <c r="C51" i="8" s="1"/>
  <c r="D50" i="8"/>
  <c r="C54" i="10" l="1"/>
  <c r="D54" i="10" s="1"/>
  <c r="E54" i="10"/>
  <c r="E51" i="8"/>
  <c r="C52" i="8" s="1"/>
  <c r="D51" i="8"/>
  <c r="C55" i="10" l="1"/>
  <c r="D55" i="10" s="1"/>
  <c r="E55" i="10"/>
  <c r="E52" i="8"/>
  <c r="C53" i="8" s="1"/>
  <c r="D52" i="8"/>
  <c r="E56" i="10" l="1"/>
  <c r="C56" i="10"/>
  <c r="D56" i="10" s="1"/>
  <c r="E53" i="8"/>
  <c r="C54" i="8" s="1"/>
  <c r="D53" i="8"/>
  <c r="E57" i="10" l="1"/>
  <c r="C57" i="10"/>
  <c r="D57" i="10" s="1"/>
  <c r="E54" i="8"/>
  <c r="C55" i="8" s="1"/>
  <c r="D54" i="8"/>
  <c r="C58" i="10" l="1"/>
  <c r="D58" i="10" s="1"/>
  <c r="E58" i="10"/>
  <c r="E55" i="8"/>
  <c r="C56" i="8" s="1"/>
  <c r="D55" i="8"/>
  <c r="C59" i="10" l="1"/>
  <c r="D59" i="10" s="1"/>
  <c r="E59" i="10"/>
  <c r="E56" i="8"/>
  <c r="C57" i="8" s="1"/>
  <c r="D56" i="8"/>
  <c r="E60" i="10" l="1"/>
  <c r="C60" i="10"/>
  <c r="D60" i="10" s="1"/>
  <c r="E57" i="8"/>
  <c r="C58" i="8" s="1"/>
  <c r="D57" i="8"/>
  <c r="E61" i="10" l="1"/>
  <c r="C61" i="10"/>
  <c r="D61" i="10" s="1"/>
  <c r="D58" i="8"/>
  <c r="E58" i="8"/>
  <c r="C59" i="8" s="1"/>
  <c r="E62" i="10" l="1"/>
  <c r="C62" i="10"/>
  <c r="D62" i="10" s="1"/>
  <c r="D59" i="8"/>
  <c r="E59" i="8"/>
  <c r="C60" i="8" s="1"/>
  <c r="E63" i="10" l="1"/>
  <c r="C63" i="10"/>
  <c r="D63" i="10" s="1"/>
  <c r="D60" i="8"/>
  <c r="E60" i="8"/>
  <c r="C61" i="8" s="1"/>
  <c r="C64" i="10" l="1"/>
  <c r="D64" i="10" s="1"/>
  <c r="E64" i="10"/>
  <c r="E61" i="8"/>
  <c r="C62" i="8" s="1"/>
  <c r="D61" i="8"/>
  <c r="E65" i="10" l="1"/>
  <c r="C65" i="10"/>
  <c r="D65" i="10" s="1"/>
  <c r="D62" i="8"/>
  <c r="E62" i="8"/>
  <c r="C63" i="8" s="1"/>
  <c r="C66" i="10" l="1"/>
  <c r="D66" i="10" s="1"/>
  <c r="E66" i="10"/>
  <c r="D63" i="8"/>
  <c r="E63" i="8"/>
  <c r="C64" i="8" s="1"/>
  <c r="C67" i="10" l="1"/>
  <c r="D67" i="10" s="1"/>
  <c r="E67" i="10"/>
  <c r="D64" i="8"/>
  <c r="E64" i="8"/>
  <c r="C65" i="8" s="1"/>
  <c r="E68" i="10" l="1"/>
  <c r="C68" i="10"/>
  <c r="D68" i="10" s="1"/>
  <c r="E65" i="8"/>
  <c r="C66" i="8" s="1"/>
  <c r="D65" i="8"/>
  <c r="E69" i="10" l="1"/>
  <c r="C69" i="10"/>
  <c r="D69" i="10" s="1"/>
  <c r="E66" i="8"/>
  <c r="C67" i="8" s="1"/>
  <c r="D66" i="8"/>
  <c r="C70" i="10" l="1"/>
  <c r="D70" i="10" s="1"/>
  <c r="E70" i="10"/>
  <c r="E67" i="8"/>
  <c r="C68" i="8" s="1"/>
  <c r="D67" i="8"/>
  <c r="C71" i="10" l="1"/>
  <c r="E71" i="10"/>
  <c r="E68" i="8"/>
  <c r="C69" i="8" s="1"/>
  <c r="D68" i="8"/>
  <c r="D71" i="10" l="1"/>
  <c r="D72" i="10" s="1"/>
  <c r="C72" i="10"/>
  <c r="E69" i="8"/>
  <c r="C70" i="8" s="1"/>
  <c r="D69" i="8"/>
  <c r="E70" i="8" l="1"/>
  <c r="C71" i="8" s="1"/>
  <c r="D70" i="8"/>
  <c r="E71" i="8" l="1"/>
  <c r="C72" i="8" s="1"/>
  <c r="D71" i="8"/>
  <c r="E72" i="8" l="1"/>
  <c r="C73" i="8" s="1"/>
  <c r="D72" i="8"/>
  <c r="E73" i="8" l="1"/>
  <c r="C74" i="8" s="1"/>
  <c r="D73" i="8"/>
  <c r="E74" i="8" l="1"/>
  <c r="C75" i="8" s="1"/>
  <c r="D74" i="8"/>
  <c r="E75" i="8" l="1"/>
  <c r="C76" i="8" s="1"/>
  <c r="D75" i="8"/>
  <c r="D76" i="8" l="1"/>
  <c r="E76" i="8"/>
  <c r="C77" i="8" s="1"/>
  <c r="E77" i="8" l="1"/>
  <c r="C78" i="8" s="1"/>
  <c r="D77" i="8"/>
  <c r="E78" i="8" l="1"/>
  <c r="C79" i="8" s="1"/>
  <c r="D78" i="8"/>
  <c r="D79" i="8" l="1"/>
  <c r="E79" i="8"/>
  <c r="C80" i="8" s="1"/>
  <c r="E80" i="8" l="1"/>
  <c r="C81" i="8" s="1"/>
  <c r="D80" i="8"/>
  <c r="E81" i="8" l="1"/>
  <c r="C82" i="8" s="1"/>
  <c r="D81" i="8"/>
  <c r="D82" i="8" l="1"/>
  <c r="E82" i="8"/>
  <c r="C83" i="8" s="1"/>
  <c r="D83" i="8" l="1"/>
  <c r="E83" i="8"/>
  <c r="C84" i="8" s="1"/>
  <c r="E84" i="8" l="1"/>
  <c r="C85" i="8" s="1"/>
  <c r="D84" i="8"/>
  <c r="E85" i="8" l="1"/>
  <c r="C86" i="8" s="1"/>
  <c r="D85" i="8"/>
  <c r="E86" i="8" l="1"/>
  <c r="C87" i="8" s="1"/>
  <c r="D86" i="8"/>
  <c r="E87" i="8" l="1"/>
  <c r="C88" i="8" s="1"/>
  <c r="D87" i="8"/>
  <c r="D88" i="8" l="1"/>
  <c r="E88" i="8"/>
  <c r="C89" i="8" s="1"/>
  <c r="D89" i="8" l="1"/>
  <c r="E89" i="8"/>
  <c r="C90" i="8" s="1"/>
  <c r="E90" i="8" l="1"/>
  <c r="C91" i="8" s="1"/>
  <c r="D90" i="8"/>
  <c r="D91" i="8" l="1"/>
  <c r="E91" i="8"/>
  <c r="C92" i="8" s="1"/>
  <c r="E92" i="8" l="1"/>
  <c r="C93" i="8" s="1"/>
  <c r="D92" i="8"/>
  <c r="D93" i="8" l="1"/>
  <c r="E93" i="8"/>
  <c r="C94" i="8" s="1"/>
  <c r="E94" i="8" l="1"/>
  <c r="C95" i="8" s="1"/>
  <c r="D94" i="8"/>
  <c r="E95" i="8" l="1"/>
  <c r="C96" i="8" s="1"/>
  <c r="D95" i="8"/>
  <c r="E96" i="8" l="1"/>
  <c r="C97" i="8" s="1"/>
  <c r="D96" i="8"/>
  <c r="E97" i="8" l="1"/>
  <c r="C98" i="8" s="1"/>
  <c r="D97" i="8"/>
  <c r="E98" i="8" l="1"/>
  <c r="C99" i="8" s="1"/>
  <c r="D98" i="8"/>
  <c r="E99" i="8" l="1"/>
  <c r="C100" i="8" s="1"/>
  <c r="D99" i="8"/>
  <c r="E100" i="8" l="1"/>
  <c r="C101" i="8" s="1"/>
  <c r="D100" i="8"/>
  <c r="E101" i="8" l="1"/>
  <c r="C102" i="8" s="1"/>
  <c r="D101" i="8"/>
  <c r="E102" i="8" l="1"/>
  <c r="C103" i="8" s="1"/>
  <c r="D102" i="8"/>
  <c r="E103" i="8" l="1"/>
  <c r="C104" i="8" s="1"/>
  <c r="D103" i="8"/>
  <c r="E104" i="8" l="1"/>
  <c r="C105" i="8" s="1"/>
  <c r="D104" i="8"/>
  <c r="D105" i="8" l="1"/>
  <c r="E105" i="8"/>
  <c r="C106" i="8" s="1"/>
  <c r="D106" i="8" l="1"/>
  <c r="E106" i="8"/>
  <c r="C107" i="8" s="1"/>
  <c r="D107" i="8" l="1"/>
  <c r="E107" i="8"/>
  <c r="C108" i="8" s="1"/>
  <c r="D108" i="8" l="1"/>
  <c r="E108" i="8"/>
  <c r="C109" i="8" s="1"/>
  <c r="E109" i="8" l="1"/>
  <c r="C110" i="8" s="1"/>
  <c r="D109" i="8"/>
  <c r="E110" i="8" l="1"/>
  <c r="C111" i="8" s="1"/>
  <c r="D110" i="8"/>
  <c r="E111" i="8" l="1"/>
  <c r="C112" i="8" s="1"/>
  <c r="D111" i="8"/>
  <c r="E112" i="8" l="1"/>
  <c r="C113" i="8" s="1"/>
  <c r="D112" i="8"/>
  <c r="D113" i="8" l="1"/>
  <c r="E113" i="8"/>
  <c r="C114" i="8" s="1"/>
  <c r="D114" i="8" l="1"/>
  <c r="E114" i="8"/>
  <c r="C115" i="8" s="1"/>
  <c r="E115" i="8" l="1"/>
  <c r="C116" i="8" s="1"/>
  <c r="D115" i="8"/>
  <c r="E116" i="8" l="1"/>
  <c r="C117" i="8" s="1"/>
  <c r="D116" i="8"/>
  <c r="D117" i="8" l="1"/>
  <c r="E117" i="8"/>
  <c r="C118" i="8" s="1"/>
  <c r="E118" i="8" l="1"/>
  <c r="C119" i="8" s="1"/>
  <c r="D118" i="8"/>
  <c r="E119" i="8" l="1"/>
  <c r="C120" i="8" s="1"/>
  <c r="D119" i="8"/>
  <c r="D120" i="8" l="1"/>
  <c r="E120" i="8"/>
  <c r="C121" i="8" s="1"/>
  <c r="D121" i="8" l="1"/>
  <c r="E121" i="8"/>
  <c r="C122" i="8" s="1"/>
  <c r="E122" i="8" l="1"/>
  <c r="C123" i="8" s="1"/>
  <c r="D122" i="8"/>
  <c r="D123" i="8" l="1"/>
  <c r="E123" i="8"/>
  <c r="C124" i="8" s="1"/>
  <c r="E124" i="8" l="1"/>
  <c r="C125" i="8" s="1"/>
  <c r="D124" i="8"/>
  <c r="D125" i="8" l="1"/>
  <c r="E125" i="8"/>
  <c r="C126" i="8" s="1"/>
  <c r="D126" i="8" l="1"/>
  <c r="E126" i="8"/>
  <c r="C127" i="8" s="1"/>
  <c r="E127" i="8" l="1"/>
  <c r="C128" i="8" s="1"/>
  <c r="D127" i="8"/>
  <c r="E128" i="8" l="1"/>
  <c r="C129" i="8" s="1"/>
  <c r="D128" i="8"/>
  <c r="E129" i="8" l="1"/>
  <c r="C130" i="8" s="1"/>
  <c r="D129" i="8"/>
  <c r="E130" i="8" l="1"/>
  <c r="C131" i="8" s="1"/>
  <c r="D130" i="8"/>
  <c r="E131" i="8" l="1"/>
  <c r="C132" i="8" s="1"/>
  <c r="D131" i="8"/>
  <c r="E132" i="8" l="1"/>
  <c r="C133" i="8" s="1"/>
  <c r="D132" i="8"/>
  <c r="E133" i="8" l="1"/>
  <c r="C134" i="8" s="1"/>
  <c r="D133" i="8"/>
  <c r="E134" i="8" l="1"/>
  <c r="C135" i="8" s="1"/>
  <c r="D134" i="8"/>
  <c r="E135" i="8" l="1"/>
  <c r="C136" i="8" s="1"/>
  <c r="D135" i="8"/>
  <c r="D136" i="8" l="1"/>
  <c r="E136" i="8"/>
  <c r="C137" i="8" s="1"/>
  <c r="D137" i="8" l="1"/>
  <c r="E137" i="8"/>
  <c r="C138" i="8" s="1"/>
  <c r="E138" i="8" l="1"/>
  <c r="C139" i="8" s="1"/>
  <c r="D138" i="8"/>
  <c r="E139" i="8" l="1"/>
  <c r="C140" i="8" s="1"/>
  <c r="D139" i="8"/>
  <c r="E140" i="8" l="1"/>
  <c r="C141" i="8" s="1"/>
  <c r="D140" i="8"/>
  <c r="D141" i="8" l="1"/>
  <c r="E141" i="8"/>
  <c r="C142" i="8" s="1"/>
  <c r="D142" i="8" l="1"/>
  <c r="E142" i="8"/>
  <c r="C143" i="8" s="1"/>
  <c r="E143" i="8" l="1"/>
  <c r="C144" i="8" s="1"/>
  <c r="D143" i="8"/>
  <c r="E144" i="8" l="1"/>
  <c r="C145" i="8" s="1"/>
  <c r="D144" i="8"/>
  <c r="E145" i="8" l="1"/>
  <c r="C146" i="8" s="1"/>
  <c r="D145" i="8"/>
  <c r="E146" i="8" l="1"/>
  <c r="C147" i="8" s="1"/>
  <c r="D146" i="8"/>
  <c r="E147" i="8" l="1"/>
  <c r="C148" i="8" s="1"/>
  <c r="D147" i="8"/>
  <c r="E148" i="8" l="1"/>
  <c r="C149" i="8" s="1"/>
  <c r="D148" i="8"/>
  <c r="E149" i="8" l="1"/>
  <c r="C150" i="8" s="1"/>
  <c r="D149" i="8"/>
  <c r="E150" i="8" l="1"/>
  <c r="C151" i="8" s="1"/>
  <c r="D150" i="8"/>
  <c r="E151" i="8" l="1"/>
  <c r="C152" i="8" s="1"/>
  <c r="D151" i="8"/>
  <c r="D152" i="8" l="1"/>
  <c r="E152" i="8"/>
  <c r="C153" i="8" s="1"/>
  <c r="D153" i="8" l="1"/>
  <c r="E153" i="8"/>
  <c r="C154" i="8" s="1"/>
  <c r="D154" i="8" l="1"/>
  <c r="E154" i="8"/>
  <c r="C155" i="8" s="1"/>
  <c r="E155" i="8" l="1"/>
  <c r="C156" i="8" s="1"/>
  <c r="D155" i="8"/>
  <c r="E156" i="8" l="1"/>
  <c r="C157" i="8" s="1"/>
  <c r="D156" i="8"/>
  <c r="E157" i="8" l="1"/>
  <c r="C158" i="8" s="1"/>
  <c r="D157" i="8"/>
  <c r="E158" i="8" l="1"/>
  <c r="C159" i="8" s="1"/>
  <c r="D158" i="8"/>
  <c r="E159" i="8" l="1"/>
  <c r="C160" i="8" s="1"/>
  <c r="D159" i="8"/>
  <c r="E160" i="8" l="1"/>
  <c r="C161" i="8" s="1"/>
  <c r="D160" i="8"/>
  <c r="E161" i="8" l="1"/>
  <c r="C162" i="8" s="1"/>
  <c r="D161" i="8"/>
  <c r="D162" i="8" l="1"/>
  <c r="E162" i="8"/>
  <c r="C163" i="8" s="1"/>
  <c r="E163" i="8" l="1"/>
  <c r="C164" i="8" s="1"/>
  <c r="D163" i="8"/>
  <c r="E164" i="8" l="1"/>
  <c r="C165" i="8" s="1"/>
  <c r="D164" i="8"/>
  <c r="E165" i="8" l="1"/>
  <c r="C166" i="8" s="1"/>
  <c r="D165" i="8"/>
  <c r="E166" i="8" l="1"/>
  <c r="C167" i="8" s="1"/>
  <c r="D166" i="8"/>
  <c r="E167" i="8" l="1"/>
  <c r="C168" i="8" s="1"/>
  <c r="D167" i="8"/>
  <c r="E168" i="8" l="1"/>
  <c r="C169" i="8" s="1"/>
  <c r="D168" i="8"/>
  <c r="E169" i="8" l="1"/>
  <c r="C170" i="8" s="1"/>
  <c r="D169" i="8"/>
  <c r="E170" i="8" l="1"/>
  <c r="C171" i="8" s="1"/>
  <c r="D170" i="8"/>
  <c r="E171" i="8" l="1"/>
  <c r="C172" i="8" s="1"/>
  <c r="D171" i="8"/>
  <c r="E172" i="8" l="1"/>
  <c r="C173" i="8" s="1"/>
  <c r="D172" i="8"/>
  <c r="E173" i="8" l="1"/>
  <c r="C174" i="8" s="1"/>
  <c r="D173" i="8"/>
  <c r="E174" i="8" l="1"/>
  <c r="C175" i="8" s="1"/>
  <c r="D174" i="8"/>
  <c r="E175" i="8" l="1"/>
  <c r="C176" i="8" s="1"/>
  <c r="D175" i="8"/>
  <c r="E176" i="8" l="1"/>
  <c r="C177" i="8" s="1"/>
  <c r="D176" i="8"/>
  <c r="E177" i="8" l="1"/>
  <c r="C178" i="8" s="1"/>
  <c r="D177" i="8"/>
  <c r="E178" i="8" l="1"/>
  <c r="C179" i="8" s="1"/>
  <c r="D178" i="8"/>
  <c r="E179" i="8" l="1"/>
  <c r="C180" i="8" s="1"/>
  <c r="D179" i="8"/>
  <c r="E180" i="8" l="1"/>
  <c r="C181" i="8" s="1"/>
  <c r="D180" i="8"/>
  <c r="E181" i="8" l="1"/>
  <c r="C182" i="8" s="1"/>
  <c r="D181" i="8"/>
  <c r="E182" i="8" l="1"/>
  <c r="C183" i="8" s="1"/>
  <c r="D182" i="8"/>
  <c r="E183" i="8" l="1"/>
  <c r="C184" i="8" s="1"/>
  <c r="D183" i="8"/>
  <c r="E184" i="8" l="1"/>
  <c r="C185" i="8" s="1"/>
  <c r="D184" i="8"/>
  <c r="E185" i="8" l="1"/>
  <c r="C186" i="8" s="1"/>
  <c r="D185" i="8"/>
  <c r="E186" i="8" l="1"/>
  <c r="C187" i="8" s="1"/>
  <c r="D186" i="8"/>
  <c r="E187" i="8" l="1"/>
  <c r="C188" i="8" s="1"/>
  <c r="D187" i="8"/>
  <c r="E188" i="8" l="1"/>
  <c r="C189" i="8" s="1"/>
  <c r="D188" i="8"/>
  <c r="E189" i="8" l="1"/>
  <c r="C190" i="8" s="1"/>
  <c r="D189" i="8"/>
  <c r="E190" i="8" l="1"/>
  <c r="C191" i="8" s="1"/>
  <c r="D190" i="8"/>
  <c r="E191" i="8" l="1"/>
  <c r="C192" i="8" s="1"/>
  <c r="D191" i="8"/>
  <c r="E192" i="8" l="1"/>
  <c r="C193" i="8" s="1"/>
  <c r="D192" i="8"/>
  <c r="E193" i="8" l="1"/>
  <c r="C194" i="8" s="1"/>
  <c r="D193" i="8"/>
  <c r="E194" i="8" l="1"/>
  <c r="C195" i="8" s="1"/>
  <c r="D194" i="8"/>
  <c r="E195" i="8" l="1"/>
  <c r="C196" i="8" s="1"/>
  <c r="D195" i="8"/>
  <c r="E196" i="8" l="1"/>
  <c r="C197" i="8" s="1"/>
  <c r="D196" i="8"/>
  <c r="E197" i="8" l="1"/>
  <c r="C198" i="8" s="1"/>
  <c r="D197" i="8"/>
  <c r="E198" i="8" l="1"/>
  <c r="C199" i="8" s="1"/>
  <c r="D198" i="8"/>
  <c r="E199" i="8" l="1"/>
  <c r="C200" i="8" s="1"/>
  <c r="D199" i="8"/>
  <c r="E200" i="8" l="1"/>
  <c r="C201" i="8" s="1"/>
  <c r="D200" i="8"/>
  <c r="E201" i="8" l="1"/>
  <c r="C202" i="8" s="1"/>
  <c r="D201" i="8"/>
  <c r="D202" i="8" l="1"/>
  <c r="E202" i="8"/>
  <c r="C203" i="8" s="1"/>
  <c r="E203" i="8" l="1"/>
  <c r="C204" i="8" s="1"/>
  <c r="D203" i="8"/>
  <c r="E204" i="8" l="1"/>
  <c r="C205" i="8" s="1"/>
  <c r="D204" i="8"/>
  <c r="E205" i="8" l="1"/>
  <c r="C206" i="8" s="1"/>
  <c r="D205" i="8"/>
  <c r="E206" i="8" l="1"/>
  <c r="C207" i="8" s="1"/>
  <c r="D206" i="8"/>
  <c r="E207" i="8" l="1"/>
  <c r="C208" i="8" s="1"/>
  <c r="D207" i="8"/>
  <c r="E208" i="8" l="1"/>
  <c r="C209" i="8" s="1"/>
  <c r="D208" i="8"/>
  <c r="E209" i="8" l="1"/>
  <c r="C210" i="8" s="1"/>
  <c r="D209" i="8"/>
  <c r="D210" i="8" l="1"/>
  <c r="E210" i="8"/>
  <c r="C211" i="8" s="1"/>
  <c r="E211" i="8" l="1"/>
  <c r="C212" i="8" s="1"/>
  <c r="D211" i="8"/>
  <c r="E212" i="8" l="1"/>
  <c r="C213" i="8" s="1"/>
  <c r="D212" i="8"/>
  <c r="E213" i="8" l="1"/>
  <c r="C214" i="8" s="1"/>
  <c r="D213" i="8"/>
  <c r="E214" i="8" l="1"/>
  <c r="C215" i="8" s="1"/>
  <c r="D214" i="8"/>
  <c r="D215" i="8" l="1"/>
  <c r="E215" i="8"/>
  <c r="C216" i="8" s="1"/>
  <c r="E216" i="8" l="1"/>
  <c r="C217" i="8" s="1"/>
  <c r="D216" i="8"/>
  <c r="E217" i="8" l="1"/>
  <c r="C218" i="8" s="1"/>
  <c r="D217" i="8"/>
  <c r="D218" i="8" l="1"/>
  <c r="E218" i="8"/>
  <c r="C219" i="8" s="1"/>
  <c r="E219" i="8" l="1"/>
  <c r="C220" i="8" s="1"/>
  <c r="D219" i="8"/>
  <c r="E220" i="8" l="1"/>
  <c r="C221" i="8" s="1"/>
  <c r="D220" i="8"/>
  <c r="E221" i="8" l="1"/>
  <c r="C222" i="8" s="1"/>
  <c r="D221" i="8"/>
  <c r="E222" i="8" l="1"/>
  <c r="C223" i="8" s="1"/>
  <c r="D222" i="8"/>
  <c r="E223" i="8" l="1"/>
  <c r="C224" i="8" s="1"/>
  <c r="D223" i="8"/>
  <c r="E224" i="8" l="1"/>
  <c r="C225" i="8" s="1"/>
  <c r="D224" i="8"/>
  <c r="E225" i="8" l="1"/>
  <c r="C226" i="8" s="1"/>
  <c r="D225" i="8"/>
  <c r="E226" i="8" l="1"/>
  <c r="C227" i="8" s="1"/>
  <c r="D226" i="8"/>
  <c r="E227" i="8" l="1"/>
  <c r="C228" i="8" s="1"/>
  <c r="D227" i="8"/>
  <c r="E228" i="8" l="1"/>
  <c r="C229" i="8" s="1"/>
  <c r="D228" i="8"/>
  <c r="E229" i="8" l="1"/>
  <c r="C230" i="8" s="1"/>
  <c r="D229" i="8"/>
  <c r="E230" i="8" l="1"/>
  <c r="C231" i="8" s="1"/>
  <c r="D230" i="8"/>
  <c r="D231" i="8" l="1"/>
  <c r="E231" i="8"/>
  <c r="C232" i="8" s="1"/>
  <c r="E232" i="8" l="1"/>
  <c r="C233" i="8" s="1"/>
  <c r="D232" i="8"/>
  <c r="E233" i="8" l="1"/>
  <c r="C234" i="8" s="1"/>
  <c r="D233" i="8"/>
  <c r="D234" i="8" l="1"/>
  <c r="E234" i="8"/>
  <c r="C235" i="8" s="1"/>
  <c r="E235" i="8" l="1"/>
  <c r="C236" i="8" s="1"/>
  <c r="D235" i="8"/>
  <c r="E236" i="8" l="1"/>
  <c r="C237" i="8" s="1"/>
  <c r="D236" i="8"/>
  <c r="E237" i="8" l="1"/>
  <c r="C238" i="8" s="1"/>
  <c r="D237" i="8"/>
  <c r="D238" i="8" l="1"/>
  <c r="E238" i="8"/>
  <c r="C239" i="8" s="1"/>
  <c r="D239" i="8" l="1"/>
  <c r="E239" i="8"/>
  <c r="C240" i="8" s="1"/>
  <c r="D240" i="8" l="1"/>
  <c r="E240" i="8"/>
  <c r="C241" i="8" s="1"/>
  <c r="E241" i="8" l="1"/>
  <c r="C242" i="8" s="1"/>
  <c r="D241" i="8"/>
  <c r="E242" i="8" l="1"/>
  <c r="C243" i="8" s="1"/>
  <c r="D242" i="8"/>
  <c r="E243" i="8" l="1"/>
  <c r="C244" i="8" s="1"/>
  <c r="D243" i="8"/>
  <c r="E244" i="8" l="1"/>
  <c r="C245" i="8" s="1"/>
  <c r="D244" i="8"/>
  <c r="E245" i="8" l="1"/>
  <c r="C246" i="8" s="1"/>
  <c r="D245" i="8"/>
  <c r="D246" i="8" l="1"/>
  <c r="E246" i="8"/>
  <c r="C247" i="8" s="1"/>
  <c r="D247" i="8" l="1"/>
  <c r="E247" i="8"/>
  <c r="C248" i="8" s="1"/>
  <c r="E248" i="8" l="1"/>
  <c r="C249" i="8" s="1"/>
  <c r="D248" i="8"/>
  <c r="E249" i="8" l="1"/>
  <c r="C250" i="8" s="1"/>
  <c r="C251" i="8" s="1"/>
  <c r="D249" i="8"/>
  <c r="D250" i="8" l="1"/>
  <c r="D251" i="8" s="1"/>
  <c r="E250" i="8"/>
</calcChain>
</file>

<file path=xl/sharedStrings.xml><?xml version="1.0" encoding="utf-8"?>
<sst xmlns="http://schemas.openxmlformats.org/spreadsheetml/2006/main" count="45" uniqueCount="19">
  <si>
    <t>Prestação mensal</t>
  </si>
  <si>
    <t>Juros</t>
  </si>
  <si>
    <t>Capital em dívida após prestação</t>
  </si>
  <si>
    <t>Totais:</t>
  </si>
  <si>
    <t>Prazo de financiamento</t>
  </si>
  <si>
    <t>meses</t>
  </si>
  <si>
    <t>Meses</t>
  </si>
  <si>
    <t>Taxa de juro anual</t>
  </si>
  <si>
    <t>Capital do Crédito</t>
  </si>
  <si>
    <t>Capital a amortizar mensalmente</t>
  </si>
  <si>
    <t>euros</t>
  </si>
  <si>
    <t>Período de carência</t>
  </si>
  <si>
    <t>Exemplo de Crédito à Educação</t>
  </si>
  <si>
    <t>Exemplo de Crédito à Habitação</t>
  </si>
  <si>
    <t>Spread</t>
  </si>
  <si>
    <t>Taxa Euribor a 12 meses</t>
  </si>
  <si>
    <t>LimiteMeses</t>
  </si>
  <si>
    <t>Desconto</t>
  </si>
  <si>
    <t>Exemplo de Crédito Automovel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</si>
</sst>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2" fillId="0" borderId="0" xfId="0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workbookViewId="0">
      <selection activeCell="E7" sqref="E7"/>
    </sheetView>
  </sheetViews>
  <sheetFormatPr defaultRowHeight="15" x14ac:dyDescent="0.25"/>
  <cols>
    <col min="1" max="1" width="30" customWidth="1"/>
    <col min="3" max="3" width="12.85546875" customWidth="1"/>
    <col min="4" max="4" width="11.42578125" customWidth="1"/>
    <col min="5" max="5" width="14.85546875" customWidth="1"/>
  </cols>
  <sheetData>
    <row r="1" spans="1:5" x14ac:dyDescent="0.25">
      <c r="A1" s="3" t="s">
        <v>13</v>
      </c>
    </row>
    <row r="3" spans="1:5" x14ac:dyDescent="0.25">
      <c r="A3" s="3" t="s">
        <v>8</v>
      </c>
      <c r="B3">
        <v>120000</v>
      </c>
      <c r="C3" s="3" t="s">
        <v>10</v>
      </c>
    </row>
    <row r="4" spans="1:5" x14ac:dyDescent="0.25">
      <c r="A4" s="3" t="s">
        <v>14</v>
      </c>
      <c r="B4">
        <v>1</v>
      </c>
      <c r="C4" s="3"/>
    </row>
    <row r="5" spans="1:5" x14ac:dyDescent="0.25">
      <c r="A5" s="3" t="s">
        <v>15</v>
      </c>
      <c r="B5">
        <v>0.1</v>
      </c>
    </row>
    <row r="6" spans="1:5" x14ac:dyDescent="0.25">
      <c r="A6" s="3" t="s">
        <v>4</v>
      </c>
      <c r="B6">
        <v>240</v>
      </c>
      <c r="C6" s="3" t="s">
        <v>5</v>
      </c>
    </row>
    <row r="8" spans="1:5" x14ac:dyDescent="0.25">
      <c r="A8" s="3" t="s">
        <v>9</v>
      </c>
      <c r="B8">
        <f>B3/B6</f>
        <v>500</v>
      </c>
      <c r="C8" s="3" t="s">
        <v>10</v>
      </c>
    </row>
    <row r="10" spans="1:5" ht="39" customHeight="1" x14ac:dyDescent="0.25">
      <c r="B10" s="1" t="s">
        <v>6</v>
      </c>
      <c r="C10" s="1" t="s">
        <v>1</v>
      </c>
      <c r="D10" s="1" t="s">
        <v>0</v>
      </c>
      <c r="E10" s="1" t="s">
        <v>2</v>
      </c>
    </row>
    <row r="11" spans="1:5" x14ac:dyDescent="0.25">
      <c r="B11" s="2">
        <v>1</v>
      </c>
      <c r="C11" s="2">
        <f>$B$3*(($B$5/100/12)+($B$4/100)/12)</f>
        <v>110.00000000000001</v>
      </c>
      <c r="D11" s="2">
        <f>$B$8+C11</f>
        <v>610</v>
      </c>
      <c r="E11" s="2">
        <f>B3-$B$8</f>
        <v>119500</v>
      </c>
    </row>
    <row r="12" spans="1:5" x14ac:dyDescent="0.25">
      <c r="B12" s="2">
        <v>2</v>
      </c>
      <c r="C12" s="2">
        <f>E11*(($B$5/100/12)+($B$4/100)/12)</f>
        <v>109.54166666666667</v>
      </c>
      <c r="D12" s="2">
        <f t="shared" ref="D12:D75" si="0">$B$8+C12</f>
        <v>609.54166666666663</v>
      </c>
      <c r="E12" s="2">
        <f>E11-$B$8</f>
        <v>119000</v>
      </c>
    </row>
    <row r="13" spans="1:5" x14ac:dyDescent="0.25">
      <c r="B13" s="2">
        <v>3</v>
      </c>
      <c r="C13" s="2">
        <f t="shared" ref="C13:C76" si="1">E12*(($B$5/100/12)+($B$4/100)/12)</f>
        <v>109.08333333333334</v>
      </c>
      <c r="D13" s="2">
        <f t="shared" si="0"/>
        <v>609.08333333333337</v>
      </c>
      <c r="E13" s="2">
        <f>E12-$B$8</f>
        <v>118500</v>
      </c>
    </row>
    <row r="14" spans="1:5" x14ac:dyDescent="0.25">
      <c r="B14" s="2">
        <v>4</v>
      </c>
      <c r="C14" s="2">
        <f t="shared" si="1"/>
        <v>108.62500000000001</v>
      </c>
      <c r="D14" s="2">
        <f t="shared" si="0"/>
        <v>608.625</v>
      </c>
      <c r="E14" s="2">
        <f>E13-$B$8</f>
        <v>118000</v>
      </c>
    </row>
    <row r="15" spans="1:5" x14ac:dyDescent="0.25">
      <c r="B15" s="2">
        <v>5</v>
      </c>
      <c r="C15" s="2">
        <f t="shared" si="1"/>
        <v>108.16666666666667</v>
      </c>
      <c r="D15" s="2">
        <f t="shared" si="0"/>
        <v>608.16666666666663</v>
      </c>
      <c r="E15" s="2">
        <f t="shared" ref="E15:E78" si="2">E14-$B$8</f>
        <v>117500</v>
      </c>
    </row>
    <row r="16" spans="1:5" x14ac:dyDescent="0.25">
      <c r="B16" s="2">
        <v>6</v>
      </c>
      <c r="C16" s="2">
        <f t="shared" si="1"/>
        <v>107.70833333333334</v>
      </c>
      <c r="D16" s="2">
        <f t="shared" si="0"/>
        <v>607.70833333333337</v>
      </c>
      <c r="E16" s="2">
        <f t="shared" si="2"/>
        <v>117000</v>
      </c>
    </row>
    <row r="17" spans="2:5" x14ac:dyDescent="0.25">
      <c r="B17" s="2">
        <v>7</v>
      </c>
      <c r="C17" s="2">
        <f t="shared" si="1"/>
        <v>107.25000000000001</v>
      </c>
      <c r="D17" s="2">
        <f t="shared" si="0"/>
        <v>607.25</v>
      </c>
      <c r="E17" s="2">
        <f t="shared" si="2"/>
        <v>116500</v>
      </c>
    </row>
    <row r="18" spans="2:5" x14ac:dyDescent="0.25">
      <c r="B18" s="2">
        <v>8</v>
      </c>
      <c r="C18" s="2">
        <f t="shared" si="1"/>
        <v>106.79166666666667</v>
      </c>
      <c r="D18" s="2">
        <f t="shared" si="0"/>
        <v>606.79166666666663</v>
      </c>
      <c r="E18" s="2">
        <f t="shared" si="2"/>
        <v>116000</v>
      </c>
    </row>
    <row r="19" spans="2:5" x14ac:dyDescent="0.25">
      <c r="B19" s="2">
        <v>9</v>
      </c>
      <c r="C19" s="2">
        <f t="shared" si="1"/>
        <v>106.33333333333334</v>
      </c>
      <c r="D19" s="2">
        <f t="shared" si="0"/>
        <v>606.33333333333337</v>
      </c>
      <c r="E19" s="2">
        <f t="shared" si="2"/>
        <v>115500</v>
      </c>
    </row>
    <row r="20" spans="2:5" x14ac:dyDescent="0.25">
      <c r="B20" s="2">
        <v>10</v>
      </c>
      <c r="C20" s="2">
        <f t="shared" si="1"/>
        <v>105.87500000000001</v>
      </c>
      <c r="D20" s="2">
        <f t="shared" si="0"/>
        <v>605.875</v>
      </c>
      <c r="E20" s="2">
        <f t="shared" si="2"/>
        <v>115000</v>
      </c>
    </row>
    <row r="21" spans="2:5" x14ac:dyDescent="0.25">
      <c r="B21" s="2">
        <v>11</v>
      </c>
      <c r="C21" s="2">
        <f t="shared" si="1"/>
        <v>105.41666666666667</v>
      </c>
      <c r="D21" s="2">
        <f t="shared" si="0"/>
        <v>605.41666666666663</v>
      </c>
      <c r="E21" s="2">
        <f t="shared" si="2"/>
        <v>114500</v>
      </c>
    </row>
    <row r="22" spans="2:5" x14ac:dyDescent="0.25">
      <c r="B22" s="2">
        <v>12</v>
      </c>
      <c r="C22" s="2">
        <f t="shared" si="1"/>
        <v>104.95833333333334</v>
      </c>
      <c r="D22" s="2">
        <f t="shared" si="0"/>
        <v>604.95833333333337</v>
      </c>
      <c r="E22" s="2">
        <f t="shared" si="2"/>
        <v>114000</v>
      </c>
    </row>
    <row r="23" spans="2:5" x14ac:dyDescent="0.25">
      <c r="B23" s="2">
        <v>13</v>
      </c>
      <c r="C23" s="2">
        <f t="shared" si="1"/>
        <v>104.50000000000001</v>
      </c>
      <c r="D23" s="2">
        <f t="shared" si="0"/>
        <v>604.5</v>
      </c>
      <c r="E23" s="2">
        <f t="shared" si="2"/>
        <v>113500</v>
      </c>
    </row>
    <row r="24" spans="2:5" x14ac:dyDescent="0.25">
      <c r="B24" s="2">
        <v>14</v>
      </c>
      <c r="C24" s="2">
        <f t="shared" si="1"/>
        <v>104.04166666666667</v>
      </c>
      <c r="D24" s="2">
        <f t="shared" si="0"/>
        <v>604.04166666666663</v>
      </c>
      <c r="E24" s="2">
        <f t="shared" si="2"/>
        <v>113000</v>
      </c>
    </row>
    <row r="25" spans="2:5" x14ac:dyDescent="0.25">
      <c r="B25" s="2">
        <v>15</v>
      </c>
      <c r="C25" s="2">
        <f t="shared" si="1"/>
        <v>103.58333333333334</v>
      </c>
      <c r="D25" s="2">
        <f t="shared" si="0"/>
        <v>603.58333333333337</v>
      </c>
      <c r="E25" s="2">
        <f t="shared" si="2"/>
        <v>112500</v>
      </c>
    </row>
    <row r="26" spans="2:5" x14ac:dyDescent="0.25">
      <c r="B26" s="2">
        <v>16</v>
      </c>
      <c r="C26" s="2">
        <f t="shared" si="1"/>
        <v>103.12500000000001</v>
      </c>
      <c r="D26" s="2">
        <f t="shared" si="0"/>
        <v>603.125</v>
      </c>
      <c r="E26" s="2">
        <f t="shared" si="2"/>
        <v>112000</v>
      </c>
    </row>
    <row r="27" spans="2:5" x14ac:dyDescent="0.25">
      <c r="B27" s="2">
        <v>17</v>
      </c>
      <c r="C27" s="2">
        <f t="shared" si="1"/>
        <v>102.66666666666667</v>
      </c>
      <c r="D27" s="2">
        <f t="shared" si="0"/>
        <v>602.66666666666663</v>
      </c>
      <c r="E27" s="2">
        <f t="shared" si="2"/>
        <v>111500</v>
      </c>
    </row>
    <row r="28" spans="2:5" x14ac:dyDescent="0.25">
      <c r="B28" s="2">
        <v>18</v>
      </c>
      <c r="C28" s="2">
        <f t="shared" si="1"/>
        <v>102.20833333333334</v>
      </c>
      <c r="D28" s="2">
        <f t="shared" si="0"/>
        <v>602.20833333333337</v>
      </c>
      <c r="E28" s="2">
        <f t="shared" si="2"/>
        <v>111000</v>
      </c>
    </row>
    <row r="29" spans="2:5" x14ac:dyDescent="0.25">
      <c r="B29" s="2">
        <v>19</v>
      </c>
      <c r="C29" s="2">
        <f t="shared" si="1"/>
        <v>101.75000000000001</v>
      </c>
      <c r="D29" s="2">
        <f t="shared" si="0"/>
        <v>601.75</v>
      </c>
      <c r="E29" s="2">
        <f t="shared" si="2"/>
        <v>110500</v>
      </c>
    </row>
    <row r="30" spans="2:5" x14ac:dyDescent="0.25">
      <c r="B30" s="2">
        <v>20</v>
      </c>
      <c r="C30" s="2">
        <f t="shared" si="1"/>
        <v>101.29166666666667</v>
      </c>
      <c r="D30" s="2">
        <f t="shared" si="0"/>
        <v>601.29166666666663</v>
      </c>
      <c r="E30" s="2">
        <f t="shared" si="2"/>
        <v>110000</v>
      </c>
    </row>
    <row r="31" spans="2:5" x14ac:dyDescent="0.25">
      <c r="B31" s="2">
        <v>21</v>
      </c>
      <c r="C31" s="2">
        <f t="shared" si="1"/>
        <v>100.83333333333334</v>
      </c>
      <c r="D31" s="2">
        <f t="shared" si="0"/>
        <v>600.83333333333337</v>
      </c>
      <c r="E31" s="2">
        <f t="shared" si="2"/>
        <v>109500</v>
      </c>
    </row>
    <row r="32" spans="2:5" x14ac:dyDescent="0.25">
      <c r="B32" s="2">
        <v>22</v>
      </c>
      <c r="C32" s="2">
        <f t="shared" si="1"/>
        <v>100.37500000000001</v>
      </c>
      <c r="D32" s="2">
        <f t="shared" si="0"/>
        <v>600.375</v>
      </c>
      <c r="E32" s="2">
        <f t="shared" si="2"/>
        <v>109000</v>
      </c>
    </row>
    <row r="33" spans="2:5" x14ac:dyDescent="0.25">
      <c r="B33" s="2">
        <v>23</v>
      </c>
      <c r="C33" s="2">
        <f t="shared" si="1"/>
        <v>99.916666666666671</v>
      </c>
      <c r="D33" s="2">
        <f t="shared" si="0"/>
        <v>599.91666666666663</v>
      </c>
      <c r="E33" s="2">
        <f t="shared" si="2"/>
        <v>108500</v>
      </c>
    </row>
    <row r="34" spans="2:5" x14ac:dyDescent="0.25">
      <c r="B34" s="2">
        <v>24</v>
      </c>
      <c r="C34" s="2">
        <f t="shared" si="1"/>
        <v>99.458333333333343</v>
      </c>
      <c r="D34" s="2">
        <f t="shared" si="0"/>
        <v>599.45833333333337</v>
      </c>
      <c r="E34" s="2">
        <f t="shared" si="2"/>
        <v>108000</v>
      </c>
    </row>
    <row r="35" spans="2:5" x14ac:dyDescent="0.25">
      <c r="B35" s="2">
        <v>25</v>
      </c>
      <c r="C35" s="2">
        <f t="shared" si="1"/>
        <v>99.000000000000014</v>
      </c>
      <c r="D35" s="2">
        <f t="shared" si="0"/>
        <v>599</v>
      </c>
      <c r="E35" s="2">
        <f t="shared" si="2"/>
        <v>107500</v>
      </c>
    </row>
    <row r="36" spans="2:5" x14ac:dyDescent="0.25">
      <c r="B36" s="2">
        <v>26</v>
      </c>
      <c r="C36" s="2">
        <f t="shared" si="1"/>
        <v>98.541666666666671</v>
      </c>
      <c r="D36" s="2">
        <f t="shared" si="0"/>
        <v>598.54166666666663</v>
      </c>
      <c r="E36" s="2">
        <f t="shared" si="2"/>
        <v>107000</v>
      </c>
    </row>
    <row r="37" spans="2:5" x14ac:dyDescent="0.25">
      <c r="B37" s="2">
        <v>27</v>
      </c>
      <c r="C37" s="2">
        <f t="shared" si="1"/>
        <v>98.083333333333343</v>
      </c>
      <c r="D37" s="2">
        <f t="shared" si="0"/>
        <v>598.08333333333337</v>
      </c>
      <c r="E37" s="2">
        <f t="shared" si="2"/>
        <v>106500</v>
      </c>
    </row>
    <row r="38" spans="2:5" x14ac:dyDescent="0.25">
      <c r="B38" s="2">
        <v>28</v>
      </c>
      <c r="C38" s="2">
        <f t="shared" si="1"/>
        <v>97.625000000000014</v>
      </c>
      <c r="D38" s="2">
        <f t="shared" si="0"/>
        <v>597.625</v>
      </c>
      <c r="E38" s="2">
        <f t="shared" si="2"/>
        <v>106000</v>
      </c>
    </row>
    <row r="39" spans="2:5" x14ac:dyDescent="0.25">
      <c r="B39" s="2">
        <v>29</v>
      </c>
      <c r="C39" s="2">
        <f t="shared" si="1"/>
        <v>97.166666666666671</v>
      </c>
      <c r="D39" s="2">
        <f t="shared" si="0"/>
        <v>597.16666666666663</v>
      </c>
      <c r="E39" s="2">
        <f t="shared" si="2"/>
        <v>105500</v>
      </c>
    </row>
    <row r="40" spans="2:5" x14ac:dyDescent="0.25">
      <c r="B40" s="2">
        <v>30</v>
      </c>
      <c r="C40" s="2">
        <f t="shared" si="1"/>
        <v>96.708333333333343</v>
      </c>
      <c r="D40" s="2">
        <f t="shared" si="0"/>
        <v>596.70833333333337</v>
      </c>
      <c r="E40" s="2">
        <f t="shared" si="2"/>
        <v>105000</v>
      </c>
    </row>
    <row r="41" spans="2:5" x14ac:dyDescent="0.25">
      <c r="B41" s="2">
        <v>31</v>
      </c>
      <c r="C41" s="2">
        <f t="shared" si="1"/>
        <v>96.250000000000014</v>
      </c>
      <c r="D41" s="2">
        <f t="shared" si="0"/>
        <v>596.25</v>
      </c>
      <c r="E41" s="2">
        <f t="shared" si="2"/>
        <v>104500</v>
      </c>
    </row>
    <row r="42" spans="2:5" x14ac:dyDescent="0.25">
      <c r="B42" s="2">
        <v>32</v>
      </c>
      <c r="C42" s="2">
        <f t="shared" si="1"/>
        <v>95.791666666666671</v>
      </c>
      <c r="D42" s="2">
        <f t="shared" si="0"/>
        <v>595.79166666666663</v>
      </c>
      <c r="E42" s="2">
        <f t="shared" si="2"/>
        <v>104000</v>
      </c>
    </row>
    <row r="43" spans="2:5" x14ac:dyDescent="0.25">
      <c r="B43" s="2">
        <v>33</v>
      </c>
      <c r="C43" s="2">
        <f t="shared" si="1"/>
        <v>95.333333333333343</v>
      </c>
      <c r="D43" s="2">
        <f t="shared" si="0"/>
        <v>595.33333333333337</v>
      </c>
      <c r="E43" s="2">
        <f t="shared" si="2"/>
        <v>103500</v>
      </c>
    </row>
    <row r="44" spans="2:5" x14ac:dyDescent="0.25">
      <c r="B44" s="2">
        <v>34</v>
      </c>
      <c r="C44" s="2">
        <f t="shared" si="1"/>
        <v>94.875000000000014</v>
      </c>
      <c r="D44" s="2">
        <f t="shared" si="0"/>
        <v>594.875</v>
      </c>
      <c r="E44" s="2">
        <f t="shared" si="2"/>
        <v>103000</v>
      </c>
    </row>
    <row r="45" spans="2:5" x14ac:dyDescent="0.25">
      <c r="B45" s="2">
        <v>35</v>
      </c>
      <c r="C45" s="2">
        <f t="shared" si="1"/>
        <v>94.416666666666671</v>
      </c>
      <c r="D45" s="2">
        <f t="shared" si="0"/>
        <v>594.41666666666663</v>
      </c>
      <c r="E45" s="2">
        <f t="shared" si="2"/>
        <v>102500</v>
      </c>
    </row>
    <row r="46" spans="2:5" x14ac:dyDescent="0.25">
      <c r="B46" s="2">
        <v>36</v>
      </c>
      <c r="C46" s="2">
        <f t="shared" si="1"/>
        <v>93.958333333333343</v>
      </c>
      <c r="D46" s="2">
        <f t="shared" si="0"/>
        <v>593.95833333333337</v>
      </c>
      <c r="E46" s="2">
        <f t="shared" si="2"/>
        <v>102000</v>
      </c>
    </row>
    <row r="47" spans="2:5" x14ac:dyDescent="0.25">
      <c r="B47" s="2">
        <v>37</v>
      </c>
      <c r="C47" s="2">
        <f t="shared" si="1"/>
        <v>93.500000000000014</v>
      </c>
      <c r="D47" s="2">
        <f t="shared" si="0"/>
        <v>593.5</v>
      </c>
      <c r="E47" s="2">
        <f t="shared" si="2"/>
        <v>101500</v>
      </c>
    </row>
    <row r="48" spans="2:5" x14ac:dyDescent="0.25">
      <c r="B48" s="2">
        <v>38</v>
      </c>
      <c r="C48" s="2">
        <f t="shared" si="1"/>
        <v>93.041666666666671</v>
      </c>
      <c r="D48" s="2">
        <f t="shared" si="0"/>
        <v>593.04166666666663</v>
      </c>
      <c r="E48" s="2">
        <f t="shared" si="2"/>
        <v>101000</v>
      </c>
    </row>
    <row r="49" spans="2:5" x14ac:dyDescent="0.25">
      <c r="B49" s="2">
        <v>39</v>
      </c>
      <c r="C49" s="2">
        <f t="shared" si="1"/>
        <v>92.583333333333343</v>
      </c>
      <c r="D49" s="2">
        <f t="shared" si="0"/>
        <v>592.58333333333337</v>
      </c>
      <c r="E49" s="2">
        <f t="shared" si="2"/>
        <v>100500</v>
      </c>
    </row>
    <row r="50" spans="2:5" x14ac:dyDescent="0.25">
      <c r="B50" s="2">
        <v>40</v>
      </c>
      <c r="C50" s="2">
        <f t="shared" si="1"/>
        <v>92.125000000000014</v>
      </c>
      <c r="D50" s="2">
        <f t="shared" si="0"/>
        <v>592.125</v>
      </c>
      <c r="E50" s="2">
        <f t="shared" si="2"/>
        <v>100000</v>
      </c>
    </row>
    <row r="51" spans="2:5" x14ac:dyDescent="0.25">
      <c r="B51" s="2">
        <v>41</v>
      </c>
      <c r="C51" s="2">
        <f t="shared" si="1"/>
        <v>91.666666666666671</v>
      </c>
      <c r="D51" s="2">
        <f t="shared" si="0"/>
        <v>591.66666666666663</v>
      </c>
      <c r="E51" s="2">
        <f t="shared" si="2"/>
        <v>99500</v>
      </c>
    </row>
    <row r="52" spans="2:5" x14ac:dyDescent="0.25">
      <c r="B52" s="2">
        <v>42</v>
      </c>
      <c r="C52" s="2">
        <f t="shared" si="1"/>
        <v>91.208333333333343</v>
      </c>
      <c r="D52" s="2">
        <f t="shared" si="0"/>
        <v>591.20833333333337</v>
      </c>
      <c r="E52" s="2">
        <f t="shared" si="2"/>
        <v>99000</v>
      </c>
    </row>
    <row r="53" spans="2:5" x14ac:dyDescent="0.25">
      <c r="B53" s="2">
        <v>43</v>
      </c>
      <c r="C53" s="2">
        <f t="shared" si="1"/>
        <v>90.750000000000014</v>
      </c>
      <c r="D53" s="2">
        <f t="shared" si="0"/>
        <v>590.75</v>
      </c>
      <c r="E53" s="2">
        <f t="shared" si="2"/>
        <v>98500</v>
      </c>
    </row>
    <row r="54" spans="2:5" x14ac:dyDescent="0.25">
      <c r="B54" s="2">
        <v>44</v>
      </c>
      <c r="C54" s="2">
        <f t="shared" si="1"/>
        <v>90.291666666666671</v>
      </c>
      <c r="D54" s="2">
        <f t="shared" si="0"/>
        <v>590.29166666666663</v>
      </c>
      <c r="E54" s="2">
        <f t="shared" si="2"/>
        <v>98000</v>
      </c>
    </row>
    <row r="55" spans="2:5" x14ac:dyDescent="0.25">
      <c r="B55" s="2">
        <v>45</v>
      </c>
      <c r="C55" s="2">
        <f t="shared" si="1"/>
        <v>89.833333333333343</v>
      </c>
      <c r="D55" s="2">
        <f t="shared" si="0"/>
        <v>589.83333333333337</v>
      </c>
      <c r="E55" s="2">
        <f t="shared" si="2"/>
        <v>97500</v>
      </c>
    </row>
    <row r="56" spans="2:5" x14ac:dyDescent="0.25">
      <c r="B56" s="2">
        <v>46</v>
      </c>
      <c r="C56" s="2">
        <f t="shared" si="1"/>
        <v>89.375000000000014</v>
      </c>
      <c r="D56" s="2">
        <f t="shared" si="0"/>
        <v>589.375</v>
      </c>
      <c r="E56" s="2">
        <f t="shared" si="2"/>
        <v>97000</v>
      </c>
    </row>
    <row r="57" spans="2:5" x14ac:dyDescent="0.25">
      <c r="B57" s="2">
        <v>47</v>
      </c>
      <c r="C57" s="2">
        <f t="shared" si="1"/>
        <v>88.916666666666671</v>
      </c>
      <c r="D57" s="2">
        <f t="shared" si="0"/>
        <v>588.91666666666663</v>
      </c>
      <c r="E57" s="2">
        <f t="shared" si="2"/>
        <v>96500</v>
      </c>
    </row>
    <row r="58" spans="2:5" x14ac:dyDescent="0.25">
      <c r="B58" s="2">
        <v>48</v>
      </c>
      <c r="C58" s="2">
        <f t="shared" si="1"/>
        <v>88.458333333333343</v>
      </c>
      <c r="D58" s="2">
        <f t="shared" si="0"/>
        <v>588.45833333333337</v>
      </c>
      <c r="E58" s="2">
        <f t="shared" si="2"/>
        <v>96000</v>
      </c>
    </row>
    <row r="59" spans="2:5" x14ac:dyDescent="0.25">
      <c r="B59" s="2">
        <v>49</v>
      </c>
      <c r="C59" s="2">
        <f t="shared" si="1"/>
        <v>88.000000000000014</v>
      </c>
      <c r="D59" s="2">
        <f t="shared" si="0"/>
        <v>588</v>
      </c>
      <c r="E59" s="2">
        <f t="shared" si="2"/>
        <v>95500</v>
      </c>
    </row>
    <row r="60" spans="2:5" x14ac:dyDescent="0.25">
      <c r="B60" s="2">
        <v>50</v>
      </c>
      <c r="C60" s="2">
        <f t="shared" si="1"/>
        <v>87.541666666666671</v>
      </c>
      <c r="D60" s="2">
        <f t="shared" si="0"/>
        <v>587.54166666666663</v>
      </c>
      <c r="E60" s="2">
        <f t="shared" si="2"/>
        <v>95000</v>
      </c>
    </row>
    <row r="61" spans="2:5" x14ac:dyDescent="0.25">
      <c r="B61" s="2">
        <v>51</v>
      </c>
      <c r="C61" s="2">
        <f t="shared" si="1"/>
        <v>87.083333333333343</v>
      </c>
      <c r="D61" s="2">
        <f t="shared" si="0"/>
        <v>587.08333333333337</v>
      </c>
      <c r="E61" s="2">
        <f t="shared" si="2"/>
        <v>94500</v>
      </c>
    </row>
    <row r="62" spans="2:5" x14ac:dyDescent="0.25">
      <c r="B62" s="2">
        <v>52</v>
      </c>
      <c r="C62" s="2">
        <f t="shared" si="1"/>
        <v>86.625000000000014</v>
      </c>
      <c r="D62" s="2">
        <f t="shared" si="0"/>
        <v>586.625</v>
      </c>
      <c r="E62" s="2">
        <f t="shared" si="2"/>
        <v>94000</v>
      </c>
    </row>
    <row r="63" spans="2:5" x14ac:dyDescent="0.25">
      <c r="B63" s="2">
        <v>53</v>
      </c>
      <c r="C63" s="2">
        <f t="shared" si="1"/>
        <v>86.166666666666671</v>
      </c>
      <c r="D63" s="2">
        <f t="shared" si="0"/>
        <v>586.16666666666663</v>
      </c>
      <c r="E63" s="2">
        <f t="shared" si="2"/>
        <v>93500</v>
      </c>
    </row>
    <row r="64" spans="2:5" x14ac:dyDescent="0.25">
      <c r="B64" s="2">
        <v>54</v>
      </c>
      <c r="C64" s="2">
        <f t="shared" si="1"/>
        <v>85.708333333333343</v>
      </c>
      <c r="D64" s="2">
        <f t="shared" si="0"/>
        <v>585.70833333333337</v>
      </c>
      <c r="E64" s="2">
        <f t="shared" si="2"/>
        <v>93000</v>
      </c>
    </row>
    <row r="65" spans="2:5" x14ac:dyDescent="0.25">
      <c r="B65" s="2">
        <v>55</v>
      </c>
      <c r="C65" s="2">
        <f t="shared" si="1"/>
        <v>85.250000000000014</v>
      </c>
      <c r="D65" s="2">
        <f t="shared" si="0"/>
        <v>585.25</v>
      </c>
      <c r="E65" s="2">
        <f t="shared" si="2"/>
        <v>92500</v>
      </c>
    </row>
    <row r="66" spans="2:5" x14ac:dyDescent="0.25">
      <c r="B66" s="2">
        <v>56</v>
      </c>
      <c r="C66" s="2">
        <f t="shared" si="1"/>
        <v>84.791666666666671</v>
      </c>
      <c r="D66" s="2">
        <f t="shared" si="0"/>
        <v>584.79166666666663</v>
      </c>
      <c r="E66" s="2">
        <f t="shared" si="2"/>
        <v>92000</v>
      </c>
    </row>
    <row r="67" spans="2:5" x14ac:dyDescent="0.25">
      <c r="B67" s="2">
        <v>57</v>
      </c>
      <c r="C67" s="2">
        <f t="shared" si="1"/>
        <v>84.333333333333343</v>
      </c>
      <c r="D67" s="2">
        <f t="shared" si="0"/>
        <v>584.33333333333337</v>
      </c>
      <c r="E67" s="2">
        <f t="shared" si="2"/>
        <v>91500</v>
      </c>
    </row>
    <row r="68" spans="2:5" x14ac:dyDescent="0.25">
      <c r="B68" s="2">
        <v>58</v>
      </c>
      <c r="C68" s="2">
        <f t="shared" si="1"/>
        <v>83.875000000000014</v>
      </c>
      <c r="D68" s="2">
        <f t="shared" si="0"/>
        <v>583.875</v>
      </c>
      <c r="E68" s="2">
        <f t="shared" si="2"/>
        <v>91000</v>
      </c>
    </row>
    <row r="69" spans="2:5" x14ac:dyDescent="0.25">
      <c r="B69" s="2">
        <v>59</v>
      </c>
      <c r="C69" s="2">
        <f t="shared" si="1"/>
        <v>83.416666666666671</v>
      </c>
      <c r="D69" s="2">
        <f t="shared" si="0"/>
        <v>583.41666666666663</v>
      </c>
      <c r="E69" s="2">
        <f t="shared" si="2"/>
        <v>90500</v>
      </c>
    </row>
    <row r="70" spans="2:5" x14ac:dyDescent="0.25">
      <c r="B70" s="2">
        <v>60</v>
      </c>
      <c r="C70" s="2">
        <f t="shared" si="1"/>
        <v>82.958333333333343</v>
      </c>
      <c r="D70" s="2">
        <f t="shared" si="0"/>
        <v>582.95833333333337</v>
      </c>
      <c r="E70" s="2">
        <f t="shared" si="2"/>
        <v>90000</v>
      </c>
    </row>
    <row r="71" spans="2:5" x14ac:dyDescent="0.25">
      <c r="B71" s="2">
        <v>61</v>
      </c>
      <c r="C71" s="2">
        <f t="shared" si="1"/>
        <v>82.500000000000014</v>
      </c>
      <c r="D71" s="2">
        <f t="shared" si="0"/>
        <v>582.5</v>
      </c>
      <c r="E71" s="2">
        <f t="shared" si="2"/>
        <v>89500</v>
      </c>
    </row>
    <row r="72" spans="2:5" x14ac:dyDescent="0.25">
      <c r="B72" s="2">
        <v>62</v>
      </c>
      <c r="C72" s="2">
        <f t="shared" si="1"/>
        <v>82.041666666666671</v>
      </c>
      <c r="D72" s="2">
        <f t="shared" si="0"/>
        <v>582.04166666666663</v>
      </c>
      <c r="E72" s="2">
        <f t="shared" si="2"/>
        <v>89000</v>
      </c>
    </row>
    <row r="73" spans="2:5" x14ac:dyDescent="0.25">
      <c r="B73" s="2">
        <v>63</v>
      </c>
      <c r="C73" s="2">
        <f t="shared" si="1"/>
        <v>81.583333333333343</v>
      </c>
      <c r="D73" s="2">
        <f t="shared" si="0"/>
        <v>581.58333333333337</v>
      </c>
      <c r="E73" s="2">
        <f t="shared" si="2"/>
        <v>88500</v>
      </c>
    </row>
    <row r="74" spans="2:5" x14ac:dyDescent="0.25">
      <c r="B74" s="2">
        <v>64</v>
      </c>
      <c r="C74" s="2">
        <f t="shared" si="1"/>
        <v>81.125000000000014</v>
      </c>
      <c r="D74" s="2">
        <f t="shared" si="0"/>
        <v>581.125</v>
      </c>
      <c r="E74" s="2">
        <f t="shared" si="2"/>
        <v>88000</v>
      </c>
    </row>
    <row r="75" spans="2:5" x14ac:dyDescent="0.25">
      <c r="B75" s="2">
        <v>65</v>
      </c>
      <c r="C75" s="2">
        <f t="shared" si="1"/>
        <v>80.666666666666671</v>
      </c>
      <c r="D75" s="2">
        <f t="shared" si="0"/>
        <v>580.66666666666663</v>
      </c>
      <c r="E75" s="2">
        <f t="shared" si="2"/>
        <v>87500</v>
      </c>
    </row>
    <row r="76" spans="2:5" x14ac:dyDescent="0.25">
      <c r="B76" s="2">
        <v>66</v>
      </c>
      <c r="C76" s="2">
        <f t="shared" si="1"/>
        <v>80.208333333333343</v>
      </c>
      <c r="D76" s="2">
        <f t="shared" ref="D76:D139" si="3">$B$8+C76</f>
        <v>580.20833333333337</v>
      </c>
      <c r="E76" s="2">
        <f t="shared" si="2"/>
        <v>87000</v>
      </c>
    </row>
    <row r="77" spans="2:5" x14ac:dyDescent="0.25">
      <c r="B77" s="2">
        <v>67</v>
      </c>
      <c r="C77" s="2">
        <f t="shared" ref="C77:C140" si="4">E76*(($B$5/100/12)+($B$4/100)/12)</f>
        <v>79.750000000000014</v>
      </c>
      <c r="D77" s="2">
        <f t="shared" si="3"/>
        <v>579.75</v>
      </c>
      <c r="E77" s="2">
        <f t="shared" si="2"/>
        <v>86500</v>
      </c>
    </row>
    <row r="78" spans="2:5" x14ac:dyDescent="0.25">
      <c r="B78" s="2">
        <v>68</v>
      </c>
      <c r="C78" s="2">
        <f t="shared" si="4"/>
        <v>79.291666666666671</v>
      </c>
      <c r="D78" s="2">
        <f t="shared" si="3"/>
        <v>579.29166666666663</v>
      </c>
      <c r="E78" s="2">
        <f t="shared" si="2"/>
        <v>86000</v>
      </c>
    </row>
    <row r="79" spans="2:5" x14ac:dyDescent="0.25">
      <c r="B79" s="2">
        <v>69</v>
      </c>
      <c r="C79" s="2">
        <f t="shared" si="4"/>
        <v>78.833333333333343</v>
      </c>
      <c r="D79" s="2">
        <f t="shared" si="3"/>
        <v>578.83333333333337</v>
      </c>
      <c r="E79" s="2">
        <f t="shared" ref="E79:E142" si="5">E78-$B$8</f>
        <v>85500</v>
      </c>
    </row>
    <row r="80" spans="2:5" x14ac:dyDescent="0.25">
      <c r="B80" s="2">
        <v>70</v>
      </c>
      <c r="C80" s="2">
        <f t="shared" si="4"/>
        <v>78.375000000000014</v>
      </c>
      <c r="D80" s="2">
        <f t="shared" si="3"/>
        <v>578.375</v>
      </c>
      <c r="E80" s="2">
        <f t="shared" si="5"/>
        <v>85000</v>
      </c>
    </row>
    <row r="81" spans="2:5" x14ac:dyDescent="0.25">
      <c r="B81" s="2">
        <v>71</v>
      </c>
      <c r="C81" s="2">
        <f t="shared" si="4"/>
        <v>77.916666666666671</v>
      </c>
      <c r="D81" s="2">
        <f t="shared" si="3"/>
        <v>577.91666666666663</v>
      </c>
      <c r="E81" s="2">
        <f t="shared" si="5"/>
        <v>84500</v>
      </c>
    </row>
    <row r="82" spans="2:5" x14ac:dyDescent="0.25">
      <c r="B82" s="2">
        <v>72</v>
      </c>
      <c r="C82" s="2">
        <f t="shared" si="4"/>
        <v>77.458333333333343</v>
      </c>
      <c r="D82" s="2">
        <f t="shared" si="3"/>
        <v>577.45833333333337</v>
      </c>
      <c r="E82" s="2">
        <f t="shared" si="5"/>
        <v>84000</v>
      </c>
    </row>
    <row r="83" spans="2:5" x14ac:dyDescent="0.25">
      <c r="B83" s="2">
        <v>73</v>
      </c>
      <c r="C83" s="2">
        <f t="shared" si="4"/>
        <v>77.000000000000014</v>
      </c>
      <c r="D83" s="2">
        <f t="shared" si="3"/>
        <v>577</v>
      </c>
      <c r="E83" s="2">
        <f t="shared" si="5"/>
        <v>83500</v>
      </c>
    </row>
    <row r="84" spans="2:5" x14ac:dyDescent="0.25">
      <c r="B84" s="2">
        <v>74</v>
      </c>
      <c r="C84" s="2">
        <f t="shared" si="4"/>
        <v>76.541666666666671</v>
      </c>
      <c r="D84" s="2">
        <f t="shared" si="3"/>
        <v>576.54166666666663</v>
      </c>
      <c r="E84" s="2">
        <f t="shared" si="5"/>
        <v>83000</v>
      </c>
    </row>
    <row r="85" spans="2:5" x14ac:dyDescent="0.25">
      <c r="B85" s="2">
        <v>75</v>
      </c>
      <c r="C85" s="2">
        <f t="shared" si="4"/>
        <v>76.083333333333343</v>
      </c>
      <c r="D85" s="2">
        <f t="shared" si="3"/>
        <v>576.08333333333337</v>
      </c>
      <c r="E85" s="2">
        <f t="shared" si="5"/>
        <v>82500</v>
      </c>
    </row>
    <row r="86" spans="2:5" x14ac:dyDescent="0.25">
      <c r="B86" s="2">
        <v>76</v>
      </c>
      <c r="C86" s="2">
        <f t="shared" si="4"/>
        <v>75.625000000000014</v>
      </c>
      <c r="D86" s="2">
        <f t="shared" si="3"/>
        <v>575.625</v>
      </c>
      <c r="E86" s="2">
        <f t="shared" si="5"/>
        <v>82000</v>
      </c>
    </row>
    <row r="87" spans="2:5" x14ac:dyDescent="0.25">
      <c r="B87" s="2">
        <v>77</v>
      </c>
      <c r="C87" s="2">
        <f t="shared" si="4"/>
        <v>75.166666666666671</v>
      </c>
      <c r="D87" s="2">
        <f t="shared" si="3"/>
        <v>575.16666666666663</v>
      </c>
      <c r="E87" s="2">
        <f t="shared" si="5"/>
        <v>81500</v>
      </c>
    </row>
    <row r="88" spans="2:5" x14ac:dyDescent="0.25">
      <c r="B88" s="2">
        <v>78</v>
      </c>
      <c r="C88" s="2">
        <f t="shared" si="4"/>
        <v>74.708333333333343</v>
      </c>
      <c r="D88" s="2">
        <f t="shared" si="3"/>
        <v>574.70833333333337</v>
      </c>
      <c r="E88" s="2">
        <f t="shared" si="5"/>
        <v>81000</v>
      </c>
    </row>
    <row r="89" spans="2:5" x14ac:dyDescent="0.25">
      <c r="B89" s="2">
        <v>79</v>
      </c>
      <c r="C89" s="2">
        <f t="shared" si="4"/>
        <v>74.250000000000014</v>
      </c>
      <c r="D89" s="2">
        <f t="shared" si="3"/>
        <v>574.25</v>
      </c>
      <c r="E89" s="2">
        <f t="shared" si="5"/>
        <v>80500</v>
      </c>
    </row>
    <row r="90" spans="2:5" x14ac:dyDescent="0.25">
      <c r="B90" s="2">
        <v>80</v>
      </c>
      <c r="C90" s="2">
        <f t="shared" si="4"/>
        <v>73.791666666666671</v>
      </c>
      <c r="D90" s="2">
        <f t="shared" si="3"/>
        <v>573.79166666666663</v>
      </c>
      <c r="E90" s="2">
        <f t="shared" si="5"/>
        <v>80000</v>
      </c>
    </row>
    <row r="91" spans="2:5" x14ac:dyDescent="0.25">
      <c r="B91" s="2">
        <v>81</v>
      </c>
      <c r="C91" s="2">
        <f t="shared" si="4"/>
        <v>73.333333333333343</v>
      </c>
      <c r="D91" s="2">
        <f t="shared" si="3"/>
        <v>573.33333333333337</v>
      </c>
      <c r="E91" s="2">
        <f t="shared" si="5"/>
        <v>79500</v>
      </c>
    </row>
    <row r="92" spans="2:5" x14ac:dyDescent="0.25">
      <c r="B92" s="2">
        <v>82</v>
      </c>
      <c r="C92" s="2">
        <f t="shared" si="4"/>
        <v>72.875000000000014</v>
      </c>
      <c r="D92" s="2">
        <f t="shared" si="3"/>
        <v>572.875</v>
      </c>
      <c r="E92" s="2">
        <f t="shared" si="5"/>
        <v>79000</v>
      </c>
    </row>
    <row r="93" spans="2:5" x14ac:dyDescent="0.25">
      <c r="B93" s="2">
        <v>83</v>
      </c>
      <c r="C93" s="2">
        <f t="shared" si="4"/>
        <v>72.416666666666671</v>
      </c>
      <c r="D93" s="2">
        <f t="shared" si="3"/>
        <v>572.41666666666663</v>
      </c>
      <c r="E93" s="2">
        <f t="shared" si="5"/>
        <v>78500</v>
      </c>
    </row>
    <row r="94" spans="2:5" x14ac:dyDescent="0.25">
      <c r="B94" s="2">
        <v>84</v>
      </c>
      <c r="C94" s="2">
        <f t="shared" si="4"/>
        <v>71.958333333333343</v>
      </c>
      <c r="D94" s="2">
        <f t="shared" si="3"/>
        <v>571.95833333333337</v>
      </c>
      <c r="E94" s="2">
        <f t="shared" si="5"/>
        <v>78000</v>
      </c>
    </row>
    <row r="95" spans="2:5" x14ac:dyDescent="0.25">
      <c r="B95" s="2">
        <v>85</v>
      </c>
      <c r="C95" s="2">
        <f t="shared" si="4"/>
        <v>71.500000000000014</v>
      </c>
      <c r="D95" s="2">
        <f t="shared" si="3"/>
        <v>571.5</v>
      </c>
      <c r="E95" s="2">
        <f t="shared" si="5"/>
        <v>77500</v>
      </c>
    </row>
    <row r="96" spans="2:5" x14ac:dyDescent="0.25">
      <c r="B96" s="2">
        <v>86</v>
      </c>
      <c r="C96" s="2">
        <f t="shared" si="4"/>
        <v>71.041666666666671</v>
      </c>
      <c r="D96" s="2">
        <f t="shared" si="3"/>
        <v>571.04166666666663</v>
      </c>
      <c r="E96" s="2">
        <f t="shared" si="5"/>
        <v>77000</v>
      </c>
    </row>
    <row r="97" spans="2:5" x14ac:dyDescent="0.25">
      <c r="B97" s="2">
        <v>87</v>
      </c>
      <c r="C97" s="2">
        <f t="shared" si="4"/>
        <v>70.583333333333343</v>
      </c>
      <c r="D97" s="2">
        <f t="shared" si="3"/>
        <v>570.58333333333337</v>
      </c>
      <c r="E97" s="2">
        <f t="shared" si="5"/>
        <v>76500</v>
      </c>
    </row>
    <row r="98" spans="2:5" x14ac:dyDescent="0.25">
      <c r="B98" s="2">
        <v>88</v>
      </c>
      <c r="C98" s="2">
        <f t="shared" si="4"/>
        <v>70.125</v>
      </c>
      <c r="D98" s="2">
        <f t="shared" si="3"/>
        <v>570.125</v>
      </c>
      <c r="E98" s="2">
        <f t="shared" si="5"/>
        <v>76000</v>
      </c>
    </row>
    <row r="99" spans="2:5" x14ac:dyDescent="0.25">
      <c r="B99" s="2">
        <v>89</v>
      </c>
      <c r="C99" s="2">
        <f t="shared" si="4"/>
        <v>69.666666666666671</v>
      </c>
      <c r="D99" s="2">
        <f t="shared" si="3"/>
        <v>569.66666666666663</v>
      </c>
      <c r="E99" s="2">
        <f t="shared" si="5"/>
        <v>75500</v>
      </c>
    </row>
    <row r="100" spans="2:5" x14ac:dyDescent="0.25">
      <c r="B100" s="2">
        <v>90</v>
      </c>
      <c r="C100" s="2">
        <f t="shared" si="4"/>
        <v>69.208333333333343</v>
      </c>
      <c r="D100" s="2">
        <f t="shared" si="3"/>
        <v>569.20833333333337</v>
      </c>
      <c r="E100" s="2">
        <f t="shared" si="5"/>
        <v>75000</v>
      </c>
    </row>
    <row r="101" spans="2:5" x14ac:dyDescent="0.25">
      <c r="B101" s="2">
        <v>91</v>
      </c>
      <c r="C101" s="2">
        <f t="shared" si="4"/>
        <v>68.75</v>
      </c>
      <c r="D101" s="2">
        <f t="shared" si="3"/>
        <v>568.75</v>
      </c>
      <c r="E101" s="2">
        <f t="shared" si="5"/>
        <v>74500</v>
      </c>
    </row>
    <row r="102" spans="2:5" x14ac:dyDescent="0.25">
      <c r="B102" s="2">
        <v>92</v>
      </c>
      <c r="C102" s="2">
        <f t="shared" si="4"/>
        <v>68.291666666666671</v>
      </c>
      <c r="D102" s="2">
        <f t="shared" si="3"/>
        <v>568.29166666666663</v>
      </c>
      <c r="E102" s="2">
        <f t="shared" si="5"/>
        <v>74000</v>
      </c>
    </row>
    <row r="103" spans="2:5" x14ac:dyDescent="0.25">
      <c r="B103" s="2">
        <v>93</v>
      </c>
      <c r="C103" s="2">
        <f t="shared" si="4"/>
        <v>67.833333333333343</v>
      </c>
      <c r="D103" s="2">
        <f t="shared" si="3"/>
        <v>567.83333333333337</v>
      </c>
      <c r="E103" s="2">
        <f t="shared" si="5"/>
        <v>73500</v>
      </c>
    </row>
    <row r="104" spans="2:5" x14ac:dyDescent="0.25">
      <c r="B104" s="2">
        <v>94</v>
      </c>
      <c r="C104" s="2">
        <f t="shared" si="4"/>
        <v>67.375</v>
      </c>
      <c r="D104" s="2">
        <f t="shared" si="3"/>
        <v>567.375</v>
      </c>
      <c r="E104" s="2">
        <f t="shared" si="5"/>
        <v>73000</v>
      </c>
    </row>
    <row r="105" spans="2:5" x14ac:dyDescent="0.25">
      <c r="B105" s="2">
        <v>95</v>
      </c>
      <c r="C105" s="2">
        <f t="shared" si="4"/>
        <v>66.916666666666671</v>
      </c>
      <c r="D105" s="2">
        <f t="shared" si="3"/>
        <v>566.91666666666663</v>
      </c>
      <c r="E105" s="2">
        <f t="shared" si="5"/>
        <v>72500</v>
      </c>
    </row>
    <row r="106" spans="2:5" x14ac:dyDescent="0.25">
      <c r="B106" s="2">
        <v>96</v>
      </c>
      <c r="C106" s="2">
        <f t="shared" si="4"/>
        <v>66.458333333333343</v>
      </c>
      <c r="D106" s="2">
        <f t="shared" si="3"/>
        <v>566.45833333333337</v>
      </c>
      <c r="E106" s="2">
        <f t="shared" si="5"/>
        <v>72000</v>
      </c>
    </row>
    <row r="107" spans="2:5" x14ac:dyDescent="0.25">
      <c r="B107" s="2">
        <v>97</v>
      </c>
      <c r="C107" s="2">
        <f t="shared" si="4"/>
        <v>66</v>
      </c>
      <c r="D107" s="2">
        <f t="shared" si="3"/>
        <v>566</v>
      </c>
      <c r="E107" s="2">
        <f t="shared" si="5"/>
        <v>71500</v>
      </c>
    </row>
    <row r="108" spans="2:5" x14ac:dyDescent="0.25">
      <c r="B108" s="2">
        <v>98</v>
      </c>
      <c r="C108" s="2">
        <f t="shared" si="4"/>
        <v>65.541666666666671</v>
      </c>
      <c r="D108" s="2">
        <f t="shared" si="3"/>
        <v>565.54166666666663</v>
      </c>
      <c r="E108" s="2">
        <f t="shared" si="5"/>
        <v>71000</v>
      </c>
    </row>
    <row r="109" spans="2:5" x14ac:dyDescent="0.25">
      <c r="B109" s="2">
        <v>99</v>
      </c>
      <c r="C109" s="2">
        <f t="shared" si="4"/>
        <v>65.083333333333343</v>
      </c>
      <c r="D109" s="2">
        <f t="shared" si="3"/>
        <v>565.08333333333337</v>
      </c>
      <c r="E109" s="2">
        <f t="shared" si="5"/>
        <v>70500</v>
      </c>
    </row>
    <row r="110" spans="2:5" x14ac:dyDescent="0.25">
      <c r="B110" s="2">
        <v>100</v>
      </c>
      <c r="C110" s="2">
        <f t="shared" si="4"/>
        <v>64.625</v>
      </c>
      <c r="D110" s="2">
        <f t="shared" si="3"/>
        <v>564.625</v>
      </c>
      <c r="E110" s="2">
        <f t="shared" si="5"/>
        <v>70000</v>
      </c>
    </row>
    <row r="111" spans="2:5" x14ac:dyDescent="0.25">
      <c r="B111" s="2">
        <v>101</v>
      </c>
      <c r="C111" s="2">
        <f t="shared" si="4"/>
        <v>64.166666666666671</v>
      </c>
      <c r="D111" s="2">
        <f t="shared" si="3"/>
        <v>564.16666666666663</v>
      </c>
      <c r="E111" s="2">
        <f t="shared" si="5"/>
        <v>69500</v>
      </c>
    </row>
    <row r="112" spans="2:5" x14ac:dyDescent="0.25">
      <c r="B112" s="2">
        <v>102</v>
      </c>
      <c r="C112" s="2">
        <f t="shared" si="4"/>
        <v>63.708333333333343</v>
      </c>
      <c r="D112" s="2">
        <f t="shared" si="3"/>
        <v>563.70833333333337</v>
      </c>
      <c r="E112" s="2">
        <f t="shared" si="5"/>
        <v>69000</v>
      </c>
    </row>
    <row r="113" spans="2:5" x14ac:dyDescent="0.25">
      <c r="B113" s="2">
        <v>103</v>
      </c>
      <c r="C113" s="2">
        <f t="shared" si="4"/>
        <v>63.250000000000007</v>
      </c>
      <c r="D113" s="2">
        <f t="shared" si="3"/>
        <v>563.25</v>
      </c>
      <c r="E113" s="2">
        <f t="shared" si="5"/>
        <v>68500</v>
      </c>
    </row>
    <row r="114" spans="2:5" x14ac:dyDescent="0.25">
      <c r="B114" s="2">
        <v>104</v>
      </c>
      <c r="C114" s="2">
        <f t="shared" si="4"/>
        <v>62.791666666666671</v>
      </c>
      <c r="D114" s="2">
        <f t="shared" si="3"/>
        <v>562.79166666666663</v>
      </c>
      <c r="E114" s="2">
        <f t="shared" si="5"/>
        <v>68000</v>
      </c>
    </row>
    <row r="115" spans="2:5" x14ac:dyDescent="0.25">
      <c r="B115" s="2">
        <v>105</v>
      </c>
      <c r="C115" s="2">
        <f t="shared" si="4"/>
        <v>62.333333333333343</v>
      </c>
      <c r="D115" s="2">
        <f t="shared" si="3"/>
        <v>562.33333333333337</v>
      </c>
      <c r="E115" s="2">
        <f t="shared" si="5"/>
        <v>67500</v>
      </c>
    </row>
    <row r="116" spans="2:5" x14ac:dyDescent="0.25">
      <c r="B116" s="2">
        <v>106</v>
      </c>
      <c r="C116" s="2">
        <f t="shared" si="4"/>
        <v>61.875000000000007</v>
      </c>
      <c r="D116" s="2">
        <f t="shared" si="3"/>
        <v>561.875</v>
      </c>
      <c r="E116" s="2">
        <f t="shared" si="5"/>
        <v>67000</v>
      </c>
    </row>
    <row r="117" spans="2:5" x14ac:dyDescent="0.25">
      <c r="B117" s="2">
        <v>107</v>
      </c>
      <c r="C117" s="2">
        <f t="shared" si="4"/>
        <v>61.416666666666671</v>
      </c>
      <c r="D117" s="2">
        <f t="shared" si="3"/>
        <v>561.41666666666663</v>
      </c>
      <c r="E117" s="2">
        <f t="shared" si="5"/>
        <v>66500</v>
      </c>
    </row>
    <row r="118" spans="2:5" x14ac:dyDescent="0.25">
      <c r="B118" s="2">
        <v>108</v>
      </c>
      <c r="C118" s="2">
        <f t="shared" si="4"/>
        <v>60.958333333333343</v>
      </c>
      <c r="D118" s="2">
        <f t="shared" si="3"/>
        <v>560.95833333333337</v>
      </c>
      <c r="E118" s="2">
        <f t="shared" si="5"/>
        <v>66000</v>
      </c>
    </row>
    <row r="119" spans="2:5" x14ac:dyDescent="0.25">
      <c r="B119" s="2">
        <v>109</v>
      </c>
      <c r="C119" s="2">
        <f t="shared" si="4"/>
        <v>60.500000000000007</v>
      </c>
      <c r="D119" s="2">
        <f t="shared" si="3"/>
        <v>560.5</v>
      </c>
      <c r="E119" s="2">
        <f t="shared" si="5"/>
        <v>65500</v>
      </c>
    </row>
    <row r="120" spans="2:5" x14ac:dyDescent="0.25">
      <c r="B120" s="2">
        <v>110</v>
      </c>
      <c r="C120" s="2">
        <f t="shared" si="4"/>
        <v>60.041666666666671</v>
      </c>
      <c r="D120" s="2">
        <f t="shared" si="3"/>
        <v>560.04166666666663</v>
      </c>
      <c r="E120" s="2">
        <f t="shared" si="5"/>
        <v>65000</v>
      </c>
    </row>
    <row r="121" spans="2:5" x14ac:dyDescent="0.25">
      <c r="B121" s="2">
        <v>111</v>
      </c>
      <c r="C121" s="2">
        <f t="shared" si="4"/>
        <v>59.583333333333343</v>
      </c>
      <c r="D121" s="2">
        <f t="shared" si="3"/>
        <v>559.58333333333337</v>
      </c>
      <c r="E121" s="2">
        <f t="shared" si="5"/>
        <v>64500</v>
      </c>
    </row>
    <row r="122" spans="2:5" x14ac:dyDescent="0.25">
      <c r="B122" s="2">
        <v>112</v>
      </c>
      <c r="C122" s="2">
        <f t="shared" si="4"/>
        <v>59.125000000000007</v>
      </c>
      <c r="D122" s="2">
        <f t="shared" si="3"/>
        <v>559.125</v>
      </c>
      <c r="E122" s="2">
        <f t="shared" si="5"/>
        <v>64000</v>
      </c>
    </row>
    <row r="123" spans="2:5" x14ac:dyDescent="0.25">
      <c r="B123" s="2">
        <v>113</v>
      </c>
      <c r="C123" s="2">
        <f t="shared" si="4"/>
        <v>58.666666666666671</v>
      </c>
      <c r="D123" s="2">
        <f t="shared" si="3"/>
        <v>558.66666666666663</v>
      </c>
      <c r="E123" s="2">
        <f t="shared" si="5"/>
        <v>63500</v>
      </c>
    </row>
    <row r="124" spans="2:5" x14ac:dyDescent="0.25">
      <c r="B124" s="2">
        <v>114</v>
      </c>
      <c r="C124" s="2">
        <f t="shared" si="4"/>
        <v>58.208333333333336</v>
      </c>
      <c r="D124" s="2">
        <f t="shared" si="3"/>
        <v>558.20833333333337</v>
      </c>
      <c r="E124" s="2">
        <f t="shared" si="5"/>
        <v>63000</v>
      </c>
    </row>
    <row r="125" spans="2:5" x14ac:dyDescent="0.25">
      <c r="B125" s="2">
        <v>115</v>
      </c>
      <c r="C125" s="2">
        <f t="shared" si="4"/>
        <v>57.750000000000007</v>
      </c>
      <c r="D125" s="2">
        <f t="shared" si="3"/>
        <v>557.75</v>
      </c>
      <c r="E125" s="2">
        <f t="shared" si="5"/>
        <v>62500</v>
      </c>
    </row>
    <row r="126" spans="2:5" x14ac:dyDescent="0.25">
      <c r="B126" s="2">
        <v>116</v>
      </c>
      <c r="C126" s="2">
        <f t="shared" si="4"/>
        <v>57.291666666666671</v>
      </c>
      <c r="D126" s="2">
        <f t="shared" si="3"/>
        <v>557.29166666666663</v>
      </c>
      <c r="E126" s="2">
        <f t="shared" si="5"/>
        <v>62000</v>
      </c>
    </row>
    <row r="127" spans="2:5" x14ac:dyDescent="0.25">
      <c r="B127" s="2">
        <v>117</v>
      </c>
      <c r="C127" s="2">
        <f t="shared" si="4"/>
        <v>56.833333333333336</v>
      </c>
      <c r="D127" s="2">
        <f t="shared" si="3"/>
        <v>556.83333333333337</v>
      </c>
      <c r="E127" s="2">
        <f t="shared" si="5"/>
        <v>61500</v>
      </c>
    </row>
    <row r="128" spans="2:5" x14ac:dyDescent="0.25">
      <c r="B128" s="2">
        <v>118</v>
      </c>
      <c r="C128" s="2">
        <f t="shared" si="4"/>
        <v>56.375000000000007</v>
      </c>
      <c r="D128" s="2">
        <f t="shared" si="3"/>
        <v>556.375</v>
      </c>
      <c r="E128" s="2">
        <f t="shared" si="5"/>
        <v>61000</v>
      </c>
    </row>
    <row r="129" spans="2:5" x14ac:dyDescent="0.25">
      <c r="B129" s="2">
        <v>119</v>
      </c>
      <c r="C129" s="2">
        <f t="shared" si="4"/>
        <v>55.916666666666671</v>
      </c>
      <c r="D129" s="2">
        <f t="shared" si="3"/>
        <v>555.91666666666663</v>
      </c>
      <c r="E129" s="2">
        <f t="shared" si="5"/>
        <v>60500</v>
      </c>
    </row>
    <row r="130" spans="2:5" x14ac:dyDescent="0.25">
      <c r="B130" s="2">
        <v>120</v>
      </c>
      <c r="C130" s="2">
        <f t="shared" si="4"/>
        <v>55.458333333333336</v>
      </c>
      <c r="D130" s="2">
        <f t="shared" si="3"/>
        <v>555.45833333333337</v>
      </c>
      <c r="E130" s="2">
        <f t="shared" si="5"/>
        <v>60000</v>
      </c>
    </row>
    <row r="131" spans="2:5" x14ac:dyDescent="0.25">
      <c r="B131" s="2">
        <v>121</v>
      </c>
      <c r="C131" s="2">
        <f t="shared" si="4"/>
        <v>55.000000000000007</v>
      </c>
      <c r="D131" s="2">
        <f t="shared" si="3"/>
        <v>555</v>
      </c>
      <c r="E131" s="2">
        <f t="shared" si="5"/>
        <v>59500</v>
      </c>
    </row>
    <row r="132" spans="2:5" x14ac:dyDescent="0.25">
      <c r="B132" s="2">
        <v>122</v>
      </c>
      <c r="C132" s="2">
        <f t="shared" si="4"/>
        <v>54.541666666666671</v>
      </c>
      <c r="D132" s="2">
        <f t="shared" si="3"/>
        <v>554.54166666666663</v>
      </c>
      <c r="E132" s="2">
        <f t="shared" si="5"/>
        <v>59000</v>
      </c>
    </row>
    <row r="133" spans="2:5" x14ac:dyDescent="0.25">
      <c r="B133" s="2">
        <v>123</v>
      </c>
      <c r="C133" s="2">
        <f t="shared" si="4"/>
        <v>54.083333333333336</v>
      </c>
      <c r="D133" s="2">
        <f t="shared" si="3"/>
        <v>554.08333333333337</v>
      </c>
      <c r="E133" s="2">
        <f t="shared" si="5"/>
        <v>58500</v>
      </c>
    </row>
    <row r="134" spans="2:5" x14ac:dyDescent="0.25">
      <c r="B134" s="2">
        <v>124</v>
      </c>
      <c r="C134" s="2">
        <f t="shared" si="4"/>
        <v>53.625000000000007</v>
      </c>
      <c r="D134" s="2">
        <f t="shared" si="3"/>
        <v>553.625</v>
      </c>
      <c r="E134" s="2">
        <f t="shared" si="5"/>
        <v>58000</v>
      </c>
    </row>
    <row r="135" spans="2:5" x14ac:dyDescent="0.25">
      <c r="B135" s="2">
        <v>125</v>
      </c>
      <c r="C135" s="2">
        <f t="shared" si="4"/>
        <v>53.166666666666671</v>
      </c>
      <c r="D135" s="2">
        <f t="shared" si="3"/>
        <v>553.16666666666663</v>
      </c>
      <c r="E135" s="2">
        <f t="shared" si="5"/>
        <v>57500</v>
      </c>
    </row>
    <row r="136" spans="2:5" x14ac:dyDescent="0.25">
      <c r="B136" s="2">
        <v>126</v>
      </c>
      <c r="C136" s="2">
        <f t="shared" si="4"/>
        <v>52.708333333333336</v>
      </c>
      <c r="D136" s="2">
        <f t="shared" si="3"/>
        <v>552.70833333333337</v>
      </c>
      <c r="E136" s="2">
        <f t="shared" si="5"/>
        <v>57000</v>
      </c>
    </row>
    <row r="137" spans="2:5" x14ac:dyDescent="0.25">
      <c r="B137" s="2">
        <v>127</v>
      </c>
      <c r="C137" s="2">
        <f t="shared" si="4"/>
        <v>52.250000000000007</v>
      </c>
      <c r="D137" s="2">
        <f t="shared" si="3"/>
        <v>552.25</v>
      </c>
      <c r="E137" s="2">
        <f t="shared" si="5"/>
        <v>56500</v>
      </c>
    </row>
    <row r="138" spans="2:5" x14ac:dyDescent="0.25">
      <c r="B138" s="2">
        <v>128</v>
      </c>
      <c r="C138" s="2">
        <f t="shared" si="4"/>
        <v>51.791666666666671</v>
      </c>
      <c r="D138" s="2">
        <f t="shared" si="3"/>
        <v>551.79166666666663</v>
      </c>
      <c r="E138" s="2">
        <f t="shared" si="5"/>
        <v>56000</v>
      </c>
    </row>
    <row r="139" spans="2:5" x14ac:dyDescent="0.25">
      <c r="B139" s="2">
        <v>129</v>
      </c>
      <c r="C139" s="2">
        <f t="shared" si="4"/>
        <v>51.333333333333336</v>
      </c>
      <c r="D139" s="2">
        <f t="shared" si="3"/>
        <v>551.33333333333337</v>
      </c>
      <c r="E139" s="2">
        <f t="shared" si="5"/>
        <v>55500</v>
      </c>
    </row>
    <row r="140" spans="2:5" x14ac:dyDescent="0.25">
      <c r="B140" s="2">
        <v>130</v>
      </c>
      <c r="C140" s="2">
        <f t="shared" si="4"/>
        <v>50.875000000000007</v>
      </c>
      <c r="D140" s="2">
        <f t="shared" ref="D140:D203" si="6">$B$8+C140</f>
        <v>550.875</v>
      </c>
      <c r="E140" s="2">
        <f t="shared" si="5"/>
        <v>55000</v>
      </c>
    </row>
    <row r="141" spans="2:5" x14ac:dyDescent="0.25">
      <c r="B141" s="2">
        <v>131</v>
      </c>
      <c r="C141" s="2">
        <f t="shared" ref="C141:C204" si="7">E140*(($B$5/100/12)+($B$4/100)/12)</f>
        <v>50.416666666666671</v>
      </c>
      <c r="D141" s="2">
        <f t="shared" si="6"/>
        <v>550.41666666666663</v>
      </c>
      <c r="E141" s="2">
        <f t="shared" si="5"/>
        <v>54500</v>
      </c>
    </row>
    <row r="142" spans="2:5" x14ac:dyDescent="0.25">
      <c r="B142" s="2">
        <v>132</v>
      </c>
      <c r="C142" s="2">
        <f t="shared" si="7"/>
        <v>49.958333333333336</v>
      </c>
      <c r="D142" s="2">
        <f t="shared" si="6"/>
        <v>549.95833333333337</v>
      </c>
      <c r="E142" s="2">
        <f t="shared" si="5"/>
        <v>54000</v>
      </c>
    </row>
    <row r="143" spans="2:5" x14ac:dyDescent="0.25">
      <c r="B143" s="2">
        <v>133</v>
      </c>
      <c r="C143" s="2">
        <f t="shared" si="7"/>
        <v>49.500000000000007</v>
      </c>
      <c r="D143" s="2">
        <f t="shared" si="6"/>
        <v>549.5</v>
      </c>
      <c r="E143" s="2">
        <f t="shared" ref="E143:E206" si="8">E142-$B$8</f>
        <v>53500</v>
      </c>
    </row>
    <row r="144" spans="2:5" x14ac:dyDescent="0.25">
      <c r="B144" s="2">
        <v>134</v>
      </c>
      <c r="C144" s="2">
        <f t="shared" si="7"/>
        <v>49.041666666666671</v>
      </c>
      <c r="D144" s="2">
        <f t="shared" si="6"/>
        <v>549.04166666666663</v>
      </c>
      <c r="E144" s="2">
        <f t="shared" si="8"/>
        <v>53000</v>
      </c>
    </row>
    <row r="145" spans="2:5" x14ac:dyDescent="0.25">
      <c r="B145" s="2">
        <v>135</v>
      </c>
      <c r="C145" s="2">
        <f t="shared" si="7"/>
        <v>48.583333333333336</v>
      </c>
      <c r="D145" s="2">
        <f t="shared" si="6"/>
        <v>548.58333333333337</v>
      </c>
      <c r="E145" s="2">
        <f t="shared" si="8"/>
        <v>52500</v>
      </c>
    </row>
    <row r="146" spans="2:5" x14ac:dyDescent="0.25">
      <c r="B146" s="2">
        <v>136</v>
      </c>
      <c r="C146" s="2">
        <f t="shared" si="7"/>
        <v>48.125000000000007</v>
      </c>
      <c r="D146" s="2">
        <f t="shared" si="6"/>
        <v>548.125</v>
      </c>
      <c r="E146" s="2">
        <f t="shared" si="8"/>
        <v>52000</v>
      </c>
    </row>
    <row r="147" spans="2:5" x14ac:dyDescent="0.25">
      <c r="B147" s="2">
        <v>137</v>
      </c>
      <c r="C147" s="2">
        <f t="shared" si="7"/>
        <v>47.666666666666671</v>
      </c>
      <c r="D147" s="2">
        <f t="shared" si="6"/>
        <v>547.66666666666663</v>
      </c>
      <c r="E147" s="2">
        <f t="shared" si="8"/>
        <v>51500</v>
      </c>
    </row>
    <row r="148" spans="2:5" x14ac:dyDescent="0.25">
      <c r="B148" s="2">
        <v>138</v>
      </c>
      <c r="C148" s="2">
        <f t="shared" si="7"/>
        <v>47.208333333333336</v>
      </c>
      <c r="D148" s="2">
        <f t="shared" si="6"/>
        <v>547.20833333333337</v>
      </c>
      <c r="E148" s="2">
        <f t="shared" si="8"/>
        <v>51000</v>
      </c>
    </row>
    <row r="149" spans="2:5" x14ac:dyDescent="0.25">
      <c r="B149" s="2">
        <v>139</v>
      </c>
      <c r="C149" s="2">
        <f t="shared" si="7"/>
        <v>46.750000000000007</v>
      </c>
      <c r="D149" s="2">
        <f t="shared" si="6"/>
        <v>546.75</v>
      </c>
      <c r="E149" s="2">
        <f t="shared" si="8"/>
        <v>50500</v>
      </c>
    </row>
    <row r="150" spans="2:5" x14ac:dyDescent="0.25">
      <c r="B150" s="2">
        <v>140</v>
      </c>
      <c r="C150" s="2">
        <f t="shared" si="7"/>
        <v>46.291666666666671</v>
      </c>
      <c r="D150" s="2">
        <f t="shared" si="6"/>
        <v>546.29166666666663</v>
      </c>
      <c r="E150" s="2">
        <f t="shared" si="8"/>
        <v>50000</v>
      </c>
    </row>
    <row r="151" spans="2:5" x14ac:dyDescent="0.25">
      <c r="B151" s="2">
        <v>141</v>
      </c>
      <c r="C151" s="2">
        <f t="shared" si="7"/>
        <v>45.833333333333336</v>
      </c>
      <c r="D151" s="2">
        <f t="shared" si="6"/>
        <v>545.83333333333337</v>
      </c>
      <c r="E151" s="2">
        <f t="shared" si="8"/>
        <v>49500</v>
      </c>
    </row>
    <row r="152" spans="2:5" x14ac:dyDescent="0.25">
      <c r="B152" s="2">
        <v>142</v>
      </c>
      <c r="C152" s="2">
        <f t="shared" si="7"/>
        <v>45.375000000000007</v>
      </c>
      <c r="D152" s="2">
        <f t="shared" si="6"/>
        <v>545.375</v>
      </c>
      <c r="E152" s="2">
        <f t="shared" si="8"/>
        <v>49000</v>
      </c>
    </row>
    <row r="153" spans="2:5" x14ac:dyDescent="0.25">
      <c r="B153" s="2">
        <v>143</v>
      </c>
      <c r="C153" s="2">
        <f t="shared" si="7"/>
        <v>44.916666666666671</v>
      </c>
      <c r="D153" s="2">
        <f t="shared" si="6"/>
        <v>544.91666666666663</v>
      </c>
      <c r="E153" s="2">
        <f t="shared" si="8"/>
        <v>48500</v>
      </c>
    </row>
    <row r="154" spans="2:5" x14ac:dyDescent="0.25">
      <c r="B154" s="2">
        <v>144</v>
      </c>
      <c r="C154" s="2">
        <f t="shared" si="7"/>
        <v>44.458333333333336</v>
      </c>
      <c r="D154" s="2">
        <f t="shared" si="6"/>
        <v>544.45833333333337</v>
      </c>
      <c r="E154" s="2">
        <f t="shared" si="8"/>
        <v>48000</v>
      </c>
    </row>
    <row r="155" spans="2:5" x14ac:dyDescent="0.25">
      <c r="B155" s="2">
        <v>145</v>
      </c>
      <c r="C155" s="2">
        <f t="shared" si="7"/>
        <v>44.000000000000007</v>
      </c>
      <c r="D155" s="2">
        <f t="shared" si="6"/>
        <v>544</v>
      </c>
      <c r="E155" s="2">
        <f t="shared" si="8"/>
        <v>47500</v>
      </c>
    </row>
    <row r="156" spans="2:5" x14ac:dyDescent="0.25">
      <c r="B156" s="2">
        <v>146</v>
      </c>
      <c r="C156" s="2">
        <f t="shared" si="7"/>
        <v>43.541666666666671</v>
      </c>
      <c r="D156" s="2">
        <f t="shared" si="6"/>
        <v>543.54166666666663</v>
      </c>
      <c r="E156" s="2">
        <f t="shared" si="8"/>
        <v>47000</v>
      </c>
    </row>
    <row r="157" spans="2:5" x14ac:dyDescent="0.25">
      <c r="B157" s="2">
        <v>147</v>
      </c>
      <c r="C157" s="2">
        <f t="shared" si="7"/>
        <v>43.083333333333336</v>
      </c>
      <c r="D157" s="2">
        <f t="shared" si="6"/>
        <v>543.08333333333337</v>
      </c>
      <c r="E157" s="2">
        <f t="shared" si="8"/>
        <v>46500</v>
      </c>
    </row>
    <row r="158" spans="2:5" x14ac:dyDescent="0.25">
      <c r="B158" s="2">
        <v>148</v>
      </c>
      <c r="C158" s="2">
        <f t="shared" si="7"/>
        <v>42.625000000000007</v>
      </c>
      <c r="D158" s="2">
        <f t="shared" si="6"/>
        <v>542.625</v>
      </c>
      <c r="E158" s="2">
        <f t="shared" si="8"/>
        <v>46000</v>
      </c>
    </row>
    <row r="159" spans="2:5" x14ac:dyDescent="0.25">
      <c r="B159" s="2">
        <v>149</v>
      </c>
      <c r="C159" s="2">
        <f t="shared" si="7"/>
        <v>42.166666666666671</v>
      </c>
      <c r="D159" s="2">
        <f t="shared" si="6"/>
        <v>542.16666666666663</v>
      </c>
      <c r="E159" s="2">
        <f t="shared" si="8"/>
        <v>45500</v>
      </c>
    </row>
    <row r="160" spans="2:5" x14ac:dyDescent="0.25">
      <c r="B160" s="2">
        <v>150</v>
      </c>
      <c r="C160" s="2">
        <f t="shared" si="7"/>
        <v>41.708333333333336</v>
      </c>
      <c r="D160" s="2">
        <f t="shared" si="6"/>
        <v>541.70833333333337</v>
      </c>
      <c r="E160" s="2">
        <f t="shared" si="8"/>
        <v>45000</v>
      </c>
    </row>
    <row r="161" spans="2:5" x14ac:dyDescent="0.25">
      <c r="B161" s="2">
        <v>151</v>
      </c>
      <c r="C161" s="2">
        <f t="shared" si="7"/>
        <v>41.250000000000007</v>
      </c>
      <c r="D161" s="2">
        <f t="shared" si="6"/>
        <v>541.25</v>
      </c>
      <c r="E161" s="2">
        <f t="shared" si="8"/>
        <v>44500</v>
      </c>
    </row>
    <row r="162" spans="2:5" x14ac:dyDescent="0.25">
      <c r="B162" s="2">
        <v>152</v>
      </c>
      <c r="C162" s="2">
        <f t="shared" si="7"/>
        <v>40.791666666666671</v>
      </c>
      <c r="D162" s="2">
        <f t="shared" si="6"/>
        <v>540.79166666666663</v>
      </c>
      <c r="E162" s="2">
        <f t="shared" si="8"/>
        <v>44000</v>
      </c>
    </row>
    <row r="163" spans="2:5" x14ac:dyDescent="0.25">
      <c r="B163" s="2">
        <v>153</v>
      </c>
      <c r="C163" s="2">
        <f t="shared" si="7"/>
        <v>40.333333333333336</v>
      </c>
      <c r="D163" s="2">
        <f t="shared" si="6"/>
        <v>540.33333333333337</v>
      </c>
      <c r="E163" s="2">
        <f t="shared" si="8"/>
        <v>43500</v>
      </c>
    </row>
    <row r="164" spans="2:5" x14ac:dyDescent="0.25">
      <c r="B164" s="2">
        <v>154</v>
      </c>
      <c r="C164" s="2">
        <f t="shared" si="7"/>
        <v>39.875000000000007</v>
      </c>
      <c r="D164" s="2">
        <f t="shared" si="6"/>
        <v>539.875</v>
      </c>
      <c r="E164" s="2">
        <f t="shared" si="8"/>
        <v>43000</v>
      </c>
    </row>
    <row r="165" spans="2:5" x14ac:dyDescent="0.25">
      <c r="B165" s="2">
        <v>155</v>
      </c>
      <c r="C165" s="2">
        <f t="shared" si="7"/>
        <v>39.416666666666671</v>
      </c>
      <c r="D165" s="2">
        <f t="shared" si="6"/>
        <v>539.41666666666663</v>
      </c>
      <c r="E165" s="2">
        <f t="shared" si="8"/>
        <v>42500</v>
      </c>
    </row>
    <row r="166" spans="2:5" x14ac:dyDescent="0.25">
      <c r="B166" s="2">
        <v>156</v>
      </c>
      <c r="C166" s="2">
        <f t="shared" si="7"/>
        <v>38.958333333333336</v>
      </c>
      <c r="D166" s="2">
        <f t="shared" si="6"/>
        <v>538.95833333333337</v>
      </c>
      <c r="E166" s="2">
        <f t="shared" si="8"/>
        <v>42000</v>
      </c>
    </row>
    <row r="167" spans="2:5" x14ac:dyDescent="0.25">
      <c r="B167" s="2">
        <v>157</v>
      </c>
      <c r="C167" s="2">
        <f t="shared" si="7"/>
        <v>38.500000000000007</v>
      </c>
      <c r="D167" s="2">
        <f t="shared" si="6"/>
        <v>538.5</v>
      </c>
      <c r="E167" s="2">
        <f t="shared" si="8"/>
        <v>41500</v>
      </c>
    </row>
    <row r="168" spans="2:5" x14ac:dyDescent="0.25">
      <c r="B168" s="2">
        <v>158</v>
      </c>
      <c r="C168" s="2">
        <f t="shared" si="7"/>
        <v>38.041666666666671</v>
      </c>
      <c r="D168" s="2">
        <f t="shared" si="6"/>
        <v>538.04166666666663</v>
      </c>
      <c r="E168" s="2">
        <f t="shared" si="8"/>
        <v>41000</v>
      </c>
    </row>
    <row r="169" spans="2:5" x14ac:dyDescent="0.25">
      <c r="B169" s="2">
        <v>159</v>
      </c>
      <c r="C169" s="2">
        <f t="shared" si="7"/>
        <v>37.583333333333336</v>
      </c>
      <c r="D169" s="2">
        <f t="shared" si="6"/>
        <v>537.58333333333337</v>
      </c>
      <c r="E169" s="2">
        <f t="shared" si="8"/>
        <v>40500</v>
      </c>
    </row>
    <row r="170" spans="2:5" x14ac:dyDescent="0.25">
      <c r="B170" s="2">
        <v>160</v>
      </c>
      <c r="C170" s="2">
        <f t="shared" si="7"/>
        <v>37.125000000000007</v>
      </c>
      <c r="D170" s="2">
        <f t="shared" si="6"/>
        <v>537.125</v>
      </c>
      <c r="E170" s="2">
        <f t="shared" si="8"/>
        <v>40000</v>
      </c>
    </row>
    <row r="171" spans="2:5" x14ac:dyDescent="0.25">
      <c r="B171" s="2">
        <v>161</v>
      </c>
      <c r="C171" s="2">
        <f t="shared" si="7"/>
        <v>36.666666666666671</v>
      </c>
      <c r="D171" s="2">
        <f t="shared" si="6"/>
        <v>536.66666666666663</v>
      </c>
      <c r="E171" s="2">
        <f t="shared" si="8"/>
        <v>39500</v>
      </c>
    </row>
    <row r="172" spans="2:5" x14ac:dyDescent="0.25">
      <c r="B172" s="2">
        <v>162</v>
      </c>
      <c r="C172" s="2">
        <f t="shared" si="7"/>
        <v>36.208333333333336</v>
      </c>
      <c r="D172" s="2">
        <f t="shared" si="6"/>
        <v>536.20833333333337</v>
      </c>
      <c r="E172" s="2">
        <f t="shared" si="8"/>
        <v>39000</v>
      </c>
    </row>
    <row r="173" spans="2:5" x14ac:dyDescent="0.25">
      <c r="B173" s="2">
        <v>163</v>
      </c>
      <c r="C173" s="2">
        <f t="shared" si="7"/>
        <v>35.750000000000007</v>
      </c>
      <c r="D173" s="2">
        <f t="shared" si="6"/>
        <v>535.75</v>
      </c>
      <c r="E173" s="2">
        <f t="shared" si="8"/>
        <v>38500</v>
      </c>
    </row>
    <row r="174" spans="2:5" x14ac:dyDescent="0.25">
      <c r="B174" s="2">
        <v>164</v>
      </c>
      <c r="C174" s="2">
        <f t="shared" si="7"/>
        <v>35.291666666666671</v>
      </c>
      <c r="D174" s="2">
        <f t="shared" si="6"/>
        <v>535.29166666666663</v>
      </c>
      <c r="E174" s="2">
        <f t="shared" si="8"/>
        <v>38000</v>
      </c>
    </row>
    <row r="175" spans="2:5" x14ac:dyDescent="0.25">
      <c r="B175" s="2">
        <v>165</v>
      </c>
      <c r="C175" s="2">
        <f t="shared" si="7"/>
        <v>34.833333333333336</v>
      </c>
      <c r="D175" s="2">
        <f t="shared" si="6"/>
        <v>534.83333333333337</v>
      </c>
      <c r="E175" s="2">
        <f t="shared" si="8"/>
        <v>37500</v>
      </c>
    </row>
    <row r="176" spans="2:5" x14ac:dyDescent="0.25">
      <c r="B176" s="2">
        <v>166</v>
      </c>
      <c r="C176" s="2">
        <f t="shared" si="7"/>
        <v>34.375</v>
      </c>
      <c r="D176" s="2">
        <f t="shared" si="6"/>
        <v>534.375</v>
      </c>
      <c r="E176" s="2">
        <f t="shared" si="8"/>
        <v>37000</v>
      </c>
    </row>
    <row r="177" spans="2:5" x14ac:dyDescent="0.25">
      <c r="B177" s="2">
        <v>167</v>
      </c>
      <c r="C177" s="2">
        <f t="shared" si="7"/>
        <v>33.916666666666671</v>
      </c>
      <c r="D177" s="2">
        <f t="shared" si="6"/>
        <v>533.91666666666663</v>
      </c>
      <c r="E177" s="2">
        <f t="shared" si="8"/>
        <v>36500</v>
      </c>
    </row>
    <row r="178" spans="2:5" x14ac:dyDescent="0.25">
      <c r="B178" s="2">
        <v>168</v>
      </c>
      <c r="C178" s="2">
        <f t="shared" si="7"/>
        <v>33.458333333333336</v>
      </c>
      <c r="D178" s="2">
        <f t="shared" si="6"/>
        <v>533.45833333333337</v>
      </c>
      <c r="E178" s="2">
        <f t="shared" si="8"/>
        <v>36000</v>
      </c>
    </row>
    <row r="179" spans="2:5" x14ac:dyDescent="0.25">
      <c r="B179" s="2">
        <v>169</v>
      </c>
      <c r="C179" s="2">
        <f t="shared" si="7"/>
        <v>33</v>
      </c>
      <c r="D179" s="2">
        <f t="shared" si="6"/>
        <v>533</v>
      </c>
      <c r="E179" s="2">
        <f t="shared" si="8"/>
        <v>35500</v>
      </c>
    </row>
    <row r="180" spans="2:5" x14ac:dyDescent="0.25">
      <c r="B180" s="2">
        <v>170</v>
      </c>
      <c r="C180" s="2">
        <f t="shared" si="7"/>
        <v>32.541666666666671</v>
      </c>
      <c r="D180" s="2">
        <f t="shared" si="6"/>
        <v>532.54166666666663</v>
      </c>
      <c r="E180" s="2">
        <f t="shared" si="8"/>
        <v>35000</v>
      </c>
    </row>
    <row r="181" spans="2:5" x14ac:dyDescent="0.25">
      <c r="B181" s="2">
        <v>171</v>
      </c>
      <c r="C181" s="2">
        <f t="shared" si="7"/>
        <v>32.083333333333336</v>
      </c>
      <c r="D181" s="2">
        <f t="shared" si="6"/>
        <v>532.08333333333337</v>
      </c>
      <c r="E181" s="2">
        <f t="shared" si="8"/>
        <v>34500</v>
      </c>
    </row>
    <row r="182" spans="2:5" x14ac:dyDescent="0.25">
      <c r="B182" s="2">
        <v>172</v>
      </c>
      <c r="C182" s="2">
        <f t="shared" si="7"/>
        <v>31.625000000000004</v>
      </c>
      <c r="D182" s="2">
        <f t="shared" si="6"/>
        <v>531.625</v>
      </c>
      <c r="E182" s="2">
        <f t="shared" si="8"/>
        <v>34000</v>
      </c>
    </row>
    <row r="183" spans="2:5" x14ac:dyDescent="0.25">
      <c r="B183" s="2">
        <v>173</v>
      </c>
      <c r="C183" s="2">
        <f t="shared" si="7"/>
        <v>31.166666666666671</v>
      </c>
      <c r="D183" s="2">
        <f t="shared" si="6"/>
        <v>531.16666666666663</v>
      </c>
      <c r="E183" s="2">
        <f t="shared" si="8"/>
        <v>33500</v>
      </c>
    </row>
    <row r="184" spans="2:5" x14ac:dyDescent="0.25">
      <c r="B184" s="2">
        <v>174</v>
      </c>
      <c r="C184" s="2">
        <f t="shared" si="7"/>
        <v>30.708333333333336</v>
      </c>
      <c r="D184" s="2">
        <f t="shared" si="6"/>
        <v>530.70833333333337</v>
      </c>
      <c r="E184" s="2">
        <f t="shared" si="8"/>
        <v>33000</v>
      </c>
    </row>
    <row r="185" spans="2:5" x14ac:dyDescent="0.25">
      <c r="B185" s="2">
        <v>175</v>
      </c>
      <c r="C185" s="2">
        <f t="shared" si="7"/>
        <v>30.250000000000004</v>
      </c>
      <c r="D185" s="2">
        <f t="shared" si="6"/>
        <v>530.25</v>
      </c>
      <c r="E185" s="2">
        <f t="shared" si="8"/>
        <v>32500</v>
      </c>
    </row>
    <row r="186" spans="2:5" x14ac:dyDescent="0.25">
      <c r="B186" s="2">
        <v>176</v>
      </c>
      <c r="C186" s="2">
        <f t="shared" si="7"/>
        <v>29.791666666666671</v>
      </c>
      <c r="D186" s="2">
        <f t="shared" si="6"/>
        <v>529.79166666666663</v>
      </c>
      <c r="E186" s="2">
        <f t="shared" si="8"/>
        <v>32000</v>
      </c>
    </row>
    <row r="187" spans="2:5" x14ac:dyDescent="0.25">
      <c r="B187" s="2">
        <v>177</v>
      </c>
      <c r="C187" s="2">
        <f t="shared" si="7"/>
        <v>29.333333333333336</v>
      </c>
      <c r="D187" s="2">
        <f t="shared" si="6"/>
        <v>529.33333333333337</v>
      </c>
      <c r="E187" s="2">
        <f t="shared" si="8"/>
        <v>31500</v>
      </c>
    </row>
    <row r="188" spans="2:5" x14ac:dyDescent="0.25">
      <c r="B188" s="2">
        <v>178</v>
      </c>
      <c r="C188" s="2">
        <f t="shared" si="7"/>
        <v>28.875000000000004</v>
      </c>
      <c r="D188" s="2">
        <f t="shared" si="6"/>
        <v>528.875</v>
      </c>
      <c r="E188" s="2">
        <f t="shared" si="8"/>
        <v>31000</v>
      </c>
    </row>
    <row r="189" spans="2:5" x14ac:dyDescent="0.25">
      <c r="B189" s="2">
        <v>179</v>
      </c>
      <c r="C189" s="2">
        <f t="shared" si="7"/>
        <v>28.416666666666668</v>
      </c>
      <c r="D189" s="2">
        <f t="shared" si="6"/>
        <v>528.41666666666663</v>
      </c>
      <c r="E189" s="2">
        <f t="shared" si="8"/>
        <v>30500</v>
      </c>
    </row>
    <row r="190" spans="2:5" x14ac:dyDescent="0.25">
      <c r="B190" s="2">
        <v>180</v>
      </c>
      <c r="C190" s="2">
        <f t="shared" si="7"/>
        <v>27.958333333333336</v>
      </c>
      <c r="D190" s="2">
        <f t="shared" si="6"/>
        <v>527.95833333333337</v>
      </c>
      <c r="E190" s="2">
        <f t="shared" si="8"/>
        <v>30000</v>
      </c>
    </row>
    <row r="191" spans="2:5" x14ac:dyDescent="0.25">
      <c r="B191" s="2">
        <v>181</v>
      </c>
      <c r="C191" s="2">
        <f t="shared" si="7"/>
        <v>27.500000000000004</v>
      </c>
      <c r="D191" s="2">
        <f t="shared" si="6"/>
        <v>527.5</v>
      </c>
      <c r="E191" s="2">
        <f t="shared" si="8"/>
        <v>29500</v>
      </c>
    </row>
    <row r="192" spans="2:5" x14ac:dyDescent="0.25">
      <c r="B192" s="2">
        <v>182</v>
      </c>
      <c r="C192" s="2">
        <f t="shared" si="7"/>
        <v>27.041666666666668</v>
      </c>
      <c r="D192" s="2">
        <f t="shared" si="6"/>
        <v>527.04166666666663</v>
      </c>
      <c r="E192" s="2">
        <f t="shared" si="8"/>
        <v>29000</v>
      </c>
    </row>
    <row r="193" spans="2:5" x14ac:dyDescent="0.25">
      <c r="B193" s="2">
        <v>183</v>
      </c>
      <c r="C193" s="2">
        <f t="shared" si="7"/>
        <v>26.583333333333336</v>
      </c>
      <c r="D193" s="2">
        <f t="shared" si="6"/>
        <v>526.58333333333337</v>
      </c>
      <c r="E193" s="2">
        <f t="shared" si="8"/>
        <v>28500</v>
      </c>
    </row>
    <row r="194" spans="2:5" x14ac:dyDescent="0.25">
      <c r="B194" s="2">
        <v>184</v>
      </c>
      <c r="C194" s="2">
        <f t="shared" si="7"/>
        <v>26.125000000000004</v>
      </c>
      <c r="D194" s="2">
        <f t="shared" si="6"/>
        <v>526.125</v>
      </c>
      <c r="E194" s="2">
        <f t="shared" si="8"/>
        <v>28000</v>
      </c>
    </row>
    <row r="195" spans="2:5" x14ac:dyDescent="0.25">
      <c r="B195" s="2">
        <v>185</v>
      </c>
      <c r="C195" s="2">
        <f t="shared" si="7"/>
        <v>25.666666666666668</v>
      </c>
      <c r="D195" s="2">
        <f t="shared" si="6"/>
        <v>525.66666666666663</v>
      </c>
      <c r="E195" s="2">
        <f t="shared" si="8"/>
        <v>27500</v>
      </c>
    </row>
    <row r="196" spans="2:5" x14ac:dyDescent="0.25">
      <c r="B196" s="2">
        <v>186</v>
      </c>
      <c r="C196" s="2">
        <f t="shared" si="7"/>
        <v>25.208333333333336</v>
      </c>
      <c r="D196" s="2">
        <f t="shared" si="6"/>
        <v>525.20833333333337</v>
      </c>
      <c r="E196" s="2">
        <f t="shared" si="8"/>
        <v>27000</v>
      </c>
    </row>
    <row r="197" spans="2:5" x14ac:dyDescent="0.25">
      <c r="B197" s="2">
        <v>187</v>
      </c>
      <c r="C197" s="2">
        <f t="shared" si="7"/>
        <v>24.750000000000004</v>
      </c>
      <c r="D197" s="2">
        <f t="shared" si="6"/>
        <v>524.75</v>
      </c>
      <c r="E197" s="2">
        <f t="shared" si="8"/>
        <v>26500</v>
      </c>
    </row>
    <row r="198" spans="2:5" x14ac:dyDescent="0.25">
      <c r="B198" s="2">
        <v>188</v>
      </c>
      <c r="C198" s="2">
        <f t="shared" si="7"/>
        <v>24.291666666666668</v>
      </c>
      <c r="D198" s="2">
        <f t="shared" si="6"/>
        <v>524.29166666666663</v>
      </c>
      <c r="E198" s="2">
        <f t="shared" si="8"/>
        <v>26000</v>
      </c>
    </row>
    <row r="199" spans="2:5" x14ac:dyDescent="0.25">
      <c r="B199" s="2">
        <v>189</v>
      </c>
      <c r="C199" s="2">
        <f t="shared" si="7"/>
        <v>23.833333333333336</v>
      </c>
      <c r="D199" s="2">
        <f t="shared" si="6"/>
        <v>523.83333333333337</v>
      </c>
      <c r="E199" s="2">
        <f t="shared" si="8"/>
        <v>25500</v>
      </c>
    </row>
    <row r="200" spans="2:5" x14ac:dyDescent="0.25">
      <c r="B200" s="2">
        <v>190</v>
      </c>
      <c r="C200" s="2">
        <f t="shared" si="7"/>
        <v>23.375000000000004</v>
      </c>
      <c r="D200" s="2">
        <f t="shared" si="6"/>
        <v>523.375</v>
      </c>
      <c r="E200" s="2">
        <f t="shared" si="8"/>
        <v>25000</v>
      </c>
    </row>
    <row r="201" spans="2:5" x14ac:dyDescent="0.25">
      <c r="B201" s="2">
        <v>191</v>
      </c>
      <c r="C201" s="2">
        <f t="shared" si="7"/>
        <v>22.916666666666668</v>
      </c>
      <c r="D201" s="2">
        <f t="shared" si="6"/>
        <v>522.91666666666663</v>
      </c>
      <c r="E201" s="2">
        <f t="shared" si="8"/>
        <v>24500</v>
      </c>
    </row>
    <row r="202" spans="2:5" x14ac:dyDescent="0.25">
      <c r="B202" s="2">
        <v>192</v>
      </c>
      <c r="C202" s="2">
        <f t="shared" si="7"/>
        <v>22.458333333333336</v>
      </c>
      <c r="D202" s="2">
        <f t="shared" si="6"/>
        <v>522.45833333333337</v>
      </c>
      <c r="E202" s="2">
        <f t="shared" si="8"/>
        <v>24000</v>
      </c>
    </row>
    <row r="203" spans="2:5" x14ac:dyDescent="0.25">
      <c r="B203" s="2">
        <v>193</v>
      </c>
      <c r="C203" s="2">
        <f t="shared" si="7"/>
        <v>22.000000000000004</v>
      </c>
      <c r="D203" s="2">
        <f t="shared" si="6"/>
        <v>522</v>
      </c>
      <c r="E203" s="2">
        <f t="shared" si="8"/>
        <v>23500</v>
      </c>
    </row>
    <row r="204" spans="2:5" x14ac:dyDescent="0.25">
      <c r="B204" s="2">
        <v>194</v>
      </c>
      <c r="C204" s="2">
        <f t="shared" si="7"/>
        <v>21.541666666666668</v>
      </c>
      <c r="D204" s="2">
        <f t="shared" ref="D204:D250" si="9">$B$8+C204</f>
        <v>521.54166666666663</v>
      </c>
      <c r="E204" s="2">
        <f t="shared" si="8"/>
        <v>23000</v>
      </c>
    </row>
    <row r="205" spans="2:5" x14ac:dyDescent="0.25">
      <c r="B205" s="2">
        <v>195</v>
      </c>
      <c r="C205" s="2">
        <f t="shared" ref="C205:C250" si="10">E204*(($B$5/100/12)+($B$4/100)/12)</f>
        <v>21.083333333333336</v>
      </c>
      <c r="D205" s="2">
        <f t="shared" si="9"/>
        <v>521.08333333333337</v>
      </c>
      <c r="E205" s="2">
        <f t="shared" si="8"/>
        <v>22500</v>
      </c>
    </row>
    <row r="206" spans="2:5" x14ac:dyDescent="0.25">
      <c r="B206" s="2">
        <v>196</v>
      </c>
      <c r="C206" s="2">
        <f t="shared" si="10"/>
        <v>20.625000000000004</v>
      </c>
      <c r="D206" s="2">
        <f t="shared" si="9"/>
        <v>520.625</v>
      </c>
      <c r="E206" s="2">
        <f t="shared" si="8"/>
        <v>22000</v>
      </c>
    </row>
    <row r="207" spans="2:5" x14ac:dyDescent="0.25">
      <c r="B207" s="2">
        <v>197</v>
      </c>
      <c r="C207" s="2">
        <f t="shared" si="10"/>
        <v>20.166666666666668</v>
      </c>
      <c r="D207" s="2">
        <f t="shared" si="9"/>
        <v>520.16666666666663</v>
      </c>
      <c r="E207" s="2">
        <f t="shared" ref="E207:E250" si="11">E206-$B$8</f>
        <v>21500</v>
      </c>
    </row>
    <row r="208" spans="2:5" x14ac:dyDescent="0.25">
      <c r="B208" s="2">
        <v>198</v>
      </c>
      <c r="C208" s="2">
        <f t="shared" si="10"/>
        <v>19.708333333333336</v>
      </c>
      <c r="D208" s="2">
        <f t="shared" si="9"/>
        <v>519.70833333333337</v>
      </c>
      <c r="E208" s="2">
        <f t="shared" si="11"/>
        <v>21000</v>
      </c>
    </row>
    <row r="209" spans="2:5" x14ac:dyDescent="0.25">
      <c r="B209" s="2">
        <v>199</v>
      </c>
      <c r="C209" s="2">
        <f t="shared" si="10"/>
        <v>19.250000000000004</v>
      </c>
      <c r="D209" s="2">
        <f t="shared" si="9"/>
        <v>519.25</v>
      </c>
      <c r="E209" s="2">
        <f t="shared" si="11"/>
        <v>20500</v>
      </c>
    </row>
    <row r="210" spans="2:5" x14ac:dyDescent="0.25">
      <c r="B210" s="2">
        <v>200</v>
      </c>
      <c r="C210" s="2">
        <f t="shared" si="10"/>
        <v>18.791666666666668</v>
      </c>
      <c r="D210" s="2">
        <f t="shared" si="9"/>
        <v>518.79166666666663</v>
      </c>
      <c r="E210" s="2">
        <f t="shared" si="11"/>
        <v>20000</v>
      </c>
    </row>
    <row r="211" spans="2:5" x14ac:dyDescent="0.25">
      <c r="B211" s="2">
        <v>201</v>
      </c>
      <c r="C211" s="2">
        <f t="shared" si="10"/>
        <v>18.333333333333336</v>
      </c>
      <c r="D211" s="2">
        <f t="shared" si="9"/>
        <v>518.33333333333337</v>
      </c>
      <c r="E211" s="2">
        <f t="shared" si="11"/>
        <v>19500</v>
      </c>
    </row>
    <row r="212" spans="2:5" x14ac:dyDescent="0.25">
      <c r="B212" s="2">
        <v>202</v>
      </c>
      <c r="C212" s="2">
        <f t="shared" si="10"/>
        <v>17.875000000000004</v>
      </c>
      <c r="D212" s="2">
        <f t="shared" si="9"/>
        <v>517.875</v>
      </c>
      <c r="E212" s="2">
        <f t="shared" si="11"/>
        <v>19000</v>
      </c>
    </row>
    <row r="213" spans="2:5" x14ac:dyDescent="0.25">
      <c r="B213" s="2">
        <v>203</v>
      </c>
      <c r="C213" s="2">
        <f t="shared" si="10"/>
        <v>17.416666666666668</v>
      </c>
      <c r="D213" s="2">
        <f t="shared" si="9"/>
        <v>517.41666666666663</v>
      </c>
      <c r="E213" s="2">
        <f t="shared" si="11"/>
        <v>18500</v>
      </c>
    </row>
    <row r="214" spans="2:5" x14ac:dyDescent="0.25">
      <c r="B214" s="2">
        <v>204</v>
      </c>
      <c r="C214" s="2">
        <f t="shared" si="10"/>
        <v>16.958333333333336</v>
      </c>
      <c r="D214" s="2">
        <f t="shared" si="9"/>
        <v>516.95833333333337</v>
      </c>
      <c r="E214" s="2">
        <f t="shared" si="11"/>
        <v>18000</v>
      </c>
    </row>
    <row r="215" spans="2:5" x14ac:dyDescent="0.25">
      <c r="B215" s="2">
        <v>205</v>
      </c>
      <c r="C215" s="2">
        <f t="shared" si="10"/>
        <v>16.5</v>
      </c>
      <c r="D215" s="2">
        <f t="shared" si="9"/>
        <v>516.5</v>
      </c>
      <c r="E215" s="2">
        <f t="shared" si="11"/>
        <v>17500</v>
      </c>
    </row>
    <row r="216" spans="2:5" x14ac:dyDescent="0.25">
      <c r="B216" s="2">
        <v>206</v>
      </c>
      <c r="C216" s="2">
        <f t="shared" si="10"/>
        <v>16.041666666666668</v>
      </c>
      <c r="D216" s="2">
        <f t="shared" si="9"/>
        <v>516.04166666666663</v>
      </c>
      <c r="E216" s="2">
        <f t="shared" si="11"/>
        <v>17000</v>
      </c>
    </row>
    <row r="217" spans="2:5" x14ac:dyDescent="0.25">
      <c r="B217" s="2">
        <v>207</v>
      </c>
      <c r="C217" s="2">
        <f t="shared" si="10"/>
        <v>15.583333333333336</v>
      </c>
      <c r="D217" s="2">
        <f t="shared" si="9"/>
        <v>515.58333333333337</v>
      </c>
      <c r="E217" s="2">
        <f t="shared" si="11"/>
        <v>16500</v>
      </c>
    </row>
    <row r="218" spans="2:5" x14ac:dyDescent="0.25">
      <c r="B218" s="2">
        <v>208</v>
      </c>
      <c r="C218" s="2">
        <f t="shared" si="10"/>
        <v>15.125000000000002</v>
      </c>
      <c r="D218" s="2">
        <f t="shared" si="9"/>
        <v>515.125</v>
      </c>
      <c r="E218" s="2">
        <f t="shared" si="11"/>
        <v>16000</v>
      </c>
    </row>
    <row r="219" spans="2:5" x14ac:dyDescent="0.25">
      <c r="B219" s="2">
        <v>209</v>
      </c>
      <c r="C219" s="2">
        <f t="shared" si="10"/>
        <v>14.666666666666668</v>
      </c>
      <c r="D219" s="2">
        <f t="shared" si="9"/>
        <v>514.66666666666663</v>
      </c>
      <c r="E219" s="2">
        <f t="shared" si="11"/>
        <v>15500</v>
      </c>
    </row>
    <row r="220" spans="2:5" x14ac:dyDescent="0.25">
      <c r="B220" s="2">
        <v>210</v>
      </c>
      <c r="C220" s="2">
        <f t="shared" si="10"/>
        <v>14.208333333333334</v>
      </c>
      <c r="D220" s="2">
        <f t="shared" si="9"/>
        <v>514.20833333333337</v>
      </c>
      <c r="E220" s="2">
        <f t="shared" si="11"/>
        <v>15000</v>
      </c>
    </row>
    <row r="221" spans="2:5" x14ac:dyDescent="0.25">
      <c r="B221" s="2">
        <v>211</v>
      </c>
      <c r="C221" s="2">
        <f t="shared" si="10"/>
        <v>13.750000000000002</v>
      </c>
      <c r="D221" s="2">
        <f t="shared" si="9"/>
        <v>513.75</v>
      </c>
      <c r="E221" s="2">
        <f t="shared" si="11"/>
        <v>14500</v>
      </c>
    </row>
    <row r="222" spans="2:5" x14ac:dyDescent="0.25">
      <c r="B222" s="2">
        <v>212</v>
      </c>
      <c r="C222" s="2">
        <f t="shared" si="10"/>
        <v>13.291666666666668</v>
      </c>
      <c r="D222" s="2">
        <f t="shared" si="9"/>
        <v>513.29166666666663</v>
      </c>
      <c r="E222" s="2">
        <f t="shared" si="11"/>
        <v>14000</v>
      </c>
    </row>
    <row r="223" spans="2:5" x14ac:dyDescent="0.25">
      <c r="B223" s="2">
        <v>213</v>
      </c>
      <c r="C223" s="2">
        <f t="shared" si="10"/>
        <v>12.833333333333334</v>
      </c>
      <c r="D223" s="2">
        <f t="shared" si="9"/>
        <v>512.83333333333337</v>
      </c>
      <c r="E223" s="2">
        <f t="shared" si="11"/>
        <v>13500</v>
      </c>
    </row>
    <row r="224" spans="2:5" x14ac:dyDescent="0.25">
      <c r="B224" s="2">
        <v>214</v>
      </c>
      <c r="C224" s="2">
        <f t="shared" si="10"/>
        <v>12.375000000000002</v>
      </c>
      <c r="D224" s="2">
        <f t="shared" si="9"/>
        <v>512.375</v>
      </c>
      <c r="E224" s="2">
        <f t="shared" si="11"/>
        <v>13000</v>
      </c>
    </row>
    <row r="225" spans="2:5" x14ac:dyDescent="0.25">
      <c r="B225" s="2">
        <v>215</v>
      </c>
      <c r="C225" s="2">
        <f t="shared" si="10"/>
        <v>11.916666666666668</v>
      </c>
      <c r="D225" s="2">
        <f t="shared" si="9"/>
        <v>511.91666666666669</v>
      </c>
      <c r="E225" s="2">
        <f t="shared" si="11"/>
        <v>12500</v>
      </c>
    </row>
    <row r="226" spans="2:5" x14ac:dyDescent="0.25">
      <c r="B226" s="2">
        <v>216</v>
      </c>
      <c r="C226" s="2">
        <f t="shared" si="10"/>
        <v>11.458333333333334</v>
      </c>
      <c r="D226" s="2">
        <f t="shared" si="9"/>
        <v>511.45833333333331</v>
      </c>
      <c r="E226" s="2">
        <f t="shared" si="11"/>
        <v>12000</v>
      </c>
    </row>
    <row r="227" spans="2:5" x14ac:dyDescent="0.25">
      <c r="B227" s="2">
        <v>217</v>
      </c>
      <c r="C227" s="2">
        <f t="shared" si="10"/>
        <v>11.000000000000002</v>
      </c>
      <c r="D227" s="2">
        <f t="shared" si="9"/>
        <v>511</v>
      </c>
      <c r="E227" s="2">
        <f t="shared" si="11"/>
        <v>11500</v>
      </c>
    </row>
    <row r="228" spans="2:5" x14ac:dyDescent="0.25">
      <c r="B228" s="2">
        <v>218</v>
      </c>
      <c r="C228" s="2">
        <f t="shared" si="10"/>
        <v>10.541666666666668</v>
      </c>
      <c r="D228" s="2">
        <f t="shared" si="9"/>
        <v>510.54166666666669</v>
      </c>
      <c r="E228" s="2">
        <f t="shared" si="11"/>
        <v>11000</v>
      </c>
    </row>
    <row r="229" spans="2:5" x14ac:dyDescent="0.25">
      <c r="B229" s="2">
        <v>219</v>
      </c>
      <c r="C229" s="2">
        <f t="shared" si="10"/>
        <v>10.083333333333334</v>
      </c>
      <c r="D229" s="2">
        <f t="shared" si="9"/>
        <v>510.08333333333331</v>
      </c>
      <c r="E229" s="2">
        <f t="shared" si="11"/>
        <v>10500</v>
      </c>
    </row>
    <row r="230" spans="2:5" x14ac:dyDescent="0.25">
      <c r="B230" s="2">
        <v>220</v>
      </c>
      <c r="C230" s="2">
        <f t="shared" si="10"/>
        <v>9.6250000000000018</v>
      </c>
      <c r="D230" s="2">
        <f t="shared" si="9"/>
        <v>509.625</v>
      </c>
      <c r="E230" s="2">
        <f t="shared" si="11"/>
        <v>10000</v>
      </c>
    </row>
    <row r="231" spans="2:5" x14ac:dyDescent="0.25">
      <c r="B231" s="2">
        <v>221</v>
      </c>
      <c r="C231" s="2">
        <f t="shared" si="10"/>
        <v>9.1666666666666679</v>
      </c>
      <c r="D231" s="2">
        <f t="shared" si="9"/>
        <v>509.16666666666669</v>
      </c>
      <c r="E231" s="2">
        <f t="shared" si="11"/>
        <v>9500</v>
      </c>
    </row>
    <row r="232" spans="2:5" x14ac:dyDescent="0.25">
      <c r="B232" s="2">
        <v>222</v>
      </c>
      <c r="C232" s="2">
        <f t="shared" si="10"/>
        <v>8.7083333333333339</v>
      </c>
      <c r="D232" s="2">
        <f t="shared" si="9"/>
        <v>508.70833333333331</v>
      </c>
      <c r="E232" s="2">
        <f t="shared" si="11"/>
        <v>9000</v>
      </c>
    </row>
    <row r="233" spans="2:5" x14ac:dyDescent="0.25">
      <c r="B233" s="2">
        <v>223</v>
      </c>
      <c r="C233" s="2">
        <f t="shared" si="10"/>
        <v>8.25</v>
      </c>
      <c r="D233" s="2">
        <f t="shared" si="9"/>
        <v>508.25</v>
      </c>
      <c r="E233" s="2">
        <f t="shared" si="11"/>
        <v>8500</v>
      </c>
    </row>
    <row r="234" spans="2:5" x14ac:dyDescent="0.25">
      <c r="B234" s="2">
        <v>224</v>
      </c>
      <c r="C234" s="2">
        <f t="shared" si="10"/>
        <v>7.7916666666666679</v>
      </c>
      <c r="D234" s="2">
        <f t="shared" si="9"/>
        <v>507.79166666666669</v>
      </c>
      <c r="E234" s="2">
        <f t="shared" si="11"/>
        <v>8000</v>
      </c>
    </row>
    <row r="235" spans="2:5" x14ac:dyDescent="0.25">
      <c r="B235" s="2">
        <v>225</v>
      </c>
      <c r="C235" s="2">
        <f t="shared" si="10"/>
        <v>7.3333333333333339</v>
      </c>
      <c r="D235" s="2">
        <f t="shared" si="9"/>
        <v>507.33333333333331</v>
      </c>
      <c r="E235" s="2">
        <f t="shared" si="11"/>
        <v>7500</v>
      </c>
    </row>
    <row r="236" spans="2:5" x14ac:dyDescent="0.25">
      <c r="B236" s="2">
        <v>226</v>
      </c>
      <c r="C236" s="2">
        <f t="shared" si="10"/>
        <v>6.8750000000000009</v>
      </c>
      <c r="D236" s="2">
        <f t="shared" si="9"/>
        <v>506.875</v>
      </c>
      <c r="E236" s="2">
        <f t="shared" si="11"/>
        <v>7000</v>
      </c>
    </row>
    <row r="237" spans="2:5" x14ac:dyDescent="0.25">
      <c r="B237" s="2">
        <v>227</v>
      </c>
      <c r="C237" s="2">
        <f t="shared" si="10"/>
        <v>6.416666666666667</v>
      </c>
      <c r="D237" s="2">
        <f t="shared" si="9"/>
        <v>506.41666666666669</v>
      </c>
      <c r="E237" s="2">
        <f t="shared" si="11"/>
        <v>6500</v>
      </c>
    </row>
    <row r="238" spans="2:5" x14ac:dyDescent="0.25">
      <c r="B238" s="2">
        <v>228</v>
      </c>
      <c r="C238" s="2">
        <f t="shared" si="10"/>
        <v>5.9583333333333339</v>
      </c>
      <c r="D238" s="2">
        <f t="shared" si="9"/>
        <v>505.95833333333331</v>
      </c>
      <c r="E238" s="2">
        <f t="shared" si="11"/>
        <v>6000</v>
      </c>
    </row>
    <row r="239" spans="2:5" x14ac:dyDescent="0.25">
      <c r="B239" s="2">
        <v>229</v>
      </c>
      <c r="C239" s="2">
        <f t="shared" si="10"/>
        <v>5.5000000000000009</v>
      </c>
      <c r="D239" s="2">
        <f t="shared" si="9"/>
        <v>505.5</v>
      </c>
      <c r="E239" s="2">
        <f t="shared" si="11"/>
        <v>5500</v>
      </c>
    </row>
    <row r="240" spans="2:5" x14ac:dyDescent="0.25">
      <c r="B240" s="2">
        <v>230</v>
      </c>
      <c r="C240" s="2">
        <f t="shared" si="10"/>
        <v>5.041666666666667</v>
      </c>
      <c r="D240" s="2">
        <f t="shared" si="9"/>
        <v>505.04166666666669</v>
      </c>
      <c r="E240" s="2">
        <f t="shared" si="11"/>
        <v>5000</v>
      </c>
    </row>
    <row r="241" spans="2:5" x14ac:dyDescent="0.25">
      <c r="B241" s="2">
        <v>231</v>
      </c>
      <c r="C241" s="2">
        <f t="shared" si="10"/>
        <v>4.5833333333333339</v>
      </c>
      <c r="D241" s="2">
        <f t="shared" si="9"/>
        <v>504.58333333333331</v>
      </c>
      <c r="E241" s="2">
        <f t="shared" si="11"/>
        <v>4500</v>
      </c>
    </row>
    <row r="242" spans="2:5" x14ac:dyDescent="0.25">
      <c r="B242" s="2">
        <v>232</v>
      </c>
      <c r="C242" s="2">
        <f t="shared" si="10"/>
        <v>4.125</v>
      </c>
      <c r="D242" s="2">
        <f t="shared" si="9"/>
        <v>504.125</v>
      </c>
      <c r="E242" s="2">
        <f t="shared" si="11"/>
        <v>4000</v>
      </c>
    </row>
    <row r="243" spans="2:5" x14ac:dyDescent="0.25">
      <c r="B243" s="2">
        <v>233</v>
      </c>
      <c r="C243" s="2">
        <f t="shared" si="10"/>
        <v>3.666666666666667</v>
      </c>
      <c r="D243" s="2">
        <f t="shared" si="9"/>
        <v>503.66666666666669</v>
      </c>
      <c r="E243" s="2">
        <f t="shared" si="11"/>
        <v>3500</v>
      </c>
    </row>
    <row r="244" spans="2:5" x14ac:dyDescent="0.25">
      <c r="B244" s="2">
        <v>234</v>
      </c>
      <c r="C244" s="2">
        <f t="shared" si="10"/>
        <v>3.2083333333333335</v>
      </c>
      <c r="D244" s="2">
        <f t="shared" si="9"/>
        <v>503.20833333333331</v>
      </c>
      <c r="E244" s="2">
        <f t="shared" si="11"/>
        <v>3000</v>
      </c>
    </row>
    <row r="245" spans="2:5" x14ac:dyDescent="0.25">
      <c r="B245" s="2">
        <v>235</v>
      </c>
      <c r="C245" s="2">
        <f t="shared" si="10"/>
        <v>2.7500000000000004</v>
      </c>
      <c r="D245" s="2">
        <f t="shared" si="9"/>
        <v>502.75</v>
      </c>
      <c r="E245" s="2">
        <f t="shared" si="11"/>
        <v>2500</v>
      </c>
    </row>
    <row r="246" spans="2:5" x14ac:dyDescent="0.25">
      <c r="B246" s="2">
        <v>236</v>
      </c>
      <c r="C246" s="2">
        <f t="shared" si="10"/>
        <v>2.291666666666667</v>
      </c>
      <c r="D246" s="2">
        <f t="shared" si="9"/>
        <v>502.29166666666669</v>
      </c>
      <c r="E246" s="2">
        <f t="shared" si="11"/>
        <v>2000</v>
      </c>
    </row>
    <row r="247" spans="2:5" x14ac:dyDescent="0.25">
      <c r="B247" s="2">
        <v>237</v>
      </c>
      <c r="C247" s="2">
        <f t="shared" si="10"/>
        <v>1.8333333333333335</v>
      </c>
      <c r="D247" s="2">
        <f t="shared" si="9"/>
        <v>501.83333333333331</v>
      </c>
      <c r="E247" s="2">
        <f t="shared" si="11"/>
        <v>1500</v>
      </c>
    </row>
    <row r="248" spans="2:5" x14ac:dyDescent="0.25">
      <c r="B248" s="2">
        <v>238</v>
      </c>
      <c r="C248" s="2">
        <f t="shared" si="10"/>
        <v>1.3750000000000002</v>
      </c>
      <c r="D248" s="2">
        <f t="shared" si="9"/>
        <v>501.375</v>
      </c>
      <c r="E248" s="2">
        <f t="shared" si="11"/>
        <v>1000</v>
      </c>
    </row>
    <row r="249" spans="2:5" x14ac:dyDescent="0.25">
      <c r="B249" s="2">
        <v>239</v>
      </c>
      <c r="C249" s="2">
        <f t="shared" si="10"/>
        <v>0.91666666666666674</v>
      </c>
      <c r="D249" s="2">
        <f t="shared" si="9"/>
        <v>500.91666666666669</v>
      </c>
      <c r="E249" s="2">
        <f t="shared" si="11"/>
        <v>500</v>
      </c>
    </row>
    <row r="250" spans="2:5" x14ac:dyDescent="0.25">
      <c r="B250" s="2">
        <v>240</v>
      </c>
      <c r="C250" s="2">
        <f t="shared" si="10"/>
        <v>0.45833333333333337</v>
      </c>
      <c r="D250" s="2">
        <f t="shared" si="9"/>
        <v>500.45833333333331</v>
      </c>
      <c r="E250" s="2">
        <f t="shared" si="11"/>
        <v>0</v>
      </c>
    </row>
    <row r="251" spans="2:5" x14ac:dyDescent="0.25">
      <c r="B251" s="2" t="s">
        <v>3</v>
      </c>
      <c r="C251" s="2">
        <f>SUM(C11:C250)</f>
        <v>13255</v>
      </c>
      <c r="D251" s="2">
        <f>SUM(D11:D250)</f>
        <v>133255</v>
      </c>
      <c r="E25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>
      <selection activeCell="E12" sqref="E12"/>
    </sheetView>
  </sheetViews>
  <sheetFormatPr defaultRowHeight="15" x14ac:dyDescent="0.25"/>
  <cols>
    <col min="1" max="1" width="30" customWidth="1"/>
    <col min="3" max="3" width="12.85546875" customWidth="1"/>
    <col min="4" max="4" width="11.42578125" customWidth="1"/>
    <col min="5" max="5" width="13.85546875" customWidth="1"/>
  </cols>
  <sheetData>
    <row r="1" spans="1:5" x14ac:dyDescent="0.25">
      <c r="A1" s="3" t="s">
        <v>12</v>
      </c>
    </row>
    <row r="3" spans="1:5" x14ac:dyDescent="0.25">
      <c r="A3" s="3" t="s">
        <v>8</v>
      </c>
      <c r="B3">
        <v>18000</v>
      </c>
      <c r="C3" s="3" t="s">
        <v>10</v>
      </c>
    </row>
    <row r="4" spans="1:5" x14ac:dyDescent="0.25">
      <c r="A4" s="3" t="s">
        <v>7</v>
      </c>
      <c r="B4">
        <v>2</v>
      </c>
    </row>
    <row r="5" spans="1:5" x14ac:dyDescent="0.25">
      <c r="A5" s="3" t="s">
        <v>4</v>
      </c>
      <c r="B5">
        <v>60</v>
      </c>
      <c r="C5" s="3" t="s">
        <v>5</v>
      </c>
    </row>
    <row r="7" spans="1:5" x14ac:dyDescent="0.25">
      <c r="A7" s="3" t="s">
        <v>11</v>
      </c>
      <c r="B7">
        <v>24</v>
      </c>
      <c r="C7" s="3" t="s">
        <v>5</v>
      </c>
    </row>
    <row r="9" spans="1:5" x14ac:dyDescent="0.25">
      <c r="A9" s="3" t="s">
        <v>9</v>
      </c>
      <c r="B9">
        <f>B3/(B5-B7)</f>
        <v>500</v>
      </c>
      <c r="C9" s="3" t="s">
        <v>10</v>
      </c>
    </row>
    <row r="11" spans="1:5" ht="39" customHeight="1" x14ac:dyDescent="0.25">
      <c r="B11" s="1" t="s">
        <v>6</v>
      </c>
      <c r="C11" s="1" t="s">
        <v>1</v>
      </c>
      <c r="D11" s="1" t="s">
        <v>0</v>
      </c>
      <c r="E11" s="1" t="s">
        <v>2</v>
      </c>
    </row>
    <row r="12" spans="1:5" x14ac:dyDescent="0.25">
      <c r="B12" s="2">
        <v>1</v>
      </c>
      <c r="C12" s="2">
        <f>$B$3*(($B$4/100)/12)</f>
        <v>30.000000000000004</v>
      </c>
      <c r="D12" s="2">
        <f>C12</f>
        <v>30.000000000000004</v>
      </c>
      <c r="E12" s="2">
        <f>$B$3</f>
        <v>18000</v>
      </c>
    </row>
    <row r="13" spans="1:5" x14ac:dyDescent="0.25">
      <c r="B13" s="2">
        <v>2</v>
      </c>
      <c r="C13" s="2">
        <f t="shared" ref="C13:C35" si="0">E12*(($B$4/100)/12)</f>
        <v>30.000000000000004</v>
      </c>
      <c r="D13" s="2">
        <f t="shared" ref="D13:D35" si="1">C13</f>
        <v>30.000000000000004</v>
      </c>
      <c r="E13" s="2">
        <f t="shared" ref="E13:E35" si="2">$B$3</f>
        <v>18000</v>
      </c>
    </row>
    <row r="14" spans="1:5" x14ac:dyDescent="0.25">
      <c r="B14" s="2">
        <v>3</v>
      </c>
      <c r="C14" s="2">
        <f t="shared" si="0"/>
        <v>30.000000000000004</v>
      </c>
      <c r="D14" s="2">
        <f t="shared" si="1"/>
        <v>30.000000000000004</v>
      </c>
      <c r="E14" s="2">
        <f t="shared" si="2"/>
        <v>18000</v>
      </c>
    </row>
    <row r="15" spans="1:5" x14ac:dyDescent="0.25">
      <c r="B15" s="2">
        <v>4</v>
      </c>
      <c r="C15" s="2">
        <f t="shared" si="0"/>
        <v>30.000000000000004</v>
      </c>
      <c r="D15" s="2">
        <f t="shared" si="1"/>
        <v>30.000000000000004</v>
      </c>
      <c r="E15" s="2">
        <f t="shared" si="2"/>
        <v>18000</v>
      </c>
    </row>
    <row r="16" spans="1:5" x14ac:dyDescent="0.25">
      <c r="B16" s="2">
        <v>5</v>
      </c>
      <c r="C16" s="2">
        <f t="shared" si="0"/>
        <v>30.000000000000004</v>
      </c>
      <c r="D16" s="2">
        <f t="shared" si="1"/>
        <v>30.000000000000004</v>
      </c>
      <c r="E16" s="2">
        <f t="shared" si="2"/>
        <v>18000</v>
      </c>
    </row>
    <row r="17" spans="2:5" x14ac:dyDescent="0.25">
      <c r="B17" s="2">
        <v>6</v>
      </c>
      <c r="C17" s="2">
        <f t="shared" si="0"/>
        <v>30.000000000000004</v>
      </c>
      <c r="D17" s="2">
        <f t="shared" si="1"/>
        <v>30.000000000000004</v>
      </c>
      <c r="E17" s="2">
        <f t="shared" si="2"/>
        <v>18000</v>
      </c>
    </row>
    <row r="18" spans="2:5" x14ac:dyDescent="0.25">
      <c r="B18" s="2">
        <v>7</v>
      </c>
      <c r="C18" s="2">
        <f t="shared" si="0"/>
        <v>30.000000000000004</v>
      </c>
      <c r="D18" s="2">
        <f t="shared" si="1"/>
        <v>30.000000000000004</v>
      </c>
      <c r="E18" s="2">
        <f t="shared" si="2"/>
        <v>18000</v>
      </c>
    </row>
    <row r="19" spans="2:5" x14ac:dyDescent="0.25">
      <c r="B19" s="2">
        <v>8</v>
      </c>
      <c r="C19" s="2">
        <f t="shared" si="0"/>
        <v>30.000000000000004</v>
      </c>
      <c r="D19" s="2">
        <f t="shared" si="1"/>
        <v>30.000000000000004</v>
      </c>
      <c r="E19" s="2">
        <f t="shared" si="2"/>
        <v>18000</v>
      </c>
    </row>
    <row r="20" spans="2:5" x14ac:dyDescent="0.25">
      <c r="B20" s="2">
        <v>9</v>
      </c>
      <c r="C20" s="2">
        <f t="shared" si="0"/>
        <v>30.000000000000004</v>
      </c>
      <c r="D20" s="2">
        <f t="shared" si="1"/>
        <v>30.000000000000004</v>
      </c>
      <c r="E20" s="2">
        <f t="shared" si="2"/>
        <v>18000</v>
      </c>
    </row>
    <row r="21" spans="2:5" x14ac:dyDescent="0.25">
      <c r="B21" s="2">
        <v>10</v>
      </c>
      <c r="C21" s="2">
        <f t="shared" si="0"/>
        <v>30.000000000000004</v>
      </c>
      <c r="D21" s="2">
        <f t="shared" si="1"/>
        <v>30.000000000000004</v>
      </c>
      <c r="E21" s="2">
        <f t="shared" si="2"/>
        <v>18000</v>
      </c>
    </row>
    <row r="22" spans="2:5" x14ac:dyDescent="0.25">
      <c r="B22" s="2">
        <v>11</v>
      </c>
      <c r="C22" s="2">
        <f t="shared" si="0"/>
        <v>30.000000000000004</v>
      </c>
      <c r="D22" s="2">
        <f t="shared" si="1"/>
        <v>30.000000000000004</v>
      </c>
      <c r="E22" s="2">
        <f t="shared" si="2"/>
        <v>18000</v>
      </c>
    </row>
    <row r="23" spans="2:5" x14ac:dyDescent="0.25">
      <c r="B23" s="2">
        <v>12</v>
      </c>
      <c r="C23" s="2">
        <f t="shared" si="0"/>
        <v>30.000000000000004</v>
      </c>
      <c r="D23" s="2">
        <f t="shared" si="1"/>
        <v>30.000000000000004</v>
      </c>
      <c r="E23" s="2">
        <f t="shared" si="2"/>
        <v>18000</v>
      </c>
    </row>
    <row r="24" spans="2:5" x14ac:dyDescent="0.25">
      <c r="B24" s="2">
        <v>13</v>
      </c>
      <c r="C24" s="2">
        <f t="shared" si="0"/>
        <v>30.000000000000004</v>
      </c>
      <c r="D24" s="2">
        <f t="shared" si="1"/>
        <v>30.000000000000004</v>
      </c>
      <c r="E24" s="2">
        <f t="shared" si="2"/>
        <v>18000</v>
      </c>
    </row>
    <row r="25" spans="2:5" x14ac:dyDescent="0.25">
      <c r="B25" s="2">
        <v>14</v>
      </c>
      <c r="C25" s="2">
        <f t="shared" si="0"/>
        <v>30.000000000000004</v>
      </c>
      <c r="D25" s="2">
        <f t="shared" si="1"/>
        <v>30.000000000000004</v>
      </c>
      <c r="E25" s="2">
        <f t="shared" si="2"/>
        <v>18000</v>
      </c>
    </row>
    <row r="26" spans="2:5" x14ac:dyDescent="0.25">
      <c r="B26" s="2">
        <v>15</v>
      </c>
      <c r="C26" s="2">
        <f t="shared" si="0"/>
        <v>30.000000000000004</v>
      </c>
      <c r="D26" s="2">
        <f t="shared" si="1"/>
        <v>30.000000000000004</v>
      </c>
      <c r="E26" s="2">
        <f t="shared" si="2"/>
        <v>18000</v>
      </c>
    </row>
    <row r="27" spans="2:5" x14ac:dyDescent="0.25">
      <c r="B27" s="2">
        <v>16</v>
      </c>
      <c r="C27" s="2">
        <f t="shared" si="0"/>
        <v>30.000000000000004</v>
      </c>
      <c r="D27" s="2">
        <f t="shared" si="1"/>
        <v>30.000000000000004</v>
      </c>
      <c r="E27" s="2">
        <f t="shared" si="2"/>
        <v>18000</v>
      </c>
    </row>
    <row r="28" spans="2:5" x14ac:dyDescent="0.25">
      <c r="B28" s="2">
        <v>17</v>
      </c>
      <c r="C28" s="2">
        <f t="shared" si="0"/>
        <v>30.000000000000004</v>
      </c>
      <c r="D28" s="2">
        <f t="shared" si="1"/>
        <v>30.000000000000004</v>
      </c>
      <c r="E28" s="2">
        <f t="shared" si="2"/>
        <v>18000</v>
      </c>
    </row>
    <row r="29" spans="2:5" x14ac:dyDescent="0.25">
      <c r="B29" s="2">
        <v>18</v>
      </c>
      <c r="C29" s="2">
        <f t="shared" si="0"/>
        <v>30.000000000000004</v>
      </c>
      <c r="D29" s="2">
        <f t="shared" si="1"/>
        <v>30.000000000000004</v>
      </c>
      <c r="E29" s="2">
        <f t="shared" si="2"/>
        <v>18000</v>
      </c>
    </row>
    <row r="30" spans="2:5" x14ac:dyDescent="0.25">
      <c r="B30" s="2">
        <v>19</v>
      </c>
      <c r="C30" s="2">
        <f t="shared" si="0"/>
        <v>30.000000000000004</v>
      </c>
      <c r="D30" s="2">
        <f t="shared" si="1"/>
        <v>30.000000000000004</v>
      </c>
      <c r="E30" s="2">
        <f t="shared" si="2"/>
        <v>18000</v>
      </c>
    </row>
    <row r="31" spans="2:5" x14ac:dyDescent="0.25">
      <c r="B31" s="2">
        <v>20</v>
      </c>
      <c r="C31" s="2">
        <f t="shared" si="0"/>
        <v>30.000000000000004</v>
      </c>
      <c r="D31" s="2">
        <f t="shared" si="1"/>
        <v>30.000000000000004</v>
      </c>
      <c r="E31" s="2">
        <f t="shared" si="2"/>
        <v>18000</v>
      </c>
    </row>
    <row r="32" spans="2:5" x14ac:dyDescent="0.25">
      <c r="B32" s="2">
        <v>21</v>
      </c>
      <c r="C32" s="2">
        <f t="shared" si="0"/>
        <v>30.000000000000004</v>
      </c>
      <c r="D32" s="2">
        <f t="shared" si="1"/>
        <v>30.000000000000004</v>
      </c>
      <c r="E32" s="2">
        <f t="shared" si="2"/>
        <v>18000</v>
      </c>
    </row>
    <row r="33" spans="2:5" x14ac:dyDescent="0.25">
      <c r="B33" s="2">
        <v>22</v>
      </c>
      <c r="C33" s="2">
        <f t="shared" si="0"/>
        <v>30.000000000000004</v>
      </c>
      <c r="D33" s="2">
        <f t="shared" si="1"/>
        <v>30.000000000000004</v>
      </c>
      <c r="E33" s="2">
        <f t="shared" si="2"/>
        <v>18000</v>
      </c>
    </row>
    <row r="34" spans="2:5" x14ac:dyDescent="0.25">
      <c r="B34" s="2">
        <v>23</v>
      </c>
      <c r="C34" s="2">
        <f t="shared" si="0"/>
        <v>30.000000000000004</v>
      </c>
      <c r="D34" s="2">
        <f t="shared" si="1"/>
        <v>30.000000000000004</v>
      </c>
      <c r="E34" s="2">
        <f t="shared" si="2"/>
        <v>18000</v>
      </c>
    </row>
    <row r="35" spans="2:5" x14ac:dyDescent="0.25">
      <c r="B35" s="2">
        <v>24</v>
      </c>
      <c r="C35" s="2">
        <f t="shared" si="0"/>
        <v>30.000000000000004</v>
      </c>
      <c r="D35" s="2">
        <f t="shared" si="1"/>
        <v>30.000000000000004</v>
      </c>
      <c r="E35" s="2">
        <f t="shared" si="2"/>
        <v>18000</v>
      </c>
    </row>
    <row r="36" spans="2:5" x14ac:dyDescent="0.25">
      <c r="B36" s="2">
        <v>25</v>
      </c>
      <c r="C36" s="2">
        <f t="shared" ref="C36:C71" si="3">E35*(($B$4/100)/12)</f>
        <v>30.000000000000004</v>
      </c>
      <c r="D36" s="2">
        <f t="shared" ref="D36:D71" si="4">$B$9+C36</f>
        <v>530</v>
      </c>
      <c r="E36" s="2">
        <f t="shared" ref="E36:E71" si="5">E35-$B$9</f>
        <v>17500</v>
      </c>
    </row>
    <row r="37" spans="2:5" x14ac:dyDescent="0.25">
      <c r="B37" s="2">
        <v>26</v>
      </c>
      <c r="C37" s="2">
        <f t="shared" si="3"/>
        <v>29.166666666666668</v>
      </c>
      <c r="D37" s="2">
        <f t="shared" si="4"/>
        <v>529.16666666666663</v>
      </c>
      <c r="E37" s="2">
        <f t="shared" si="5"/>
        <v>17000</v>
      </c>
    </row>
    <row r="38" spans="2:5" x14ac:dyDescent="0.25">
      <c r="B38" s="2">
        <v>27</v>
      </c>
      <c r="C38" s="2">
        <f t="shared" si="3"/>
        <v>28.333333333333336</v>
      </c>
      <c r="D38" s="2">
        <f t="shared" si="4"/>
        <v>528.33333333333337</v>
      </c>
      <c r="E38" s="2">
        <f t="shared" si="5"/>
        <v>16500</v>
      </c>
    </row>
    <row r="39" spans="2:5" x14ac:dyDescent="0.25">
      <c r="B39" s="2">
        <v>28</v>
      </c>
      <c r="C39" s="2">
        <f t="shared" si="3"/>
        <v>27.5</v>
      </c>
      <c r="D39" s="2">
        <f t="shared" si="4"/>
        <v>527.5</v>
      </c>
      <c r="E39" s="2">
        <f t="shared" si="5"/>
        <v>16000</v>
      </c>
    </row>
    <row r="40" spans="2:5" x14ac:dyDescent="0.25">
      <c r="B40" s="2">
        <v>29</v>
      </c>
      <c r="C40" s="2">
        <f t="shared" si="3"/>
        <v>26.666666666666668</v>
      </c>
      <c r="D40" s="2">
        <f t="shared" si="4"/>
        <v>526.66666666666663</v>
      </c>
      <c r="E40" s="2">
        <f t="shared" si="5"/>
        <v>15500</v>
      </c>
    </row>
    <row r="41" spans="2:5" x14ac:dyDescent="0.25">
      <c r="B41" s="2">
        <v>30</v>
      </c>
      <c r="C41" s="2">
        <f t="shared" si="3"/>
        <v>25.833333333333336</v>
      </c>
      <c r="D41" s="2">
        <f t="shared" si="4"/>
        <v>525.83333333333337</v>
      </c>
      <c r="E41" s="2">
        <f t="shared" si="5"/>
        <v>15000</v>
      </c>
    </row>
    <row r="42" spans="2:5" x14ac:dyDescent="0.25">
      <c r="B42" s="2">
        <v>31</v>
      </c>
      <c r="C42" s="2">
        <f t="shared" si="3"/>
        <v>25</v>
      </c>
      <c r="D42" s="2">
        <f t="shared" si="4"/>
        <v>525</v>
      </c>
      <c r="E42" s="2">
        <f t="shared" si="5"/>
        <v>14500</v>
      </c>
    </row>
    <row r="43" spans="2:5" x14ac:dyDescent="0.25">
      <c r="B43" s="2">
        <v>32</v>
      </c>
      <c r="C43" s="2">
        <f t="shared" si="3"/>
        <v>24.166666666666668</v>
      </c>
      <c r="D43" s="2">
        <f t="shared" si="4"/>
        <v>524.16666666666663</v>
      </c>
      <c r="E43" s="2">
        <f t="shared" si="5"/>
        <v>14000</v>
      </c>
    </row>
    <row r="44" spans="2:5" x14ac:dyDescent="0.25">
      <c r="B44" s="2">
        <v>33</v>
      </c>
      <c r="C44" s="2">
        <f t="shared" si="3"/>
        <v>23.333333333333336</v>
      </c>
      <c r="D44" s="2">
        <f t="shared" si="4"/>
        <v>523.33333333333337</v>
      </c>
      <c r="E44" s="2">
        <f t="shared" si="5"/>
        <v>13500</v>
      </c>
    </row>
    <row r="45" spans="2:5" x14ac:dyDescent="0.25">
      <c r="B45" s="2">
        <v>34</v>
      </c>
      <c r="C45" s="2">
        <f t="shared" si="3"/>
        <v>22.5</v>
      </c>
      <c r="D45" s="2">
        <f t="shared" si="4"/>
        <v>522.5</v>
      </c>
      <c r="E45" s="2">
        <f t="shared" si="5"/>
        <v>13000</v>
      </c>
    </row>
    <row r="46" spans="2:5" x14ac:dyDescent="0.25">
      <c r="B46" s="2">
        <v>35</v>
      </c>
      <c r="C46" s="2">
        <f t="shared" si="3"/>
        <v>21.666666666666668</v>
      </c>
      <c r="D46" s="2">
        <f t="shared" si="4"/>
        <v>521.66666666666663</v>
      </c>
      <c r="E46" s="2">
        <f t="shared" si="5"/>
        <v>12500</v>
      </c>
    </row>
    <row r="47" spans="2:5" x14ac:dyDescent="0.25">
      <c r="B47" s="2">
        <v>36</v>
      </c>
      <c r="C47" s="2">
        <f t="shared" si="3"/>
        <v>20.833333333333336</v>
      </c>
      <c r="D47" s="2">
        <f t="shared" si="4"/>
        <v>520.83333333333337</v>
      </c>
      <c r="E47" s="2">
        <f t="shared" si="5"/>
        <v>12000</v>
      </c>
    </row>
    <row r="48" spans="2:5" x14ac:dyDescent="0.25">
      <c r="B48" s="2">
        <v>37</v>
      </c>
      <c r="C48" s="2">
        <f t="shared" si="3"/>
        <v>20</v>
      </c>
      <c r="D48" s="2">
        <f t="shared" si="4"/>
        <v>520</v>
      </c>
      <c r="E48" s="2">
        <f t="shared" si="5"/>
        <v>11500</v>
      </c>
    </row>
    <row r="49" spans="2:5" x14ac:dyDescent="0.25">
      <c r="B49" s="2">
        <v>38</v>
      </c>
      <c r="C49" s="2">
        <f t="shared" si="3"/>
        <v>19.166666666666668</v>
      </c>
      <c r="D49" s="2">
        <f t="shared" si="4"/>
        <v>519.16666666666663</v>
      </c>
      <c r="E49" s="2">
        <f t="shared" si="5"/>
        <v>11000</v>
      </c>
    </row>
    <row r="50" spans="2:5" x14ac:dyDescent="0.25">
      <c r="B50" s="2">
        <v>39</v>
      </c>
      <c r="C50" s="2">
        <f t="shared" si="3"/>
        <v>18.333333333333336</v>
      </c>
      <c r="D50" s="2">
        <f t="shared" si="4"/>
        <v>518.33333333333337</v>
      </c>
      <c r="E50" s="2">
        <f t="shared" si="5"/>
        <v>10500</v>
      </c>
    </row>
    <row r="51" spans="2:5" x14ac:dyDescent="0.25">
      <c r="B51" s="2">
        <v>40</v>
      </c>
      <c r="C51" s="2">
        <f t="shared" si="3"/>
        <v>17.5</v>
      </c>
      <c r="D51" s="2">
        <f t="shared" si="4"/>
        <v>517.5</v>
      </c>
      <c r="E51" s="2">
        <f t="shared" si="5"/>
        <v>10000</v>
      </c>
    </row>
    <row r="52" spans="2:5" x14ac:dyDescent="0.25">
      <c r="B52" s="2">
        <v>41</v>
      </c>
      <c r="C52" s="2">
        <f t="shared" si="3"/>
        <v>16.666666666666668</v>
      </c>
      <c r="D52" s="2">
        <f t="shared" si="4"/>
        <v>516.66666666666663</v>
      </c>
      <c r="E52" s="2">
        <f t="shared" si="5"/>
        <v>9500</v>
      </c>
    </row>
    <row r="53" spans="2:5" x14ac:dyDescent="0.25">
      <c r="B53" s="2">
        <v>42</v>
      </c>
      <c r="C53" s="2">
        <f t="shared" si="3"/>
        <v>15.833333333333334</v>
      </c>
      <c r="D53" s="2">
        <f t="shared" si="4"/>
        <v>515.83333333333337</v>
      </c>
      <c r="E53" s="2">
        <f t="shared" si="5"/>
        <v>9000</v>
      </c>
    </row>
    <row r="54" spans="2:5" x14ac:dyDescent="0.25">
      <c r="B54" s="2">
        <v>43</v>
      </c>
      <c r="C54" s="2">
        <f t="shared" si="3"/>
        <v>15.000000000000002</v>
      </c>
      <c r="D54" s="2">
        <f t="shared" si="4"/>
        <v>515</v>
      </c>
      <c r="E54" s="2">
        <f t="shared" si="5"/>
        <v>8500</v>
      </c>
    </row>
    <row r="55" spans="2:5" x14ac:dyDescent="0.25">
      <c r="B55" s="2">
        <v>44</v>
      </c>
      <c r="C55" s="2">
        <f t="shared" si="3"/>
        <v>14.166666666666668</v>
      </c>
      <c r="D55" s="2">
        <f t="shared" si="4"/>
        <v>514.16666666666663</v>
      </c>
      <c r="E55" s="2">
        <f t="shared" si="5"/>
        <v>8000</v>
      </c>
    </row>
    <row r="56" spans="2:5" x14ac:dyDescent="0.25">
      <c r="B56" s="2">
        <v>45</v>
      </c>
      <c r="C56" s="2">
        <f t="shared" si="3"/>
        <v>13.333333333333334</v>
      </c>
      <c r="D56" s="2">
        <f t="shared" si="4"/>
        <v>513.33333333333337</v>
      </c>
      <c r="E56" s="2">
        <f t="shared" si="5"/>
        <v>7500</v>
      </c>
    </row>
    <row r="57" spans="2:5" x14ac:dyDescent="0.25">
      <c r="B57" s="2">
        <v>46</v>
      </c>
      <c r="C57" s="2">
        <f t="shared" si="3"/>
        <v>12.5</v>
      </c>
      <c r="D57" s="2">
        <f t="shared" si="4"/>
        <v>512.5</v>
      </c>
      <c r="E57" s="2">
        <f t="shared" si="5"/>
        <v>7000</v>
      </c>
    </row>
    <row r="58" spans="2:5" x14ac:dyDescent="0.25">
      <c r="B58" s="2">
        <v>47</v>
      </c>
      <c r="C58" s="2">
        <f t="shared" si="3"/>
        <v>11.666666666666668</v>
      </c>
      <c r="D58" s="2">
        <f t="shared" si="4"/>
        <v>511.66666666666669</v>
      </c>
      <c r="E58" s="2">
        <f t="shared" si="5"/>
        <v>6500</v>
      </c>
    </row>
    <row r="59" spans="2:5" x14ac:dyDescent="0.25">
      <c r="B59" s="2">
        <v>48</v>
      </c>
      <c r="C59" s="2">
        <f t="shared" si="3"/>
        <v>10.833333333333334</v>
      </c>
      <c r="D59" s="2">
        <f t="shared" si="4"/>
        <v>510.83333333333331</v>
      </c>
      <c r="E59" s="2">
        <f t="shared" si="5"/>
        <v>6000</v>
      </c>
    </row>
    <row r="60" spans="2:5" x14ac:dyDescent="0.25">
      <c r="B60" s="2">
        <v>49</v>
      </c>
      <c r="C60" s="2">
        <f t="shared" si="3"/>
        <v>10</v>
      </c>
      <c r="D60" s="2">
        <f t="shared" si="4"/>
        <v>510</v>
      </c>
      <c r="E60" s="2">
        <f t="shared" si="5"/>
        <v>5500</v>
      </c>
    </row>
    <row r="61" spans="2:5" x14ac:dyDescent="0.25">
      <c r="B61" s="2">
        <v>50</v>
      </c>
      <c r="C61" s="2">
        <f t="shared" si="3"/>
        <v>9.1666666666666679</v>
      </c>
      <c r="D61" s="2">
        <f t="shared" si="4"/>
        <v>509.16666666666669</v>
      </c>
      <c r="E61" s="2">
        <f t="shared" si="5"/>
        <v>5000</v>
      </c>
    </row>
    <row r="62" spans="2:5" x14ac:dyDescent="0.25">
      <c r="B62" s="2">
        <v>51</v>
      </c>
      <c r="C62" s="2">
        <f t="shared" si="3"/>
        <v>8.3333333333333339</v>
      </c>
      <c r="D62" s="2">
        <f t="shared" si="4"/>
        <v>508.33333333333331</v>
      </c>
      <c r="E62" s="2">
        <f t="shared" si="5"/>
        <v>4500</v>
      </c>
    </row>
    <row r="63" spans="2:5" x14ac:dyDescent="0.25">
      <c r="B63" s="2">
        <v>52</v>
      </c>
      <c r="C63" s="2">
        <f t="shared" si="3"/>
        <v>7.5000000000000009</v>
      </c>
      <c r="D63" s="2">
        <f t="shared" si="4"/>
        <v>507.5</v>
      </c>
      <c r="E63" s="2">
        <f t="shared" si="5"/>
        <v>4000</v>
      </c>
    </row>
    <row r="64" spans="2:5" x14ac:dyDescent="0.25">
      <c r="B64" s="2">
        <v>53</v>
      </c>
      <c r="C64" s="2">
        <f t="shared" si="3"/>
        <v>6.666666666666667</v>
      </c>
      <c r="D64" s="2">
        <f t="shared" si="4"/>
        <v>506.66666666666669</v>
      </c>
      <c r="E64" s="2">
        <f t="shared" si="5"/>
        <v>3500</v>
      </c>
    </row>
    <row r="65" spans="2:5" x14ac:dyDescent="0.25">
      <c r="B65" s="2">
        <v>54</v>
      </c>
      <c r="C65" s="2">
        <f t="shared" si="3"/>
        <v>5.8333333333333339</v>
      </c>
      <c r="D65" s="2">
        <f t="shared" si="4"/>
        <v>505.83333333333331</v>
      </c>
      <c r="E65" s="2">
        <f t="shared" si="5"/>
        <v>3000</v>
      </c>
    </row>
    <row r="66" spans="2:5" x14ac:dyDescent="0.25">
      <c r="B66" s="2">
        <v>55</v>
      </c>
      <c r="C66" s="2">
        <f t="shared" si="3"/>
        <v>5</v>
      </c>
      <c r="D66" s="2">
        <f t="shared" si="4"/>
        <v>505</v>
      </c>
      <c r="E66" s="2">
        <f t="shared" si="5"/>
        <v>2500</v>
      </c>
    </row>
    <row r="67" spans="2:5" x14ac:dyDescent="0.25">
      <c r="B67" s="2">
        <v>56</v>
      </c>
      <c r="C67" s="2">
        <f t="shared" si="3"/>
        <v>4.166666666666667</v>
      </c>
      <c r="D67" s="2">
        <f t="shared" si="4"/>
        <v>504.16666666666669</v>
      </c>
      <c r="E67" s="2">
        <f t="shared" si="5"/>
        <v>2000</v>
      </c>
    </row>
    <row r="68" spans="2:5" x14ac:dyDescent="0.25">
      <c r="B68" s="2">
        <v>57</v>
      </c>
      <c r="C68" s="2">
        <f t="shared" si="3"/>
        <v>3.3333333333333335</v>
      </c>
      <c r="D68" s="2">
        <f t="shared" si="4"/>
        <v>503.33333333333331</v>
      </c>
      <c r="E68" s="2">
        <f t="shared" si="5"/>
        <v>1500</v>
      </c>
    </row>
    <row r="69" spans="2:5" x14ac:dyDescent="0.25">
      <c r="B69" s="2">
        <v>58</v>
      </c>
      <c r="C69" s="2">
        <f t="shared" si="3"/>
        <v>2.5</v>
      </c>
      <c r="D69" s="2">
        <f t="shared" si="4"/>
        <v>502.5</v>
      </c>
      <c r="E69" s="2">
        <f t="shared" si="5"/>
        <v>1000</v>
      </c>
    </row>
    <row r="70" spans="2:5" x14ac:dyDescent="0.25">
      <c r="B70" s="2">
        <v>59</v>
      </c>
      <c r="C70" s="2">
        <f t="shared" si="3"/>
        <v>1.6666666666666667</v>
      </c>
      <c r="D70" s="2">
        <f t="shared" si="4"/>
        <v>501.66666666666669</v>
      </c>
      <c r="E70" s="2">
        <f t="shared" si="5"/>
        <v>500</v>
      </c>
    </row>
    <row r="71" spans="2:5" x14ac:dyDescent="0.25">
      <c r="B71" s="2">
        <v>60</v>
      </c>
      <c r="C71" s="2">
        <f t="shared" si="3"/>
        <v>0.83333333333333337</v>
      </c>
      <c r="D71" s="2">
        <f t="shared" si="4"/>
        <v>500.83333333333331</v>
      </c>
      <c r="E71" s="2">
        <f t="shared" si="5"/>
        <v>0</v>
      </c>
    </row>
    <row r="72" spans="2:5" x14ac:dyDescent="0.25">
      <c r="B72" s="2" t="s">
        <v>3</v>
      </c>
      <c r="C72" s="2">
        <f>SUM(C12:C71)</f>
        <v>1275</v>
      </c>
      <c r="D72" s="2">
        <f>SUM(D12:D71)</f>
        <v>19275</v>
      </c>
      <c r="E72" s="2"/>
    </row>
    <row r="84" spans="4:4" x14ac:dyDescent="0.25">
      <c r="D84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A16" workbookViewId="0">
      <selection activeCell="K26" sqref="K26"/>
    </sheetView>
  </sheetViews>
  <sheetFormatPr defaultRowHeight="15" x14ac:dyDescent="0.25"/>
  <cols>
    <col min="1" max="1" width="30" customWidth="1"/>
    <col min="3" max="3" width="12.85546875" customWidth="1"/>
    <col min="4" max="4" width="11.42578125" customWidth="1"/>
    <col min="5" max="5" width="13.85546875" customWidth="1"/>
  </cols>
  <sheetData>
    <row r="1" spans="1:5" x14ac:dyDescent="0.25">
      <c r="A1" s="3" t="s">
        <v>18</v>
      </c>
    </row>
    <row r="3" spans="1:5" x14ac:dyDescent="0.25">
      <c r="A3" s="3" t="s">
        <v>8</v>
      </c>
      <c r="B3">
        <v>18000</v>
      </c>
      <c r="C3" s="3" t="s">
        <v>10</v>
      </c>
    </row>
    <row r="4" spans="1:5" x14ac:dyDescent="0.25">
      <c r="A4" s="3" t="s">
        <v>7</v>
      </c>
      <c r="B4">
        <v>6</v>
      </c>
    </row>
    <row r="5" spans="1:5" x14ac:dyDescent="0.25">
      <c r="A5" s="3" t="s">
        <v>4</v>
      </c>
      <c r="B5">
        <v>24</v>
      </c>
      <c r="C5" s="3" t="s">
        <v>5</v>
      </c>
    </row>
    <row r="6" spans="1:5" x14ac:dyDescent="0.25">
      <c r="A6" s="3" t="s">
        <v>16</v>
      </c>
      <c r="B6">
        <v>24</v>
      </c>
      <c r="C6" t="s">
        <v>5</v>
      </c>
    </row>
    <row r="7" spans="1:5" x14ac:dyDescent="0.25">
      <c r="A7" s="4"/>
      <c r="B7" s="5"/>
      <c r="C7" s="4"/>
    </row>
    <row r="8" spans="1:5" x14ac:dyDescent="0.25">
      <c r="A8" s="3" t="s">
        <v>17</v>
      </c>
      <c r="B8">
        <v>1</v>
      </c>
    </row>
    <row r="9" spans="1:5" x14ac:dyDescent="0.25">
      <c r="A9" s="3" t="s">
        <v>9</v>
      </c>
      <c r="B9">
        <f>B3/(B5)</f>
        <v>750</v>
      </c>
      <c r="C9" s="3" t="s">
        <v>10</v>
      </c>
    </row>
    <row r="11" spans="1:5" ht="39" customHeight="1" x14ac:dyDescent="0.25">
      <c r="B11" s="1" t="s">
        <v>6</v>
      </c>
      <c r="C11" s="1" t="s">
        <v>1</v>
      </c>
      <c r="D11" s="1" t="s">
        <v>0</v>
      </c>
      <c r="E11" s="1" t="s">
        <v>2</v>
      </c>
    </row>
    <row r="12" spans="1:5" x14ac:dyDescent="0.25">
      <c r="B12" s="2">
        <v>1</v>
      </c>
      <c r="C12" s="2">
        <f>$B$3*(($B$4/100)/12)-(B3*($B$8/100)/12)</f>
        <v>75</v>
      </c>
      <c r="D12" s="2">
        <f t="shared" ref="D12:D13" si="0">$B$9+C12</f>
        <v>825</v>
      </c>
      <c r="E12" s="2">
        <f>B3-$B$9</f>
        <v>17250</v>
      </c>
    </row>
    <row r="13" spans="1:5" x14ac:dyDescent="0.25">
      <c r="B13" s="2">
        <v>2</v>
      </c>
      <c r="C13" s="2">
        <f>E12*(($B$4/100)/12)-(E12*($B$8/100)/12)</f>
        <v>71.875</v>
      </c>
      <c r="D13" s="2">
        <f t="shared" si="0"/>
        <v>821.875</v>
      </c>
      <c r="E13" s="2">
        <f t="shared" ref="E13:E71" si="1">E12-$B$9</f>
        <v>16500</v>
      </c>
    </row>
    <row r="14" spans="1:5" x14ac:dyDescent="0.25">
      <c r="B14" s="2">
        <v>3</v>
      </c>
      <c r="C14" s="2">
        <f t="shared" ref="C14:C20" si="2">E13*(($B$4/100)/12)-(E13*($B$8/100)/12)</f>
        <v>68.75</v>
      </c>
      <c r="D14" s="2">
        <f t="shared" ref="D14:D20" si="3">$B$9+C14</f>
        <v>818.75</v>
      </c>
      <c r="E14" s="2">
        <f t="shared" si="1"/>
        <v>15750</v>
      </c>
    </row>
    <row r="15" spans="1:5" x14ac:dyDescent="0.25">
      <c r="B15" s="2">
        <v>4</v>
      </c>
      <c r="C15" s="2">
        <f t="shared" si="2"/>
        <v>65.625</v>
      </c>
      <c r="D15" s="2">
        <f t="shared" si="3"/>
        <v>815.625</v>
      </c>
      <c r="E15" s="2">
        <f t="shared" si="1"/>
        <v>15000</v>
      </c>
    </row>
    <row r="16" spans="1:5" x14ac:dyDescent="0.25">
      <c r="B16" s="2">
        <v>5</v>
      </c>
      <c r="C16" s="2">
        <f t="shared" si="2"/>
        <v>62.5</v>
      </c>
      <c r="D16" s="2">
        <f t="shared" si="3"/>
        <v>812.5</v>
      </c>
      <c r="E16" s="2">
        <f t="shared" si="1"/>
        <v>14250</v>
      </c>
    </row>
    <row r="17" spans="2:5" x14ac:dyDescent="0.25">
      <c r="B17" s="2">
        <v>6</v>
      </c>
      <c r="C17" s="2">
        <f t="shared" si="2"/>
        <v>59.375</v>
      </c>
      <c r="D17" s="2">
        <f t="shared" si="3"/>
        <v>809.375</v>
      </c>
      <c r="E17" s="2">
        <f t="shared" si="1"/>
        <v>13500</v>
      </c>
    </row>
    <row r="18" spans="2:5" x14ac:dyDescent="0.25">
      <c r="B18" s="2">
        <v>7</v>
      </c>
      <c r="C18" s="2">
        <f t="shared" si="2"/>
        <v>56.25</v>
      </c>
      <c r="D18" s="2">
        <f t="shared" si="3"/>
        <v>806.25</v>
      </c>
      <c r="E18" s="2">
        <f t="shared" si="1"/>
        <v>12750</v>
      </c>
    </row>
    <row r="19" spans="2:5" x14ac:dyDescent="0.25">
      <c r="B19" s="2">
        <v>8</v>
      </c>
      <c r="C19" s="2">
        <f t="shared" si="2"/>
        <v>53.125</v>
      </c>
      <c r="D19" s="2">
        <f t="shared" si="3"/>
        <v>803.125</v>
      </c>
      <c r="E19" s="2">
        <f t="shared" si="1"/>
        <v>12000</v>
      </c>
    </row>
    <row r="20" spans="2:5" x14ac:dyDescent="0.25">
      <c r="B20" s="2">
        <v>9</v>
      </c>
      <c r="C20" s="2">
        <f t="shared" si="2"/>
        <v>50</v>
      </c>
      <c r="D20" s="2">
        <f t="shared" si="3"/>
        <v>800</v>
      </c>
      <c r="E20" s="2">
        <f t="shared" si="1"/>
        <v>11250</v>
      </c>
    </row>
    <row r="21" spans="2:5" x14ac:dyDescent="0.25">
      <c r="B21" s="2">
        <v>10</v>
      </c>
      <c r="C21" s="2">
        <f t="shared" ref="C21:C71" si="4">E20*(($B$4/100)/12)-(E20*($B$8/100)/12)</f>
        <v>46.875</v>
      </c>
      <c r="D21" s="2">
        <f t="shared" ref="D21:D71" si="5">$B$9+C21</f>
        <v>796.875</v>
      </c>
      <c r="E21" s="2">
        <f t="shared" si="1"/>
        <v>10500</v>
      </c>
    </row>
    <row r="22" spans="2:5" x14ac:dyDescent="0.25">
      <c r="B22" s="2">
        <v>11</v>
      </c>
      <c r="C22" s="2">
        <f t="shared" si="4"/>
        <v>43.75</v>
      </c>
      <c r="D22" s="2">
        <f t="shared" si="5"/>
        <v>793.75</v>
      </c>
      <c r="E22" s="2">
        <f t="shared" si="1"/>
        <v>9750</v>
      </c>
    </row>
    <row r="23" spans="2:5" x14ac:dyDescent="0.25">
      <c r="B23" s="2">
        <v>12</v>
      </c>
      <c r="C23" s="2">
        <f t="shared" si="4"/>
        <v>40.625</v>
      </c>
      <c r="D23" s="2">
        <f t="shared" si="5"/>
        <v>790.625</v>
      </c>
      <c r="E23" s="2">
        <f t="shared" si="1"/>
        <v>9000</v>
      </c>
    </row>
    <row r="24" spans="2:5" x14ac:dyDescent="0.25">
      <c r="B24" s="2">
        <v>13</v>
      </c>
      <c r="C24" s="2">
        <f t="shared" si="4"/>
        <v>37.5</v>
      </c>
      <c r="D24" s="2">
        <f t="shared" si="5"/>
        <v>787.5</v>
      </c>
      <c r="E24" s="2">
        <f t="shared" si="1"/>
        <v>8250</v>
      </c>
    </row>
    <row r="25" spans="2:5" x14ac:dyDescent="0.25">
      <c r="B25" s="2">
        <v>14</v>
      </c>
      <c r="C25" s="2">
        <f t="shared" si="4"/>
        <v>34.375</v>
      </c>
      <c r="D25" s="2">
        <f t="shared" si="5"/>
        <v>784.375</v>
      </c>
      <c r="E25" s="2">
        <f t="shared" si="1"/>
        <v>7500</v>
      </c>
    </row>
    <row r="26" spans="2:5" x14ac:dyDescent="0.25">
      <c r="B26" s="2">
        <v>15</v>
      </c>
      <c r="C26" s="2">
        <f t="shared" si="4"/>
        <v>31.25</v>
      </c>
      <c r="D26" s="2">
        <f t="shared" si="5"/>
        <v>781.25</v>
      </c>
      <c r="E26" s="2">
        <f t="shared" si="1"/>
        <v>6750</v>
      </c>
    </row>
    <row r="27" spans="2:5" x14ac:dyDescent="0.25">
      <c r="B27" s="2">
        <v>16</v>
      </c>
      <c r="C27" s="2">
        <f t="shared" si="4"/>
        <v>28.125</v>
      </c>
      <c r="D27" s="2">
        <f t="shared" si="5"/>
        <v>778.125</v>
      </c>
      <c r="E27" s="2">
        <f t="shared" si="1"/>
        <v>6000</v>
      </c>
    </row>
    <row r="28" spans="2:5" x14ac:dyDescent="0.25">
      <c r="B28" s="2">
        <v>17</v>
      </c>
      <c r="C28" s="2">
        <f t="shared" si="4"/>
        <v>25</v>
      </c>
      <c r="D28" s="2">
        <f t="shared" si="5"/>
        <v>775</v>
      </c>
      <c r="E28" s="2">
        <f t="shared" si="1"/>
        <v>5250</v>
      </c>
    </row>
    <row r="29" spans="2:5" x14ac:dyDescent="0.25">
      <c r="B29" s="2">
        <v>18</v>
      </c>
      <c r="C29" s="2">
        <f t="shared" si="4"/>
        <v>21.875</v>
      </c>
      <c r="D29" s="2">
        <f t="shared" si="5"/>
        <v>771.875</v>
      </c>
      <c r="E29" s="2">
        <f t="shared" si="1"/>
        <v>4500</v>
      </c>
    </row>
    <row r="30" spans="2:5" x14ac:dyDescent="0.25">
      <c r="B30" s="2">
        <v>19</v>
      </c>
      <c r="C30" s="2">
        <f t="shared" si="4"/>
        <v>18.75</v>
      </c>
      <c r="D30" s="2">
        <f t="shared" si="5"/>
        <v>768.75</v>
      </c>
      <c r="E30" s="2">
        <f t="shared" si="1"/>
        <v>3750</v>
      </c>
    </row>
    <row r="31" spans="2:5" x14ac:dyDescent="0.25">
      <c r="B31" s="2">
        <v>20</v>
      </c>
      <c r="C31" s="2">
        <f t="shared" si="4"/>
        <v>15.625</v>
      </c>
      <c r="D31" s="2">
        <f t="shared" si="5"/>
        <v>765.625</v>
      </c>
      <c r="E31" s="2">
        <f t="shared" si="1"/>
        <v>3000</v>
      </c>
    </row>
    <row r="32" spans="2:5" x14ac:dyDescent="0.25">
      <c r="B32" s="2">
        <v>21</v>
      </c>
      <c r="C32" s="2">
        <f t="shared" si="4"/>
        <v>12.5</v>
      </c>
      <c r="D32" s="2">
        <f t="shared" si="5"/>
        <v>762.5</v>
      </c>
      <c r="E32" s="2">
        <f t="shared" si="1"/>
        <v>2250</v>
      </c>
    </row>
    <row r="33" spans="2:5" x14ac:dyDescent="0.25">
      <c r="B33" s="2">
        <v>22</v>
      </c>
      <c r="C33" s="2">
        <f t="shared" si="4"/>
        <v>9.375</v>
      </c>
      <c r="D33" s="2">
        <f t="shared" si="5"/>
        <v>759.375</v>
      </c>
      <c r="E33" s="2">
        <f t="shared" si="1"/>
        <v>1500</v>
      </c>
    </row>
    <row r="34" spans="2:5" x14ac:dyDescent="0.25">
      <c r="B34" s="2">
        <v>23</v>
      </c>
      <c r="C34" s="2">
        <f t="shared" si="4"/>
        <v>6.25</v>
      </c>
      <c r="D34" s="2">
        <f t="shared" si="5"/>
        <v>756.25</v>
      </c>
      <c r="E34" s="2">
        <f t="shared" si="1"/>
        <v>750</v>
      </c>
    </row>
    <row r="35" spans="2:5" x14ac:dyDescent="0.25">
      <c r="B35" s="2">
        <v>24</v>
      </c>
      <c r="C35" s="2">
        <f t="shared" si="4"/>
        <v>3.125</v>
      </c>
      <c r="D35" s="2">
        <f t="shared" si="5"/>
        <v>753.125</v>
      </c>
      <c r="E35" s="2">
        <f t="shared" si="1"/>
        <v>0</v>
      </c>
    </row>
    <row r="36" spans="2:5" x14ac:dyDescent="0.25">
      <c r="B36" s="2">
        <v>25</v>
      </c>
      <c r="C36" s="2">
        <f t="shared" si="4"/>
        <v>0</v>
      </c>
      <c r="D36" s="2">
        <f t="shared" si="5"/>
        <v>750</v>
      </c>
      <c r="E36" s="2">
        <f t="shared" si="1"/>
        <v>-750</v>
      </c>
    </row>
    <row r="37" spans="2:5" x14ac:dyDescent="0.25">
      <c r="B37" s="2">
        <v>26</v>
      </c>
      <c r="C37" s="2">
        <f t="shared" si="4"/>
        <v>-3.125</v>
      </c>
      <c r="D37" s="2">
        <f t="shared" si="5"/>
        <v>746.875</v>
      </c>
      <c r="E37" s="2">
        <f t="shared" si="1"/>
        <v>-1500</v>
      </c>
    </row>
    <row r="38" spans="2:5" x14ac:dyDescent="0.25">
      <c r="B38" s="2">
        <v>27</v>
      </c>
      <c r="C38" s="2">
        <f t="shared" si="4"/>
        <v>-6.25</v>
      </c>
      <c r="D38" s="2">
        <f t="shared" si="5"/>
        <v>743.75</v>
      </c>
      <c r="E38" s="2">
        <f t="shared" si="1"/>
        <v>-2250</v>
      </c>
    </row>
    <row r="39" spans="2:5" x14ac:dyDescent="0.25">
      <c r="B39" s="2">
        <v>28</v>
      </c>
      <c r="C39" s="2">
        <f t="shared" si="4"/>
        <v>-9.375</v>
      </c>
      <c r="D39" s="2">
        <f t="shared" si="5"/>
        <v>740.625</v>
      </c>
      <c r="E39" s="2">
        <f t="shared" si="1"/>
        <v>-3000</v>
      </c>
    </row>
    <row r="40" spans="2:5" x14ac:dyDescent="0.25">
      <c r="B40" s="2">
        <v>29</v>
      </c>
      <c r="C40" s="2">
        <f t="shared" si="4"/>
        <v>-12.5</v>
      </c>
      <c r="D40" s="2">
        <f t="shared" si="5"/>
        <v>737.5</v>
      </c>
      <c r="E40" s="2">
        <f t="shared" si="1"/>
        <v>-3750</v>
      </c>
    </row>
    <row r="41" spans="2:5" x14ac:dyDescent="0.25">
      <c r="B41" s="2">
        <v>30</v>
      </c>
      <c r="C41" s="2">
        <f t="shared" si="4"/>
        <v>-15.625</v>
      </c>
      <c r="D41" s="2">
        <f t="shared" si="5"/>
        <v>734.375</v>
      </c>
      <c r="E41" s="2">
        <f t="shared" si="1"/>
        <v>-4500</v>
      </c>
    </row>
    <row r="42" spans="2:5" x14ac:dyDescent="0.25">
      <c r="B42" s="2">
        <v>31</v>
      </c>
      <c r="C42" s="2">
        <f t="shared" si="4"/>
        <v>-18.75</v>
      </c>
      <c r="D42" s="2">
        <f t="shared" si="5"/>
        <v>731.25</v>
      </c>
      <c r="E42" s="2">
        <f t="shared" si="1"/>
        <v>-5250</v>
      </c>
    </row>
    <row r="43" spans="2:5" x14ac:dyDescent="0.25">
      <c r="B43" s="2">
        <v>32</v>
      </c>
      <c r="C43" s="2">
        <f t="shared" si="4"/>
        <v>-21.875</v>
      </c>
      <c r="D43" s="2">
        <f t="shared" si="5"/>
        <v>728.125</v>
      </c>
      <c r="E43" s="2">
        <f t="shared" si="1"/>
        <v>-6000</v>
      </c>
    </row>
    <row r="44" spans="2:5" x14ac:dyDescent="0.25">
      <c r="B44" s="2">
        <v>33</v>
      </c>
      <c r="C44" s="2">
        <f t="shared" si="4"/>
        <v>-25</v>
      </c>
      <c r="D44" s="2">
        <f t="shared" si="5"/>
        <v>725</v>
      </c>
      <c r="E44" s="2">
        <f t="shared" si="1"/>
        <v>-6750</v>
      </c>
    </row>
    <row r="45" spans="2:5" x14ac:dyDescent="0.25">
      <c r="B45" s="2">
        <v>34</v>
      </c>
      <c r="C45" s="2">
        <f t="shared" si="4"/>
        <v>-28.125</v>
      </c>
      <c r="D45" s="2">
        <f t="shared" si="5"/>
        <v>721.875</v>
      </c>
      <c r="E45" s="2">
        <f t="shared" si="1"/>
        <v>-7500</v>
      </c>
    </row>
    <row r="46" spans="2:5" x14ac:dyDescent="0.25">
      <c r="B46" s="2">
        <v>35</v>
      </c>
      <c r="C46" s="2">
        <f t="shared" si="4"/>
        <v>-31.25</v>
      </c>
      <c r="D46" s="2">
        <f t="shared" si="5"/>
        <v>718.75</v>
      </c>
      <c r="E46" s="2">
        <f t="shared" si="1"/>
        <v>-8250</v>
      </c>
    </row>
    <row r="47" spans="2:5" x14ac:dyDescent="0.25">
      <c r="B47" s="2">
        <v>36</v>
      </c>
      <c r="C47" s="2">
        <f t="shared" si="4"/>
        <v>-34.375</v>
      </c>
      <c r="D47" s="2">
        <f t="shared" si="5"/>
        <v>715.625</v>
      </c>
      <c r="E47" s="2">
        <f t="shared" si="1"/>
        <v>-9000</v>
      </c>
    </row>
    <row r="48" spans="2:5" x14ac:dyDescent="0.25">
      <c r="B48" s="2">
        <v>37</v>
      </c>
      <c r="C48" s="2">
        <f t="shared" si="4"/>
        <v>-37.5</v>
      </c>
      <c r="D48" s="2">
        <f t="shared" si="5"/>
        <v>712.5</v>
      </c>
      <c r="E48" s="2">
        <f t="shared" si="1"/>
        <v>-9750</v>
      </c>
    </row>
    <row r="49" spans="2:5" x14ac:dyDescent="0.25">
      <c r="B49" s="2">
        <v>38</v>
      </c>
      <c r="C49" s="2">
        <f t="shared" si="4"/>
        <v>-40.625</v>
      </c>
      <c r="D49" s="2">
        <f t="shared" si="5"/>
        <v>709.375</v>
      </c>
      <c r="E49" s="2">
        <f t="shared" si="1"/>
        <v>-10500</v>
      </c>
    </row>
    <row r="50" spans="2:5" x14ac:dyDescent="0.25">
      <c r="B50" s="2">
        <v>39</v>
      </c>
      <c r="C50" s="2">
        <f t="shared" si="4"/>
        <v>-43.75</v>
      </c>
      <c r="D50" s="2">
        <f t="shared" si="5"/>
        <v>706.25</v>
      </c>
      <c r="E50" s="2">
        <f t="shared" si="1"/>
        <v>-11250</v>
      </c>
    </row>
    <row r="51" spans="2:5" x14ac:dyDescent="0.25">
      <c r="B51" s="2">
        <v>40</v>
      </c>
      <c r="C51" s="2">
        <f t="shared" si="4"/>
        <v>-46.875</v>
      </c>
      <c r="D51" s="2">
        <f t="shared" si="5"/>
        <v>703.125</v>
      </c>
      <c r="E51" s="2">
        <f t="shared" si="1"/>
        <v>-12000</v>
      </c>
    </row>
    <row r="52" spans="2:5" x14ac:dyDescent="0.25">
      <c r="B52" s="2">
        <v>41</v>
      </c>
      <c r="C52" s="2">
        <f t="shared" si="4"/>
        <v>-50</v>
      </c>
      <c r="D52" s="2">
        <f t="shared" si="5"/>
        <v>700</v>
      </c>
      <c r="E52" s="2">
        <f t="shared" si="1"/>
        <v>-12750</v>
      </c>
    </row>
    <row r="53" spans="2:5" x14ac:dyDescent="0.25">
      <c r="B53" s="2">
        <v>42</v>
      </c>
      <c r="C53" s="2">
        <f t="shared" si="4"/>
        <v>-53.125</v>
      </c>
      <c r="D53" s="2">
        <f t="shared" si="5"/>
        <v>696.875</v>
      </c>
      <c r="E53" s="2">
        <f t="shared" si="1"/>
        <v>-13500</v>
      </c>
    </row>
    <row r="54" spans="2:5" x14ac:dyDescent="0.25">
      <c r="B54" s="2">
        <v>43</v>
      </c>
      <c r="C54" s="2">
        <f t="shared" si="4"/>
        <v>-56.25</v>
      </c>
      <c r="D54" s="2">
        <f t="shared" si="5"/>
        <v>693.75</v>
      </c>
      <c r="E54" s="2">
        <f t="shared" si="1"/>
        <v>-14250</v>
      </c>
    </row>
    <row r="55" spans="2:5" x14ac:dyDescent="0.25">
      <c r="B55" s="2">
        <v>44</v>
      </c>
      <c r="C55" s="2">
        <f t="shared" si="4"/>
        <v>-59.375</v>
      </c>
      <c r="D55" s="2">
        <f t="shared" si="5"/>
        <v>690.625</v>
      </c>
      <c r="E55" s="2">
        <f t="shared" si="1"/>
        <v>-15000</v>
      </c>
    </row>
    <row r="56" spans="2:5" x14ac:dyDescent="0.25">
      <c r="B56" s="2">
        <v>45</v>
      </c>
      <c r="C56" s="2">
        <f t="shared" si="4"/>
        <v>-62.5</v>
      </c>
      <c r="D56" s="2">
        <f t="shared" si="5"/>
        <v>687.5</v>
      </c>
      <c r="E56" s="2">
        <f t="shared" si="1"/>
        <v>-15750</v>
      </c>
    </row>
    <row r="57" spans="2:5" x14ac:dyDescent="0.25">
      <c r="B57" s="2">
        <v>46</v>
      </c>
      <c r="C57" s="2">
        <f t="shared" si="4"/>
        <v>-65.625</v>
      </c>
      <c r="D57" s="2">
        <f t="shared" si="5"/>
        <v>684.375</v>
      </c>
      <c r="E57" s="2">
        <f t="shared" si="1"/>
        <v>-16500</v>
      </c>
    </row>
    <row r="58" spans="2:5" x14ac:dyDescent="0.25">
      <c r="B58" s="2">
        <v>47</v>
      </c>
      <c r="C58" s="2">
        <f t="shared" si="4"/>
        <v>-68.75</v>
      </c>
      <c r="D58" s="2">
        <f t="shared" si="5"/>
        <v>681.25</v>
      </c>
      <c r="E58" s="2">
        <f t="shared" si="1"/>
        <v>-17250</v>
      </c>
    </row>
    <row r="59" spans="2:5" x14ac:dyDescent="0.25">
      <c r="B59" s="2">
        <v>48</v>
      </c>
      <c r="C59" s="2">
        <f t="shared" si="4"/>
        <v>-71.875</v>
      </c>
      <c r="D59" s="2">
        <f t="shared" si="5"/>
        <v>678.125</v>
      </c>
      <c r="E59" s="2">
        <f t="shared" si="1"/>
        <v>-18000</v>
      </c>
    </row>
    <row r="60" spans="2:5" x14ac:dyDescent="0.25">
      <c r="B60" s="2">
        <v>49</v>
      </c>
      <c r="C60" s="2">
        <f t="shared" si="4"/>
        <v>-75</v>
      </c>
      <c r="D60" s="2">
        <f t="shared" si="5"/>
        <v>675</v>
      </c>
      <c r="E60" s="2">
        <f t="shared" si="1"/>
        <v>-18750</v>
      </c>
    </row>
    <row r="61" spans="2:5" x14ac:dyDescent="0.25">
      <c r="B61" s="2">
        <v>50</v>
      </c>
      <c r="C61" s="2">
        <f t="shared" si="4"/>
        <v>-78.125</v>
      </c>
      <c r="D61" s="2">
        <f t="shared" si="5"/>
        <v>671.875</v>
      </c>
      <c r="E61" s="2">
        <f t="shared" si="1"/>
        <v>-19500</v>
      </c>
    </row>
    <row r="62" spans="2:5" x14ac:dyDescent="0.25">
      <c r="B62" s="2">
        <v>51</v>
      </c>
      <c r="C62" s="2">
        <f t="shared" si="4"/>
        <v>-81.25</v>
      </c>
      <c r="D62" s="2">
        <f t="shared" si="5"/>
        <v>668.75</v>
      </c>
      <c r="E62" s="2">
        <f t="shared" si="1"/>
        <v>-20250</v>
      </c>
    </row>
    <row r="63" spans="2:5" x14ac:dyDescent="0.25">
      <c r="B63" s="2">
        <v>52</v>
      </c>
      <c r="C63" s="2">
        <f t="shared" si="4"/>
        <v>-84.375</v>
      </c>
      <c r="D63" s="2">
        <f t="shared" si="5"/>
        <v>665.625</v>
      </c>
      <c r="E63" s="2">
        <f t="shared" si="1"/>
        <v>-21000</v>
      </c>
    </row>
    <row r="64" spans="2:5" x14ac:dyDescent="0.25">
      <c r="B64" s="2">
        <v>53</v>
      </c>
      <c r="C64" s="2">
        <f t="shared" si="4"/>
        <v>-87.5</v>
      </c>
      <c r="D64" s="2">
        <f t="shared" si="5"/>
        <v>662.5</v>
      </c>
      <c r="E64" s="2">
        <f t="shared" si="1"/>
        <v>-21750</v>
      </c>
    </row>
    <row r="65" spans="2:5" x14ac:dyDescent="0.25">
      <c r="B65" s="2">
        <v>54</v>
      </c>
      <c r="C65" s="2">
        <f t="shared" si="4"/>
        <v>-90.625</v>
      </c>
      <c r="D65" s="2">
        <f t="shared" si="5"/>
        <v>659.375</v>
      </c>
      <c r="E65" s="2">
        <f t="shared" si="1"/>
        <v>-22500</v>
      </c>
    </row>
    <row r="66" spans="2:5" x14ac:dyDescent="0.25">
      <c r="B66" s="2">
        <v>55</v>
      </c>
      <c r="C66" s="2">
        <f t="shared" si="4"/>
        <v>-93.75</v>
      </c>
      <c r="D66" s="2">
        <f t="shared" si="5"/>
        <v>656.25</v>
      </c>
      <c r="E66" s="2">
        <f t="shared" si="1"/>
        <v>-23250</v>
      </c>
    </row>
    <row r="67" spans="2:5" x14ac:dyDescent="0.25">
      <c r="B67" s="2">
        <v>56</v>
      </c>
      <c r="C67" s="2">
        <f t="shared" si="4"/>
        <v>-96.875</v>
      </c>
      <c r="D67" s="2">
        <f t="shared" si="5"/>
        <v>653.125</v>
      </c>
      <c r="E67" s="2">
        <f t="shared" si="1"/>
        <v>-24000</v>
      </c>
    </row>
    <row r="68" spans="2:5" x14ac:dyDescent="0.25">
      <c r="B68" s="2">
        <v>57</v>
      </c>
      <c r="C68" s="2">
        <f t="shared" si="4"/>
        <v>-100</v>
      </c>
      <c r="D68" s="2">
        <f t="shared" si="5"/>
        <v>650</v>
      </c>
      <c r="E68" s="2">
        <f t="shared" si="1"/>
        <v>-24750</v>
      </c>
    </row>
    <row r="69" spans="2:5" x14ac:dyDescent="0.25">
      <c r="B69" s="2">
        <v>58</v>
      </c>
      <c r="C69" s="2">
        <f t="shared" si="4"/>
        <v>-103.125</v>
      </c>
      <c r="D69" s="2">
        <f t="shared" si="5"/>
        <v>646.875</v>
      </c>
      <c r="E69" s="2">
        <f t="shared" si="1"/>
        <v>-25500</v>
      </c>
    </row>
    <row r="70" spans="2:5" x14ac:dyDescent="0.25">
      <c r="B70" s="2">
        <v>59</v>
      </c>
      <c r="C70" s="2">
        <f t="shared" si="4"/>
        <v>-106.25</v>
      </c>
      <c r="D70" s="2">
        <f t="shared" si="5"/>
        <v>643.75</v>
      </c>
      <c r="E70" s="2">
        <f t="shared" si="1"/>
        <v>-26250</v>
      </c>
    </row>
    <row r="71" spans="2:5" x14ac:dyDescent="0.25">
      <c r="B71" s="2">
        <v>60</v>
      </c>
      <c r="C71" s="2">
        <f t="shared" si="4"/>
        <v>-109.375</v>
      </c>
      <c r="D71" s="2">
        <f t="shared" si="5"/>
        <v>640.625</v>
      </c>
      <c r="E71" s="2">
        <f t="shared" si="1"/>
        <v>-27000</v>
      </c>
    </row>
    <row r="72" spans="2:5" x14ac:dyDescent="0.25">
      <c r="B72" s="2" t="s">
        <v>3</v>
      </c>
      <c r="C72" s="2">
        <f>SUM(C12:C71)</f>
        <v>-1031.25</v>
      </c>
      <c r="D72" s="2">
        <f>SUM(D12:D71)</f>
        <v>43968.75</v>
      </c>
      <c r="E72" s="2"/>
    </row>
    <row r="84" spans="4:4" x14ac:dyDescent="0.25">
      <c r="D84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Duarte</dc:creator>
  <cp:lastModifiedBy>joao</cp:lastModifiedBy>
  <dcterms:created xsi:type="dcterms:W3CDTF">2019-06-14T15:05:54Z</dcterms:created>
  <dcterms:modified xsi:type="dcterms:W3CDTF">2020-03-17T17:08:10Z</dcterms:modified>
</cp:coreProperties>
</file>