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obins64/Documents/git_repos/dried-fish/revise1/"/>
    </mc:Choice>
  </mc:AlternateContent>
  <xr:revisionPtr revIDLastSave="0" documentId="13_ncr:1_{66286BF8-4214-1345-A22D-4A3028753F7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able 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<sst xmlns="http://schemas.openxmlformats.org/spreadsheetml/2006/main" count="235" uniqueCount="85">
  <si>
    <t>Common name</t>
  </si>
  <si>
    <t>Species</t>
  </si>
  <si>
    <t>Market location</t>
  </si>
  <si>
    <t>Habitat</t>
  </si>
  <si>
    <t>Form</t>
  </si>
  <si>
    <t>N composite samples</t>
  </si>
  <si>
    <t>Water content, %</t>
  </si>
  <si>
    <t>Dried matter, %</t>
  </si>
  <si>
    <t>Protein, %</t>
  </si>
  <si>
    <t>Total fats, %</t>
  </si>
  <si>
    <t>Arsenic mg 100 g-1</t>
  </si>
  <si>
    <t>Cadmium mg kg-1</t>
  </si>
  <si>
    <t>Calcium mg 100 g-1</t>
  </si>
  <si>
    <t>Chromium mg 100 g-1</t>
  </si>
  <si>
    <t>Cobalt mg 100 g-1</t>
  </si>
  <si>
    <t>Copper mg 100 g-1</t>
  </si>
  <si>
    <t>Iodine μg 100 g-1</t>
  </si>
  <si>
    <t>Iron mg 100 g-1</t>
  </si>
  <si>
    <t>Lead mg kg-1</t>
  </si>
  <si>
    <t>Magnesium mg 100 g-1</t>
  </si>
  <si>
    <t>Manganese mg 100 g-1</t>
  </si>
  <si>
    <t>Mercury mg kg-1</t>
  </si>
  <si>
    <t>Phosphorus mg 100 g-1</t>
  </si>
  <si>
    <t>Potassium mg 100 g-1</t>
  </si>
  <si>
    <t>Selenium μg 100 g-1</t>
  </si>
  <si>
    <t>Sodium mg 100 g-1</t>
  </si>
  <si>
    <t>Vanadium mg 100 g-1</t>
  </si>
  <si>
    <t>Zinc mg 100 g-1</t>
  </si>
  <si>
    <t>Vitamin A1 μg 100 g-1</t>
  </si>
  <si>
    <t>Vitamin A2 μg 100 g-1</t>
  </si>
  <si>
    <t>Vitamin B12 μg 100 g-1</t>
  </si>
  <si>
    <t>Folate μg 100 g-1</t>
  </si>
  <si>
    <t>Vitamin D μg 100 g-1</t>
  </si>
  <si>
    <t>Omega-3 (DHA + EPA)
mg 100 g-1</t>
  </si>
  <si>
    <t>Omega-3 (DHA)
mg 100 g-1</t>
  </si>
  <si>
    <t>Omega-3 (EPA)
mg 100 g-1</t>
  </si>
  <si>
    <t>Aethaloperca rogaa</t>
  </si>
  <si>
    <t>Lakshadweep</t>
  </si>
  <si>
    <t>Coral reef</t>
  </si>
  <si>
    <t>Sun-dried</t>
  </si>
  <si>
    <t>&lt;LOQ</t>
  </si>
  <si>
    <t>Flying fish</t>
  </si>
  <si>
    <t>Cheilopogon melanurus</t>
  </si>
  <si>
    <t>Accra</t>
  </si>
  <si>
    <t>Marine</t>
  </si>
  <si>
    <t>Fresh</t>
  </si>
  <si>
    <t>Smoked</t>
  </si>
  <si>
    <t>Omena</t>
  </si>
  <si>
    <t>Encrasicholina punctifer</t>
  </si>
  <si>
    <t>Mombasa</t>
  </si>
  <si>
    <t>Usipa</t>
  </si>
  <si>
    <t>Engraulicypris sardella</t>
  </si>
  <si>
    <t>Lake Malawi</t>
  </si>
  <si>
    <t>Anchovy</t>
  </si>
  <si>
    <t>Engraulis encrasicolus</t>
  </si>
  <si>
    <t>Epinephelus fuscoguttatus</t>
  </si>
  <si>
    <t>Fulu</t>
  </si>
  <si>
    <t>Haplochromines</t>
  </si>
  <si>
    <t>Kisumu</t>
  </si>
  <si>
    <t>Freshwater</t>
  </si>
  <si>
    <t>Fried</t>
  </si>
  <si>
    <t>Lethrinidae sp.</t>
  </si>
  <si>
    <t>Lutjanus bohar</t>
  </si>
  <si>
    <t>Lutjanus gibbus</t>
  </si>
  <si>
    <t>Tilapia</t>
  </si>
  <si>
    <t>Oreochromis niloticus</t>
  </si>
  <si>
    <t>Rastrineobola argenteus</t>
  </si>
  <si>
    <t>Herring</t>
  </si>
  <si>
    <t>Sardinella maderensis</t>
  </si>
  <si>
    <t>Sardinella sp</t>
  </si>
  <si>
    <t>Cape Coast, Accra</t>
  </si>
  <si>
    <t>Powder</t>
  </si>
  <si>
    <t>Mackerel</t>
  </si>
  <si>
    <t>Scomberomorus tritor</t>
  </si>
  <si>
    <t>One man thousand</t>
  </si>
  <si>
    <t>Sierrathrissa leonensis</t>
  </si>
  <si>
    <t>Akosombo</t>
  </si>
  <si>
    <t>Kordonyen</t>
  </si>
  <si>
    <t>Siganus sutor</t>
  </si>
  <si>
    <t>Seychelles</t>
  </si>
  <si>
    <t>Tuna fingerling</t>
  </si>
  <si>
    <t>Thunnus sp</t>
  </si>
  <si>
    <t>Horse mackerel</t>
  </si>
  <si>
    <t>Trachurus sp.</t>
  </si>
  <si>
    <t>Dataset S1 | Nutrient concentrations in fresh and processed fish samples.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</si>
</sst>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>
    <font>
      <sz val="10"/>
      <color rgb="FF000000"/>
      <name val="Arial"/>
      <scheme val="minor"/>
    </font>
    <font>
      <b/>
      <sz val="10"/>
      <color theme="1"/>
      <name val="&quot;Times New Roman&quot;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&quot;Times New Roman&quot;"/>
    </font>
    <font>
      <sz val="10"/>
      <color theme="1"/>
      <name val="Times New Roman"/>
      <family val="1"/>
    </font>
    <font>
      <i/>
      <sz val="10"/>
      <color theme="1"/>
      <name val="&quot;Times New Roman&quot;"/>
    </font>
    <font>
      <sz val="12"/>
      <color theme="1"/>
      <name val="Calibri"/>
      <family val="2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&quot;Aptos Narrow&quot;"/>
    </font>
    <font>
      <b/>
      <sz val="12"/>
      <color theme="1"/>
      <name val="&quot;Times New Roman&quot;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1" fontId="12" fillId="0" borderId="0" xfId="0" applyNumberFormat="1" applyFont="1" applyAlignment="1">
      <alignment horizontal="center"/>
    </xf>
    <xf numFmtId="0" fontId="10" fillId="0" borderId="0" xfId="0" applyFont="1"/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82"/>
  <sheetViews>
    <sheetView tabSelected="1" workbookViewId="0">
      <selection activeCell="A38" sqref="A38"/>
    </sheetView>
  </sheetViews>
  <sheetFormatPr baseColWidth="10" defaultColWidth="12.6640625" defaultRowHeight="15.75" customHeight="1"/>
  <cols>
    <col min="1" max="1" width="26.6640625" customWidth="1"/>
    <col min="2" max="2" width="22.33203125" customWidth="1"/>
    <col min="3" max="3" width="21.5" customWidth="1"/>
    <col min="6" max="6" width="10.6640625" customWidth="1"/>
    <col min="7" max="7" width="16.6640625" customWidth="1"/>
    <col min="8" max="8" width="15.1640625" customWidth="1"/>
    <col min="17" max="17" width="9.83203125" customWidth="1"/>
    <col min="18" max="18" width="10.6640625" customWidth="1"/>
    <col min="19" max="19" width="10" customWidth="1"/>
    <col min="20" max="20" width="12.5" customWidth="1"/>
    <col min="31" max="31" width="13.1640625" customWidth="1"/>
    <col min="34" max="34" width="18" customWidth="1"/>
    <col min="35" max="35" width="11.33203125" customWidth="1"/>
    <col min="36" max="36" width="10.1640625" customWidth="1"/>
  </cols>
  <sheetData>
    <row r="1" spans="1:36" ht="4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customHeight="1">
      <c r="A2" s="2"/>
      <c r="B2" s="3" t="s">
        <v>36</v>
      </c>
      <c r="C2" s="2" t="s">
        <v>37</v>
      </c>
      <c r="D2" s="2" t="s">
        <v>38</v>
      </c>
      <c r="E2" s="2" t="s">
        <v>39</v>
      </c>
      <c r="F2" s="2">
        <v>2</v>
      </c>
      <c r="G2" s="4">
        <f t="shared" ref="G2:G35" si="0">100-H2</f>
        <v>22.510204099999996</v>
      </c>
      <c r="H2" s="4">
        <v>77.489795900000004</v>
      </c>
      <c r="I2" s="4">
        <v>70.5</v>
      </c>
      <c r="J2" s="4">
        <v>2.04</v>
      </c>
      <c r="K2" s="5">
        <v>2.7</v>
      </c>
      <c r="L2" s="6">
        <v>3.1E-4</v>
      </c>
      <c r="M2" s="7">
        <v>1360</v>
      </c>
      <c r="N2" s="5">
        <v>2.1350000000000001E-2</v>
      </c>
      <c r="O2" s="5" t="s">
        <v>40</v>
      </c>
      <c r="P2" s="5">
        <v>5.6000000000000001E-2</v>
      </c>
      <c r="Q2" s="7">
        <v>530</v>
      </c>
      <c r="R2" s="5">
        <v>1.9</v>
      </c>
      <c r="S2" s="6">
        <v>5.2999999999999998E-4</v>
      </c>
      <c r="T2" s="7">
        <v>185</v>
      </c>
      <c r="U2" s="5">
        <v>6.2E-2</v>
      </c>
      <c r="V2" s="6">
        <v>1.75E-3</v>
      </c>
      <c r="W2" s="7">
        <v>1320</v>
      </c>
      <c r="X2" s="7">
        <v>1550</v>
      </c>
      <c r="Y2" s="7">
        <v>110</v>
      </c>
      <c r="Z2" s="7">
        <v>675</v>
      </c>
      <c r="AA2" s="5">
        <v>3.8999999999999998E-3</v>
      </c>
      <c r="AB2" s="5">
        <v>2.5499999999999998</v>
      </c>
      <c r="AC2" s="5" t="s">
        <v>40</v>
      </c>
      <c r="AD2" s="5" t="s">
        <v>40</v>
      </c>
      <c r="AE2" s="4">
        <v>1.35</v>
      </c>
      <c r="AF2" s="4">
        <v>20</v>
      </c>
      <c r="AG2" s="5">
        <v>1</v>
      </c>
      <c r="AH2" s="7">
        <v>241</v>
      </c>
      <c r="AI2" s="7">
        <v>191.5</v>
      </c>
      <c r="AJ2" s="7">
        <v>49</v>
      </c>
    </row>
    <row r="3" spans="1:36" ht="15.75" customHeight="1">
      <c r="A3" s="2" t="s">
        <v>41</v>
      </c>
      <c r="B3" s="3" t="s">
        <v>42</v>
      </c>
      <c r="C3" s="8" t="s">
        <v>43</v>
      </c>
      <c r="D3" s="8" t="s">
        <v>44</v>
      </c>
      <c r="E3" s="2" t="s">
        <v>45</v>
      </c>
      <c r="F3" s="2">
        <v>1</v>
      </c>
      <c r="G3" s="4">
        <f t="shared" si="0"/>
        <v>74.2</v>
      </c>
      <c r="H3" s="4">
        <v>25.8</v>
      </c>
      <c r="I3" s="4">
        <v>19</v>
      </c>
      <c r="J3" s="4">
        <v>0.85799999999999998</v>
      </c>
      <c r="K3" s="5">
        <v>9.8000000000000004E-2</v>
      </c>
      <c r="L3" s="6">
        <v>7.2999999999999996E-4</v>
      </c>
      <c r="M3" s="7">
        <v>1100</v>
      </c>
      <c r="N3" s="5">
        <v>2.3999999999999998E-3</v>
      </c>
      <c r="O3" s="5">
        <v>5.0000000000000001E-4</v>
      </c>
      <c r="P3" s="5">
        <v>3.5999999999999997E-2</v>
      </c>
      <c r="Q3" s="7">
        <v>18</v>
      </c>
      <c r="R3" s="5">
        <v>1.2</v>
      </c>
      <c r="S3" s="6">
        <v>5.4000000000000001E-4</v>
      </c>
      <c r="T3" s="7">
        <v>51</v>
      </c>
      <c r="U3" s="5">
        <v>0.73</v>
      </c>
      <c r="V3" s="6">
        <v>2.7E-4</v>
      </c>
      <c r="W3" s="7">
        <v>670</v>
      </c>
      <c r="X3" s="7">
        <v>260</v>
      </c>
      <c r="Y3" s="7">
        <v>44</v>
      </c>
      <c r="Z3" s="7">
        <v>130</v>
      </c>
      <c r="AA3" s="5">
        <v>5.7999999999999996E-3</v>
      </c>
      <c r="AB3" s="5">
        <v>1.5</v>
      </c>
      <c r="AC3" s="4">
        <v>20</v>
      </c>
      <c r="AD3" s="4">
        <v>0.6</v>
      </c>
      <c r="AE3" s="4">
        <v>2.9</v>
      </c>
      <c r="AF3" s="4">
        <v>14</v>
      </c>
      <c r="AG3" s="5" t="s">
        <v>40</v>
      </c>
      <c r="AH3" s="7">
        <v>279</v>
      </c>
      <c r="AI3" s="7">
        <v>247</v>
      </c>
      <c r="AJ3" s="7">
        <v>32</v>
      </c>
    </row>
    <row r="4" spans="1:36" ht="15.75" customHeight="1">
      <c r="A4" s="2" t="s">
        <v>41</v>
      </c>
      <c r="B4" s="3" t="s">
        <v>42</v>
      </c>
      <c r="C4" s="8" t="s">
        <v>43</v>
      </c>
      <c r="D4" s="8" t="s">
        <v>44</v>
      </c>
      <c r="E4" s="2" t="s">
        <v>46</v>
      </c>
      <c r="F4" s="2">
        <v>1</v>
      </c>
      <c r="G4" s="4">
        <f t="shared" si="0"/>
        <v>30</v>
      </c>
      <c r="H4" s="4">
        <v>70</v>
      </c>
      <c r="I4" s="4">
        <v>58</v>
      </c>
      <c r="J4" s="4">
        <v>2.2400000000000002</v>
      </c>
      <c r="K4" s="5">
        <v>0.23</v>
      </c>
      <c r="L4" s="6">
        <v>3.3E-3</v>
      </c>
      <c r="M4" s="7">
        <v>3400</v>
      </c>
      <c r="N4" s="5">
        <v>3.1E-2</v>
      </c>
      <c r="O4" s="5">
        <v>2.8E-3</v>
      </c>
      <c r="P4" s="5">
        <v>0.19</v>
      </c>
      <c r="Q4" s="7">
        <v>67</v>
      </c>
      <c r="R4" s="5">
        <v>8.9</v>
      </c>
      <c r="S4" s="6">
        <v>3.8E-3</v>
      </c>
      <c r="T4" s="7">
        <v>160</v>
      </c>
      <c r="U4" s="5">
        <v>1.7</v>
      </c>
      <c r="V4" s="6">
        <v>7.6999999999999996E-4</v>
      </c>
      <c r="W4" s="7">
        <v>2100</v>
      </c>
      <c r="X4" s="7">
        <v>880</v>
      </c>
      <c r="Y4" s="7">
        <v>140</v>
      </c>
      <c r="Z4" s="7">
        <v>450</v>
      </c>
      <c r="AA4" s="5">
        <v>2.1000000000000001E-2</v>
      </c>
      <c r="AB4" s="5">
        <v>5.6</v>
      </c>
      <c r="AC4" s="4">
        <v>60</v>
      </c>
      <c r="AD4" s="4">
        <v>10</v>
      </c>
      <c r="AE4" s="4">
        <v>4.3</v>
      </c>
      <c r="AF4" s="4">
        <v>25</v>
      </c>
      <c r="AG4" s="5" t="s">
        <v>40</v>
      </c>
      <c r="AH4" s="7">
        <v>650</v>
      </c>
      <c r="AI4" s="7">
        <v>568</v>
      </c>
      <c r="AJ4" s="7">
        <v>82</v>
      </c>
    </row>
    <row r="5" spans="1:36" ht="15.75" customHeight="1">
      <c r="A5" s="2" t="s">
        <v>47</v>
      </c>
      <c r="B5" s="3" t="s">
        <v>48</v>
      </c>
      <c r="C5" s="8" t="s">
        <v>49</v>
      </c>
      <c r="D5" s="8" t="s">
        <v>44</v>
      </c>
      <c r="E5" s="2" t="s">
        <v>39</v>
      </c>
      <c r="F5" s="2">
        <v>1</v>
      </c>
      <c r="G5" s="4">
        <f t="shared" si="0"/>
        <v>31</v>
      </c>
      <c r="H5" s="4">
        <v>69</v>
      </c>
      <c r="I5" s="4">
        <v>54</v>
      </c>
      <c r="J5" s="4">
        <v>2.64</v>
      </c>
      <c r="K5" s="5">
        <v>0.41</v>
      </c>
      <c r="L5" s="6">
        <v>4.7000000000000002E-3</v>
      </c>
      <c r="M5" s="7">
        <v>990</v>
      </c>
      <c r="N5" s="5">
        <v>3.8E-3</v>
      </c>
      <c r="O5" s="5">
        <v>2.3999999999999998E-3</v>
      </c>
      <c r="P5" s="5">
        <v>0.18</v>
      </c>
      <c r="Q5" s="7">
        <v>83</v>
      </c>
      <c r="R5" s="5">
        <v>3.5</v>
      </c>
      <c r="S5" s="6">
        <v>5.6999999999999998E-4</v>
      </c>
      <c r="T5" s="7">
        <v>240</v>
      </c>
      <c r="U5" s="5">
        <v>0.31</v>
      </c>
      <c r="V5" s="6">
        <v>1.1E-4</v>
      </c>
      <c r="W5" s="7">
        <v>1000</v>
      </c>
      <c r="X5" s="7">
        <v>870</v>
      </c>
      <c r="Y5" s="7">
        <v>120</v>
      </c>
      <c r="Z5" s="7">
        <v>3700</v>
      </c>
      <c r="AA5" s="5">
        <v>7.4000000000000003E-3</v>
      </c>
      <c r="AB5" s="5">
        <v>3.9</v>
      </c>
      <c r="AC5" s="4">
        <v>10</v>
      </c>
      <c r="AD5" s="5" t="s">
        <v>40</v>
      </c>
      <c r="AE5" s="4">
        <v>12</v>
      </c>
      <c r="AF5" s="4">
        <v>20</v>
      </c>
      <c r="AG5" s="5">
        <v>11</v>
      </c>
      <c r="AH5" s="7">
        <v>801</v>
      </c>
      <c r="AI5" s="7">
        <v>614</v>
      </c>
      <c r="AJ5" s="7">
        <v>187</v>
      </c>
    </row>
    <row r="6" spans="1:36" ht="15.75" customHeight="1">
      <c r="A6" s="2" t="s">
        <v>50</v>
      </c>
      <c r="B6" s="3" t="s">
        <v>51</v>
      </c>
      <c r="C6" s="2" t="s">
        <v>52</v>
      </c>
      <c r="D6" s="9" t="s">
        <v>44</v>
      </c>
      <c r="E6" s="2" t="s">
        <v>39</v>
      </c>
      <c r="F6" s="2">
        <v>6</v>
      </c>
      <c r="G6" s="4">
        <f t="shared" si="0"/>
        <v>16.1586207</v>
      </c>
      <c r="H6" s="4">
        <v>83.8413793</v>
      </c>
      <c r="I6" s="4">
        <v>59.3333333</v>
      </c>
      <c r="J6" s="4">
        <v>14.35</v>
      </c>
      <c r="K6" s="5">
        <v>1.916667E-2</v>
      </c>
      <c r="L6" s="6">
        <v>1.101667E-3</v>
      </c>
      <c r="M6" s="7">
        <v>2616.6666700000001</v>
      </c>
      <c r="N6" s="5">
        <v>2.616667E-2</v>
      </c>
      <c r="O6" s="5" t="s">
        <v>40</v>
      </c>
      <c r="P6" s="5">
        <v>0.34666667000000001</v>
      </c>
      <c r="Q6" s="7">
        <v>46.1666667</v>
      </c>
      <c r="R6" s="5">
        <v>12.3666667</v>
      </c>
      <c r="S6" s="5" t="s">
        <v>40</v>
      </c>
      <c r="T6" s="7">
        <v>141.66666699999999</v>
      </c>
      <c r="U6" s="5">
        <v>0.96333332999999999</v>
      </c>
      <c r="V6" s="6">
        <v>3.3E-4</v>
      </c>
      <c r="W6" s="7">
        <v>1933.3333299999999</v>
      </c>
      <c r="X6" s="7">
        <v>1066.6666700000001</v>
      </c>
      <c r="Y6" s="7">
        <v>83.333333300000007</v>
      </c>
      <c r="Z6" s="7">
        <v>213.33333300000001</v>
      </c>
      <c r="AA6" s="5">
        <v>1.696667E-2</v>
      </c>
      <c r="AB6" s="5">
        <v>14.4</v>
      </c>
      <c r="AC6" s="4">
        <v>31.8333333</v>
      </c>
      <c r="AD6" s="5" t="s">
        <v>40</v>
      </c>
      <c r="AE6" s="4">
        <v>38.6666667</v>
      </c>
      <c r="AF6" s="4">
        <v>53.8333333</v>
      </c>
      <c r="AG6" s="5">
        <v>3.3333333299999999</v>
      </c>
      <c r="AH6" s="7">
        <v>1661.666667</v>
      </c>
      <c r="AI6" s="7">
        <v>886.33333330000005</v>
      </c>
      <c r="AJ6" s="7">
        <v>773</v>
      </c>
    </row>
    <row r="7" spans="1:36" ht="15.75" customHeight="1">
      <c r="A7" s="2" t="s">
        <v>53</v>
      </c>
      <c r="B7" s="3" t="s">
        <v>54</v>
      </c>
      <c r="C7" s="8" t="s">
        <v>43</v>
      </c>
      <c r="D7" s="8" t="s">
        <v>44</v>
      </c>
      <c r="E7" s="2" t="s">
        <v>45</v>
      </c>
      <c r="F7" s="2">
        <v>1</v>
      </c>
      <c r="G7" s="4">
        <f t="shared" si="0"/>
        <v>76</v>
      </c>
      <c r="H7" s="4">
        <v>24</v>
      </c>
      <c r="I7" s="4">
        <v>17</v>
      </c>
      <c r="J7" s="4">
        <v>0.91600000000000004</v>
      </c>
      <c r="K7" s="5">
        <v>0.25</v>
      </c>
      <c r="L7" s="6">
        <v>6.9999999999999999E-4</v>
      </c>
      <c r="M7" s="7">
        <v>870</v>
      </c>
      <c r="N7" s="5">
        <v>3.0999999999999999E-3</v>
      </c>
      <c r="O7" s="5">
        <v>2.3E-3</v>
      </c>
      <c r="P7" s="5">
        <v>0.13</v>
      </c>
      <c r="Q7" s="7">
        <v>51</v>
      </c>
      <c r="R7" s="5">
        <v>3.2</v>
      </c>
      <c r="S7" s="6">
        <v>2.3000000000000001E-4</v>
      </c>
      <c r="T7" s="7">
        <v>62</v>
      </c>
      <c r="U7" s="5">
        <v>0.45</v>
      </c>
      <c r="V7" s="6">
        <v>1E-4</v>
      </c>
      <c r="W7" s="7">
        <v>660</v>
      </c>
      <c r="X7" s="7">
        <v>370</v>
      </c>
      <c r="Y7" s="7">
        <v>50</v>
      </c>
      <c r="Z7" s="7">
        <v>160</v>
      </c>
      <c r="AA7" s="5">
        <v>3.7999999999999999E-2</v>
      </c>
      <c r="AB7" s="5">
        <v>1.8</v>
      </c>
      <c r="AC7" s="4">
        <v>44</v>
      </c>
      <c r="AD7" s="4">
        <v>2.6</v>
      </c>
      <c r="AE7" s="4">
        <v>15</v>
      </c>
      <c r="AF7" s="4">
        <v>64</v>
      </c>
      <c r="AG7" s="5">
        <v>6</v>
      </c>
      <c r="AH7" s="7">
        <v>400</v>
      </c>
      <c r="AI7" s="7">
        <v>339</v>
      </c>
      <c r="AJ7" s="7">
        <v>61</v>
      </c>
    </row>
    <row r="8" spans="1:36" ht="15.75" customHeight="1">
      <c r="A8" s="2" t="s">
        <v>53</v>
      </c>
      <c r="B8" s="3" t="s">
        <v>54</v>
      </c>
      <c r="C8" s="8" t="s">
        <v>43</v>
      </c>
      <c r="D8" s="8" t="s">
        <v>44</v>
      </c>
      <c r="E8" s="2" t="s">
        <v>39</v>
      </c>
      <c r="F8" s="2">
        <v>2</v>
      </c>
      <c r="G8" s="4">
        <f t="shared" si="0"/>
        <v>16</v>
      </c>
      <c r="H8" s="4">
        <v>84</v>
      </c>
      <c r="I8" s="4">
        <v>63.5</v>
      </c>
      <c r="J8" s="4">
        <v>3.4449999999999998</v>
      </c>
      <c r="K8" s="5">
        <v>0.71</v>
      </c>
      <c r="L8" s="6">
        <v>1.8500000000000001E-3</v>
      </c>
      <c r="M8" s="7">
        <v>3350</v>
      </c>
      <c r="N8" s="5">
        <v>0.45</v>
      </c>
      <c r="O8" s="5">
        <v>2.4500000000000001E-2</v>
      </c>
      <c r="P8" s="5">
        <v>0.5</v>
      </c>
      <c r="Q8" s="7">
        <v>315</v>
      </c>
      <c r="R8" s="5">
        <v>84.5</v>
      </c>
      <c r="S8" s="6">
        <v>1.3650000000000001E-2</v>
      </c>
      <c r="T8" s="7">
        <v>300</v>
      </c>
      <c r="U8" s="5">
        <v>2.2999999999999998</v>
      </c>
      <c r="V8" s="6">
        <v>2.7999999999999998E-4</v>
      </c>
      <c r="W8" s="7">
        <v>2350</v>
      </c>
      <c r="X8" s="7">
        <v>1250</v>
      </c>
      <c r="Y8" s="7">
        <v>175</v>
      </c>
      <c r="Z8" s="7">
        <v>1600</v>
      </c>
      <c r="AA8" s="5">
        <v>0.34</v>
      </c>
      <c r="AB8" s="5">
        <v>6.6</v>
      </c>
      <c r="AC8" s="4">
        <v>9</v>
      </c>
      <c r="AD8" s="5" t="s">
        <v>40</v>
      </c>
      <c r="AE8" s="4">
        <v>38</v>
      </c>
      <c r="AF8" s="4">
        <v>84</v>
      </c>
      <c r="AG8" s="5">
        <v>13.5</v>
      </c>
      <c r="AH8" s="7">
        <v>1175</v>
      </c>
      <c r="AI8" s="7">
        <v>962</v>
      </c>
      <c r="AJ8" s="7">
        <v>217</v>
      </c>
    </row>
    <row r="9" spans="1:36" ht="15.75" customHeight="1">
      <c r="A9" s="2"/>
      <c r="B9" s="3" t="s">
        <v>55</v>
      </c>
      <c r="C9" s="2" t="s">
        <v>37</v>
      </c>
      <c r="D9" s="2" t="s">
        <v>38</v>
      </c>
      <c r="E9" s="2" t="s">
        <v>39</v>
      </c>
      <c r="F9" s="2">
        <v>1</v>
      </c>
      <c r="G9" s="4">
        <f t="shared" si="0"/>
        <v>21</v>
      </c>
      <c r="H9" s="4">
        <v>79</v>
      </c>
      <c r="I9" s="4">
        <v>69</v>
      </c>
      <c r="J9" s="4">
        <v>2.2999999999999998</v>
      </c>
      <c r="K9" s="5">
        <v>5.3</v>
      </c>
      <c r="L9" s="6">
        <v>1.1E-4</v>
      </c>
      <c r="M9" s="7">
        <v>2100</v>
      </c>
      <c r="N9" s="5">
        <v>8.2000000000000007E-3</v>
      </c>
      <c r="O9" s="5" t="s">
        <v>40</v>
      </c>
      <c r="P9" s="5">
        <v>4.2999999999999997E-2</v>
      </c>
      <c r="Q9" s="7">
        <v>440</v>
      </c>
      <c r="R9" s="5">
        <v>1.6</v>
      </c>
      <c r="S9" s="6">
        <v>8.8000000000000003E-4</v>
      </c>
      <c r="T9" s="7">
        <v>200</v>
      </c>
      <c r="U9" s="5">
        <v>8.3000000000000004E-2</v>
      </c>
      <c r="V9" s="6">
        <v>1.1000000000000001E-3</v>
      </c>
      <c r="W9" s="7">
        <v>1500</v>
      </c>
      <c r="X9" s="7">
        <v>1300</v>
      </c>
      <c r="Y9" s="7">
        <v>140</v>
      </c>
      <c r="Z9" s="7">
        <v>900</v>
      </c>
      <c r="AA9" s="5">
        <v>6.1999999999999998E-3</v>
      </c>
      <c r="AB9" s="5">
        <v>2.9</v>
      </c>
      <c r="AC9" s="5" t="s">
        <v>40</v>
      </c>
      <c r="AD9" s="5" t="s">
        <v>40</v>
      </c>
      <c r="AE9" s="4">
        <v>1</v>
      </c>
      <c r="AF9" s="4">
        <v>17</v>
      </c>
      <c r="AG9" s="5" t="s">
        <v>40</v>
      </c>
      <c r="AH9" s="7">
        <v>225</v>
      </c>
      <c r="AI9" s="7">
        <v>194</v>
      </c>
      <c r="AJ9" s="7">
        <v>31</v>
      </c>
    </row>
    <row r="10" spans="1:36" ht="15.75" customHeight="1">
      <c r="A10" s="2" t="s">
        <v>56</v>
      </c>
      <c r="B10" s="3" t="s">
        <v>57</v>
      </c>
      <c r="C10" s="8" t="s">
        <v>58</v>
      </c>
      <c r="D10" s="8" t="s">
        <v>59</v>
      </c>
      <c r="E10" s="2" t="s">
        <v>45</v>
      </c>
      <c r="F10" s="2">
        <v>1</v>
      </c>
      <c r="G10" s="4">
        <f t="shared" si="0"/>
        <v>75.099999999999994</v>
      </c>
      <c r="H10" s="4">
        <v>24.9</v>
      </c>
      <c r="I10" s="4">
        <v>16.399999999999999</v>
      </c>
      <c r="J10" s="4">
        <v>2.5</v>
      </c>
      <c r="K10" s="5">
        <v>4.5999999999999999E-3</v>
      </c>
      <c r="L10" s="6">
        <v>3.0000000000000001E-5</v>
      </c>
      <c r="M10" s="7">
        <v>1400</v>
      </c>
      <c r="N10" s="5">
        <v>3.0999999999999999E-3</v>
      </c>
      <c r="O10" s="5">
        <v>1.6000000000000001E-3</v>
      </c>
      <c r="P10" s="5">
        <v>5.6000000000000001E-2</v>
      </c>
      <c r="Q10" s="7">
        <v>13</v>
      </c>
      <c r="R10" s="5">
        <v>2.5</v>
      </c>
      <c r="S10" s="5" t="s">
        <v>40</v>
      </c>
      <c r="T10" s="7">
        <v>42</v>
      </c>
      <c r="U10" s="5">
        <v>0.33</v>
      </c>
      <c r="V10" s="6">
        <v>1E-4</v>
      </c>
      <c r="W10" s="7">
        <v>800</v>
      </c>
      <c r="X10" s="7">
        <v>280</v>
      </c>
      <c r="Y10" s="7">
        <v>21</v>
      </c>
      <c r="Z10" s="7">
        <v>75</v>
      </c>
      <c r="AA10" s="5">
        <v>5.3E-3</v>
      </c>
      <c r="AB10" s="5">
        <v>3.5</v>
      </c>
      <c r="AC10" s="4">
        <v>170</v>
      </c>
      <c r="AD10" s="4">
        <v>36</v>
      </c>
      <c r="AE10" s="4">
        <v>8</v>
      </c>
      <c r="AF10" s="4">
        <v>22</v>
      </c>
      <c r="AG10" s="5">
        <v>7</v>
      </c>
      <c r="AH10" s="7">
        <v>339</v>
      </c>
      <c r="AI10" s="7">
        <v>254</v>
      </c>
      <c r="AJ10" s="7">
        <v>85</v>
      </c>
    </row>
    <row r="11" spans="1:36" ht="15.75" customHeight="1">
      <c r="A11" s="2" t="s">
        <v>56</v>
      </c>
      <c r="B11" s="3" t="s">
        <v>57</v>
      </c>
      <c r="C11" s="8" t="s">
        <v>58</v>
      </c>
      <c r="D11" s="8" t="s">
        <v>59</v>
      </c>
      <c r="E11" s="2" t="s">
        <v>60</v>
      </c>
      <c r="F11" s="2">
        <v>1</v>
      </c>
      <c r="G11" s="4">
        <f t="shared" si="0"/>
        <v>10</v>
      </c>
      <c r="H11" s="4">
        <v>90</v>
      </c>
      <c r="I11" s="4">
        <v>42</v>
      </c>
      <c r="J11" s="4">
        <v>28</v>
      </c>
      <c r="K11" s="5">
        <v>2.3E-2</v>
      </c>
      <c r="L11" s="6">
        <v>2.7999999999999998E-4</v>
      </c>
      <c r="M11" s="7">
        <v>2900</v>
      </c>
      <c r="N11" s="5">
        <v>4.1000000000000003E-3</v>
      </c>
      <c r="O11" s="5">
        <v>5.7000000000000002E-3</v>
      </c>
      <c r="P11" s="5">
        <v>0.21</v>
      </c>
      <c r="Q11" s="7">
        <v>47</v>
      </c>
      <c r="R11" s="5">
        <v>13</v>
      </c>
      <c r="S11" s="6">
        <v>4.8999999999999998E-4</v>
      </c>
      <c r="T11" s="7">
        <v>120</v>
      </c>
      <c r="U11" s="5">
        <v>0.71</v>
      </c>
      <c r="V11" s="6">
        <v>1.1E-4</v>
      </c>
      <c r="W11" s="7">
        <v>1900</v>
      </c>
      <c r="X11" s="7">
        <v>910</v>
      </c>
      <c r="Y11" s="7">
        <v>78</v>
      </c>
      <c r="Z11" s="7">
        <v>550</v>
      </c>
      <c r="AA11" s="5">
        <v>0.05</v>
      </c>
      <c r="AB11" s="5">
        <v>10</v>
      </c>
      <c r="AC11" s="4">
        <v>300</v>
      </c>
      <c r="AD11" s="4">
        <v>70</v>
      </c>
      <c r="AE11" s="4">
        <v>20</v>
      </c>
      <c r="AF11" s="4">
        <v>46</v>
      </c>
      <c r="AG11" s="5">
        <v>4</v>
      </c>
      <c r="AH11" s="7">
        <v>1040</v>
      </c>
      <c r="AI11" s="7">
        <v>717</v>
      </c>
      <c r="AJ11" s="7">
        <v>319</v>
      </c>
    </row>
    <row r="12" spans="1:36" ht="15.75" customHeight="1">
      <c r="A12" s="2" t="s">
        <v>56</v>
      </c>
      <c r="B12" s="3" t="s">
        <v>57</v>
      </c>
      <c r="C12" s="8" t="s">
        <v>58</v>
      </c>
      <c r="D12" s="8" t="s">
        <v>59</v>
      </c>
      <c r="E12" s="2" t="s">
        <v>39</v>
      </c>
      <c r="F12" s="2">
        <v>1</v>
      </c>
      <c r="G12" s="4">
        <f t="shared" si="0"/>
        <v>19</v>
      </c>
      <c r="H12" s="4">
        <v>81</v>
      </c>
      <c r="I12" s="4">
        <v>59</v>
      </c>
      <c r="J12" s="4">
        <v>5.43</v>
      </c>
      <c r="K12" s="5">
        <v>2.4E-2</v>
      </c>
      <c r="L12" s="6">
        <v>3.5E-4</v>
      </c>
      <c r="M12" s="7">
        <v>5100</v>
      </c>
      <c r="N12" s="5">
        <v>6.3E-3</v>
      </c>
      <c r="O12" s="5">
        <v>3.5000000000000001E-3</v>
      </c>
      <c r="P12" s="5">
        <v>0.24</v>
      </c>
      <c r="Q12" s="7">
        <v>27</v>
      </c>
      <c r="R12" s="5">
        <v>8.1999999999999993</v>
      </c>
      <c r="S12" s="5" t="s">
        <v>40</v>
      </c>
      <c r="T12" s="7">
        <v>170</v>
      </c>
      <c r="U12" s="5">
        <v>0.84</v>
      </c>
      <c r="V12" s="6">
        <v>1.3999999999999999E-4</v>
      </c>
      <c r="W12" s="7">
        <v>3100</v>
      </c>
      <c r="X12" s="7">
        <v>1300</v>
      </c>
      <c r="Y12" s="7">
        <v>100</v>
      </c>
      <c r="Z12" s="7">
        <v>320</v>
      </c>
      <c r="AA12" s="5">
        <v>4.5999999999999999E-2</v>
      </c>
      <c r="AB12" s="5">
        <v>16</v>
      </c>
      <c r="AC12" s="4">
        <v>24</v>
      </c>
      <c r="AD12" s="4">
        <v>2.9</v>
      </c>
      <c r="AE12" s="4">
        <v>30</v>
      </c>
      <c r="AF12" s="4">
        <v>49</v>
      </c>
      <c r="AG12" s="5">
        <v>7</v>
      </c>
      <c r="AH12" s="7">
        <v>907</v>
      </c>
      <c r="AI12" s="7">
        <v>673</v>
      </c>
      <c r="AJ12" s="7">
        <v>234</v>
      </c>
    </row>
    <row r="13" spans="1:36" ht="15.75" customHeight="1">
      <c r="A13" s="2"/>
      <c r="B13" s="3" t="s">
        <v>61</v>
      </c>
      <c r="C13" s="2" t="s">
        <v>37</v>
      </c>
      <c r="D13" s="2" t="s">
        <v>38</v>
      </c>
      <c r="E13" s="2" t="s">
        <v>39</v>
      </c>
      <c r="F13" s="2">
        <v>3</v>
      </c>
      <c r="G13" s="4">
        <f t="shared" si="0"/>
        <v>21.333333300000007</v>
      </c>
      <c r="H13" s="4">
        <v>78.666666699999993</v>
      </c>
      <c r="I13" s="4">
        <v>73</v>
      </c>
      <c r="J13" s="4">
        <v>2.1166666699999999</v>
      </c>
      <c r="K13" s="5">
        <v>0.31666666999999998</v>
      </c>
      <c r="L13" s="6">
        <v>6.0000000000000002E-5</v>
      </c>
      <c r="M13" s="7">
        <v>453.33333299999998</v>
      </c>
      <c r="N13" s="5">
        <v>3.86667E-3</v>
      </c>
      <c r="O13" s="5" t="s">
        <v>40</v>
      </c>
      <c r="P13" s="5">
        <v>5.4333329999999999E-2</v>
      </c>
      <c r="Q13" s="7">
        <v>169</v>
      </c>
      <c r="R13" s="5">
        <v>1.24333333</v>
      </c>
      <c r="S13" s="6">
        <v>2.9666700000000002E-4</v>
      </c>
      <c r="T13" s="7">
        <v>176.66666699999999</v>
      </c>
      <c r="U13" s="5">
        <v>4.0666670000000002E-2</v>
      </c>
      <c r="V13" s="6">
        <v>1.2333330000000001E-3</v>
      </c>
      <c r="W13" s="7">
        <v>1053.3333299999999</v>
      </c>
      <c r="X13" s="7">
        <v>1700</v>
      </c>
      <c r="Y13" s="7">
        <v>433.33333299999998</v>
      </c>
      <c r="Z13" s="7">
        <v>600</v>
      </c>
      <c r="AA13" s="5">
        <v>1.6999999999999999E-3</v>
      </c>
      <c r="AB13" s="5">
        <v>1.56666667</v>
      </c>
      <c r="AC13" s="4">
        <v>0.5</v>
      </c>
      <c r="AD13" s="5" t="s">
        <v>40</v>
      </c>
      <c r="AE13" s="4">
        <v>2</v>
      </c>
      <c r="AF13" s="4">
        <v>20.3333333</v>
      </c>
      <c r="AG13" s="5">
        <v>2</v>
      </c>
      <c r="AH13" s="7">
        <v>364.66666670000001</v>
      </c>
      <c r="AI13" s="7">
        <v>299.33333329999999</v>
      </c>
      <c r="AJ13" s="7">
        <v>65.333333330000002</v>
      </c>
    </row>
    <row r="14" spans="1:36" ht="15.75" customHeight="1">
      <c r="A14" s="2"/>
      <c r="B14" s="3" t="s">
        <v>62</v>
      </c>
      <c r="C14" s="2" t="s">
        <v>37</v>
      </c>
      <c r="D14" s="2" t="s">
        <v>38</v>
      </c>
      <c r="E14" s="2" t="s">
        <v>39</v>
      </c>
      <c r="F14" s="2">
        <v>3</v>
      </c>
      <c r="G14" s="4">
        <f t="shared" si="0"/>
        <v>21.675675699999999</v>
      </c>
      <c r="H14" s="4">
        <v>78.324324300000001</v>
      </c>
      <c r="I14" s="4">
        <v>65.666666699999993</v>
      </c>
      <c r="J14" s="4">
        <v>3.77</v>
      </c>
      <c r="K14" s="5">
        <v>1.46666667</v>
      </c>
      <c r="L14" s="6">
        <v>1.6333299999999999E-4</v>
      </c>
      <c r="M14" s="7">
        <v>2823.3333299999999</v>
      </c>
      <c r="N14" s="5">
        <v>2.07E-2</v>
      </c>
      <c r="O14" s="5" t="s">
        <v>40</v>
      </c>
      <c r="P14" s="5">
        <v>8.1000000000000003E-2</v>
      </c>
      <c r="Q14" s="7">
        <v>233.33333300000001</v>
      </c>
      <c r="R14" s="5">
        <v>2.03333333</v>
      </c>
      <c r="S14" s="6">
        <v>5.36667E-4</v>
      </c>
      <c r="T14" s="7">
        <v>190</v>
      </c>
      <c r="U14" s="5">
        <v>5.4333329999999999E-2</v>
      </c>
      <c r="V14" s="6">
        <v>2.033333E-3</v>
      </c>
      <c r="W14" s="7">
        <v>1933.3333299999999</v>
      </c>
      <c r="X14" s="7">
        <v>1400</v>
      </c>
      <c r="Y14" s="7">
        <v>136.66666699999999</v>
      </c>
      <c r="Z14" s="7">
        <v>680</v>
      </c>
      <c r="AA14" s="5">
        <v>4.3333299999999998E-3</v>
      </c>
      <c r="AB14" s="5">
        <v>2.1</v>
      </c>
      <c r="AC14" s="4">
        <v>0.8</v>
      </c>
      <c r="AD14" s="5" t="s">
        <v>40</v>
      </c>
      <c r="AE14" s="4">
        <v>2.03333333</v>
      </c>
      <c r="AF14" s="4">
        <v>19.6666667</v>
      </c>
      <c r="AG14" s="5" t="s">
        <v>40</v>
      </c>
      <c r="AH14" s="7">
        <v>554.66666669999995</v>
      </c>
      <c r="AI14" s="7">
        <v>462.66666670000001</v>
      </c>
      <c r="AJ14" s="7">
        <v>91.666666669999998</v>
      </c>
    </row>
    <row r="15" spans="1:36" ht="15.75" customHeight="1">
      <c r="A15" s="2"/>
      <c r="B15" s="3" t="s">
        <v>63</v>
      </c>
      <c r="C15" s="2" t="s">
        <v>37</v>
      </c>
      <c r="D15" s="2" t="s">
        <v>38</v>
      </c>
      <c r="E15" s="2" t="s">
        <v>39</v>
      </c>
      <c r="F15" s="2">
        <v>3</v>
      </c>
      <c r="G15" s="4">
        <f t="shared" si="0"/>
        <v>21.333333300000007</v>
      </c>
      <c r="H15" s="4">
        <v>78.666666699999993</v>
      </c>
      <c r="I15" s="4">
        <v>63.6666667</v>
      </c>
      <c r="J15" s="4">
        <v>5.39</v>
      </c>
      <c r="K15" s="5">
        <v>0.71666666999999995</v>
      </c>
      <c r="L15" s="6">
        <v>4.0000000000000002E-4</v>
      </c>
      <c r="M15" s="7">
        <v>2200</v>
      </c>
      <c r="N15" s="5">
        <v>5.6333299999999998E-3</v>
      </c>
      <c r="O15" s="5" t="s">
        <v>40</v>
      </c>
      <c r="P15" s="5">
        <v>7.5999999999999998E-2</v>
      </c>
      <c r="Q15" s="7">
        <v>333.33333299999998</v>
      </c>
      <c r="R15" s="5">
        <v>2.93333333</v>
      </c>
      <c r="S15" s="6">
        <v>7.7666699999999998E-4</v>
      </c>
      <c r="T15" s="7">
        <v>200</v>
      </c>
      <c r="U15" s="5">
        <v>6.2333329999999999E-2</v>
      </c>
      <c r="V15" s="6">
        <v>1.9666670000000001E-3</v>
      </c>
      <c r="W15" s="7">
        <v>1633.3333299999999</v>
      </c>
      <c r="X15" s="7">
        <v>1400</v>
      </c>
      <c r="Y15" s="7">
        <v>193.33333300000001</v>
      </c>
      <c r="Z15" s="7">
        <v>776.66666699999996</v>
      </c>
      <c r="AA15" s="5">
        <v>5.73333E-3</v>
      </c>
      <c r="AB15" s="5">
        <v>2.3333333299999999</v>
      </c>
      <c r="AC15" s="5" t="s">
        <v>40</v>
      </c>
      <c r="AD15" s="5" t="s">
        <v>40</v>
      </c>
      <c r="AE15" s="4">
        <v>2.2333333299999998</v>
      </c>
      <c r="AF15" s="4">
        <v>16</v>
      </c>
      <c r="AG15" s="5" t="s">
        <v>40</v>
      </c>
      <c r="AH15" s="7">
        <v>510.66666670000001</v>
      </c>
      <c r="AI15" s="7">
        <v>411</v>
      </c>
      <c r="AJ15" s="7">
        <v>99.333333330000002</v>
      </c>
    </row>
    <row r="16" spans="1:36" ht="15.75" customHeight="1">
      <c r="A16" s="2" t="s">
        <v>64</v>
      </c>
      <c r="B16" s="3" t="s">
        <v>65</v>
      </c>
      <c r="C16" s="8" t="s">
        <v>58</v>
      </c>
      <c r="D16" s="8" t="s">
        <v>59</v>
      </c>
      <c r="E16" s="2" t="s">
        <v>46</v>
      </c>
      <c r="F16" s="2">
        <v>3</v>
      </c>
      <c r="G16" s="4">
        <f t="shared" si="0"/>
        <v>8.6516854000000052</v>
      </c>
      <c r="H16" s="4">
        <v>91.348314599999995</v>
      </c>
      <c r="I16" s="4">
        <v>64</v>
      </c>
      <c r="J16" s="4">
        <v>8.7799999999999994</v>
      </c>
      <c r="K16" s="5">
        <v>1.696667E-2</v>
      </c>
      <c r="L16" s="6">
        <v>1.8333299999999999E-4</v>
      </c>
      <c r="M16" s="7">
        <v>6066.6666699999996</v>
      </c>
      <c r="N16" s="5">
        <v>0.39366667</v>
      </c>
      <c r="O16" s="5">
        <v>6.7333329999999997E-2</v>
      </c>
      <c r="P16" s="5">
        <v>0.19</v>
      </c>
      <c r="Q16" s="7">
        <v>343.33333299999998</v>
      </c>
      <c r="R16" s="5">
        <v>44</v>
      </c>
      <c r="S16" s="6">
        <v>9.6333300000000003E-4</v>
      </c>
      <c r="T16" s="7">
        <v>140</v>
      </c>
      <c r="U16" s="5">
        <v>2.1666666700000001</v>
      </c>
      <c r="V16" s="6">
        <v>2.1333300000000001E-4</v>
      </c>
      <c r="W16" s="7">
        <v>3133.3333299999999</v>
      </c>
      <c r="X16" s="7">
        <v>1053.3333299999999</v>
      </c>
      <c r="Y16" s="7">
        <v>130</v>
      </c>
      <c r="Z16" s="7">
        <v>400</v>
      </c>
      <c r="AA16" s="5">
        <v>0.4</v>
      </c>
      <c r="AB16" s="5">
        <v>5.1333333300000001</v>
      </c>
      <c r="AC16" s="4">
        <v>12.6666667</v>
      </c>
      <c r="AD16" s="4">
        <v>1.93333333</v>
      </c>
      <c r="AE16" s="4">
        <v>1.8666666700000001</v>
      </c>
      <c r="AF16" s="4">
        <v>15.6666667</v>
      </c>
      <c r="AG16" s="5">
        <v>340</v>
      </c>
      <c r="AH16" s="7">
        <v>475.33333329999999</v>
      </c>
      <c r="AI16" s="7">
        <v>371.66666670000001</v>
      </c>
      <c r="AJ16" s="7">
        <v>103.66666669999999</v>
      </c>
    </row>
    <row r="17" spans="1:36" ht="15.75" customHeight="1">
      <c r="A17" s="2" t="s">
        <v>64</v>
      </c>
      <c r="B17" s="3" t="s">
        <v>65</v>
      </c>
      <c r="C17" s="8" t="s">
        <v>58</v>
      </c>
      <c r="D17" s="8" t="s">
        <v>59</v>
      </c>
      <c r="E17" s="2" t="s">
        <v>39</v>
      </c>
      <c r="F17" s="2">
        <v>2</v>
      </c>
      <c r="G17" s="4">
        <f t="shared" si="0"/>
        <v>11</v>
      </c>
      <c r="H17" s="4">
        <v>89</v>
      </c>
      <c r="I17" s="4">
        <v>71.5</v>
      </c>
      <c r="J17" s="4">
        <v>4.6900000000000004</v>
      </c>
      <c r="K17" s="5">
        <v>1.8499999999999999E-2</v>
      </c>
      <c r="L17" s="6">
        <v>4.0000000000000002E-4</v>
      </c>
      <c r="M17" s="7">
        <v>5950</v>
      </c>
      <c r="N17" s="5">
        <v>3.5000000000000003E-2</v>
      </c>
      <c r="O17" s="5">
        <v>6.1499999999999999E-2</v>
      </c>
      <c r="P17" s="5">
        <v>0.11849999999999999</v>
      </c>
      <c r="Q17" s="7">
        <v>280</v>
      </c>
      <c r="R17" s="5">
        <v>10.75</v>
      </c>
      <c r="S17" s="6">
        <v>6.8000000000000005E-4</v>
      </c>
      <c r="T17" s="7">
        <v>135</v>
      </c>
      <c r="U17" s="5">
        <v>1.1850000000000001</v>
      </c>
      <c r="V17" s="6">
        <v>1.7000000000000001E-4</v>
      </c>
      <c r="W17" s="7">
        <v>3150</v>
      </c>
      <c r="X17" s="7">
        <v>1300</v>
      </c>
      <c r="Y17" s="7">
        <v>180</v>
      </c>
      <c r="Z17" s="7">
        <v>415</v>
      </c>
      <c r="AA17" s="5">
        <v>0.19</v>
      </c>
      <c r="AB17" s="5">
        <v>4.3</v>
      </c>
      <c r="AC17" s="4">
        <v>6.35</v>
      </c>
      <c r="AD17" s="4">
        <v>1.9</v>
      </c>
      <c r="AE17" s="4">
        <v>18</v>
      </c>
      <c r="AF17" s="4">
        <v>16.5</v>
      </c>
      <c r="AG17" s="5">
        <v>64.5</v>
      </c>
      <c r="AH17" s="7">
        <v>442.5</v>
      </c>
      <c r="AI17" s="7">
        <v>257.5</v>
      </c>
      <c r="AJ17" s="7">
        <v>185</v>
      </c>
    </row>
    <row r="18" spans="1:36" ht="15.75" customHeight="1">
      <c r="A18" s="2" t="s">
        <v>47</v>
      </c>
      <c r="B18" s="3" t="s">
        <v>66</v>
      </c>
      <c r="C18" s="8" t="s">
        <v>58</v>
      </c>
      <c r="D18" s="8" t="s">
        <v>59</v>
      </c>
      <c r="E18" s="2" t="s">
        <v>45</v>
      </c>
      <c r="F18" s="2">
        <v>2</v>
      </c>
      <c r="G18" s="4">
        <f t="shared" si="0"/>
        <v>78.3649123</v>
      </c>
      <c r="H18" s="4">
        <v>21.6350877</v>
      </c>
      <c r="I18" s="4">
        <v>15.6</v>
      </c>
      <c r="J18" s="4">
        <v>2.57</v>
      </c>
      <c r="K18" s="5">
        <v>1.7500000000000002E-2</v>
      </c>
      <c r="L18" s="6">
        <v>6.4999999999999994E-5</v>
      </c>
      <c r="M18" s="7">
        <v>830</v>
      </c>
      <c r="N18" s="5">
        <v>3.2000000000000002E-3</v>
      </c>
      <c r="O18" s="5">
        <v>9.5E-4</v>
      </c>
      <c r="P18" s="5">
        <v>6.2E-2</v>
      </c>
      <c r="Q18" s="7">
        <v>15.5</v>
      </c>
      <c r="R18" s="5">
        <v>1.9</v>
      </c>
      <c r="S18" s="6">
        <v>5.0000000000000002E-5</v>
      </c>
      <c r="T18" s="7">
        <v>35</v>
      </c>
      <c r="U18" s="5">
        <v>0.47</v>
      </c>
      <c r="V18" s="6">
        <v>8.5000000000000006E-5</v>
      </c>
      <c r="W18" s="7">
        <v>540</v>
      </c>
      <c r="X18" s="7">
        <v>185</v>
      </c>
      <c r="Y18" s="7">
        <v>21.5</v>
      </c>
      <c r="Z18" s="7">
        <v>44</v>
      </c>
      <c r="AA18" s="5">
        <v>2.5999999999999999E-3</v>
      </c>
      <c r="AB18" s="5">
        <v>4.4000000000000004</v>
      </c>
      <c r="AC18" s="4">
        <v>90</v>
      </c>
      <c r="AD18" s="4">
        <v>22.5</v>
      </c>
      <c r="AE18" s="4">
        <v>11</v>
      </c>
      <c r="AF18" s="4">
        <v>18.5</v>
      </c>
      <c r="AG18" s="5">
        <v>1.5</v>
      </c>
      <c r="AH18" s="7">
        <v>468</v>
      </c>
      <c r="AI18" s="7">
        <v>286.5</v>
      </c>
      <c r="AJ18" s="7">
        <v>181.5</v>
      </c>
    </row>
    <row r="19" spans="1:36" ht="15.75" customHeight="1">
      <c r="A19" s="2" t="s">
        <v>47</v>
      </c>
      <c r="B19" s="3" t="s">
        <v>66</v>
      </c>
      <c r="C19" s="8" t="s">
        <v>58</v>
      </c>
      <c r="D19" s="8" t="s">
        <v>59</v>
      </c>
      <c r="E19" s="2" t="s">
        <v>39</v>
      </c>
      <c r="F19" s="2">
        <v>1</v>
      </c>
      <c r="G19" s="4">
        <f t="shared" si="0"/>
        <v>16</v>
      </c>
      <c r="H19" s="4">
        <v>84</v>
      </c>
      <c r="I19" s="4">
        <v>60</v>
      </c>
      <c r="J19" s="4">
        <v>9.99</v>
      </c>
      <c r="K19" s="5">
        <v>6.6000000000000003E-2</v>
      </c>
      <c r="L19" s="6">
        <v>1E-3</v>
      </c>
      <c r="M19" s="7">
        <v>3900</v>
      </c>
      <c r="N19" s="5">
        <v>2.4E-2</v>
      </c>
      <c r="O19" s="5">
        <v>1.4999999999999999E-2</v>
      </c>
      <c r="P19" s="5">
        <v>0.32</v>
      </c>
      <c r="Q19" s="7">
        <v>76</v>
      </c>
      <c r="R19" s="5">
        <v>26</v>
      </c>
      <c r="S19" s="6">
        <v>8.0000000000000004E-4</v>
      </c>
      <c r="T19" s="7">
        <v>170</v>
      </c>
      <c r="U19" s="5">
        <v>3.2</v>
      </c>
      <c r="V19" s="6">
        <v>1.8000000000000001E-4</v>
      </c>
      <c r="W19" s="7">
        <v>2700</v>
      </c>
      <c r="X19" s="7">
        <v>1200</v>
      </c>
      <c r="Y19" s="7">
        <v>120</v>
      </c>
      <c r="Z19" s="7">
        <v>280</v>
      </c>
      <c r="AA19" s="5">
        <v>6.8000000000000005E-2</v>
      </c>
      <c r="AB19" s="5">
        <v>19</v>
      </c>
      <c r="AC19" s="4">
        <v>120</v>
      </c>
      <c r="AD19" s="4">
        <v>29</v>
      </c>
      <c r="AE19" s="4">
        <v>44</v>
      </c>
      <c r="AF19" s="4">
        <v>48</v>
      </c>
      <c r="AG19" s="5">
        <v>3</v>
      </c>
      <c r="AH19" s="7">
        <v>1800</v>
      </c>
      <c r="AI19" s="7">
        <v>1251</v>
      </c>
      <c r="AJ19" s="7">
        <v>552</v>
      </c>
    </row>
    <row r="20" spans="1:36" ht="15.75" customHeight="1">
      <c r="A20" s="2" t="s">
        <v>47</v>
      </c>
      <c r="B20" s="3" t="s">
        <v>66</v>
      </c>
      <c r="C20" s="8" t="s">
        <v>58</v>
      </c>
      <c r="D20" s="8" t="s">
        <v>59</v>
      </c>
      <c r="E20" s="2" t="s">
        <v>39</v>
      </c>
      <c r="F20" s="2">
        <v>1</v>
      </c>
      <c r="G20" s="4">
        <f t="shared" si="0"/>
        <v>24</v>
      </c>
      <c r="H20" s="4">
        <v>76</v>
      </c>
      <c r="I20" s="4">
        <v>57</v>
      </c>
      <c r="J20" s="4">
        <v>7.69</v>
      </c>
      <c r="K20" s="5">
        <v>0.05</v>
      </c>
      <c r="L20" s="6">
        <v>5.1999999999999995E-4</v>
      </c>
      <c r="M20" s="7">
        <v>2800</v>
      </c>
      <c r="N20" s="5">
        <v>4.1000000000000003E-3</v>
      </c>
      <c r="O20" s="5">
        <v>8.0000000000000002E-3</v>
      </c>
      <c r="P20" s="5">
        <v>0.22</v>
      </c>
      <c r="Q20" s="7">
        <v>73</v>
      </c>
      <c r="R20" s="5">
        <v>7.7</v>
      </c>
      <c r="S20" s="6">
        <v>2.4000000000000001E-4</v>
      </c>
      <c r="T20" s="7">
        <v>150</v>
      </c>
      <c r="U20" s="5">
        <v>2.1</v>
      </c>
      <c r="V20" s="6">
        <v>2.5000000000000001E-4</v>
      </c>
      <c r="W20" s="7">
        <v>2100</v>
      </c>
      <c r="X20" s="7">
        <v>1100</v>
      </c>
      <c r="Y20" s="7">
        <v>87</v>
      </c>
      <c r="Z20" s="7">
        <v>220</v>
      </c>
      <c r="AA20" s="5">
        <v>3.3000000000000002E-2</v>
      </c>
      <c r="AB20" s="5">
        <v>18</v>
      </c>
      <c r="AC20" s="4">
        <v>70</v>
      </c>
      <c r="AD20" s="4">
        <v>17</v>
      </c>
      <c r="AE20" s="4">
        <v>53</v>
      </c>
      <c r="AF20" s="4">
        <v>51</v>
      </c>
      <c r="AG20" s="5">
        <v>6</v>
      </c>
      <c r="AH20" s="7">
        <v>1340</v>
      </c>
      <c r="AI20" s="7">
        <v>1008</v>
      </c>
      <c r="AJ20" s="7">
        <v>332</v>
      </c>
    </row>
    <row r="21" spans="1:36" ht="15.75" customHeight="1">
      <c r="A21" s="2" t="s">
        <v>47</v>
      </c>
      <c r="B21" s="3" t="s">
        <v>66</v>
      </c>
      <c r="C21" s="8" t="s">
        <v>58</v>
      </c>
      <c r="D21" s="8" t="s">
        <v>59</v>
      </c>
      <c r="E21" s="2" t="s">
        <v>39</v>
      </c>
      <c r="F21" s="2">
        <v>1</v>
      </c>
      <c r="G21" s="4">
        <f t="shared" si="0"/>
        <v>15</v>
      </c>
      <c r="H21" s="4">
        <v>85</v>
      </c>
      <c r="I21" s="4">
        <v>63</v>
      </c>
      <c r="J21" s="4">
        <v>9.35</v>
      </c>
      <c r="K21" s="5">
        <v>7.8E-2</v>
      </c>
      <c r="L21" s="6">
        <v>5.9000000000000003E-4</v>
      </c>
      <c r="M21" s="7">
        <v>3000</v>
      </c>
      <c r="N21" s="5">
        <v>2.5000000000000001E-3</v>
      </c>
      <c r="O21" s="5">
        <v>5.1999999999999998E-3</v>
      </c>
      <c r="P21" s="5">
        <v>0.25</v>
      </c>
      <c r="Q21" s="7">
        <v>93</v>
      </c>
      <c r="R21" s="5">
        <v>8.8000000000000007</v>
      </c>
      <c r="S21" s="6">
        <v>3.1E-4</v>
      </c>
      <c r="T21" s="7">
        <v>150</v>
      </c>
      <c r="U21" s="5">
        <v>2.2000000000000002</v>
      </c>
      <c r="V21" s="6">
        <v>1.8000000000000001E-4</v>
      </c>
      <c r="W21" s="7">
        <v>2200</v>
      </c>
      <c r="X21" s="7">
        <v>1200</v>
      </c>
      <c r="Y21" s="7">
        <v>120</v>
      </c>
      <c r="Z21" s="7">
        <v>250</v>
      </c>
      <c r="AA21" s="5">
        <v>2.7E-2</v>
      </c>
      <c r="AB21" s="5">
        <v>17</v>
      </c>
      <c r="AC21" s="4">
        <v>60</v>
      </c>
      <c r="AD21" s="4">
        <v>18</v>
      </c>
      <c r="AE21" s="4">
        <v>41</v>
      </c>
      <c r="AF21" s="4">
        <v>82</v>
      </c>
      <c r="AG21" s="5">
        <v>1</v>
      </c>
      <c r="AH21" s="7">
        <v>1940</v>
      </c>
      <c r="AI21" s="7">
        <v>1149</v>
      </c>
      <c r="AJ21" s="7">
        <v>795</v>
      </c>
    </row>
    <row r="22" spans="1:36" ht="15.75" customHeight="1">
      <c r="A22" s="2" t="s">
        <v>47</v>
      </c>
      <c r="B22" s="3" t="s">
        <v>66</v>
      </c>
      <c r="C22" s="8" t="s">
        <v>58</v>
      </c>
      <c r="D22" s="8" t="s">
        <v>59</v>
      </c>
      <c r="E22" s="2" t="s">
        <v>39</v>
      </c>
      <c r="F22" s="2">
        <v>2</v>
      </c>
      <c r="G22" s="4">
        <f t="shared" si="0"/>
        <v>16.473684199999994</v>
      </c>
      <c r="H22" s="4">
        <v>83.526315800000006</v>
      </c>
      <c r="I22" s="4">
        <v>63</v>
      </c>
      <c r="J22" s="4">
        <v>8.875</v>
      </c>
      <c r="K22" s="5">
        <v>7.5999999999999998E-2</v>
      </c>
      <c r="L22" s="6">
        <v>6.6E-4</v>
      </c>
      <c r="M22" s="7">
        <v>3150</v>
      </c>
      <c r="N22" s="5">
        <v>7.45E-3</v>
      </c>
      <c r="O22" s="5">
        <v>3.8999999999999998E-3</v>
      </c>
      <c r="P22" s="5">
        <v>0.25</v>
      </c>
      <c r="Q22" s="7">
        <v>95</v>
      </c>
      <c r="R22" s="5">
        <v>6.5</v>
      </c>
      <c r="S22" s="6">
        <v>4.2999999999999999E-4</v>
      </c>
      <c r="T22" s="7">
        <v>150</v>
      </c>
      <c r="U22" s="5">
        <v>1.95</v>
      </c>
      <c r="V22" s="6">
        <v>1.85E-4</v>
      </c>
      <c r="W22" s="7">
        <v>2250</v>
      </c>
      <c r="X22" s="7">
        <v>1150</v>
      </c>
      <c r="Y22" s="7">
        <v>115</v>
      </c>
      <c r="Z22" s="7">
        <v>255</v>
      </c>
      <c r="AA22" s="5">
        <v>2.35E-2</v>
      </c>
      <c r="AB22" s="5">
        <v>18.5</v>
      </c>
      <c r="AC22" s="4">
        <v>38.5</v>
      </c>
      <c r="AD22" s="4">
        <v>14.5</v>
      </c>
      <c r="AE22" s="4">
        <v>36.5</v>
      </c>
      <c r="AF22" s="4">
        <v>83.5</v>
      </c>
      <c r="AG22" s="5">
        <v>1.5</v>
      </c>
      <c r="AH22" s="7">
        <v>1775</v>
      </c>
      <c r="AI22" s="7">
        <v>1041.5</v>
      </c>
      <c r="AJ22" s="7">
        <v>738</v>
      </c>
    </row>
    <row r="23" spans="1:36" ht="15.75" customHeight="1">
      <c r="A23" s="2" t="s">
        <v>67</v>
      </c>
      <c r="B23" s="3" t="s">
        <v>68</v>
      </c>
      <c r="C23" s="8" t="s">
        <v>43</v>
      </c>
      <c r="D23" s="8" t="s">
        <v>44</v>
      </c>
      <c r="E23" s="2" t="s">
        <v>45</v>
      </c>
      <c r="F23" s="2">
        <v>1</v>
      </c>
      <c r="G23" s="4">
        <f t="shared" si="0"/>
        <v>71.599999999999994</v>
      </c>
      <c r="H23" s="4">
        <v>28.4</v>
      </c>
      <c r="I23" s="4">
        <v>22</v>
      </c>
      <c r="J23" s="4">
        <v>1.78</v>
      </c>
      <c r="K23" s="5">
        <v>0.31</v>
      </c>
      <c r="L23" s="6">
        <v>2.2000000000000001E-4</v>
      </c>
      <c r="M23" s="7">
        <v>1500</v>
      </c>
      <c r="N23" s="5">
        <v>2.0999999999999999E-3</v>
      </c>
      <c r="O23" s="5">
        <v>1.1000000000000001E-3</v>
      </c>
      <c r="P23" s="5">
        <v>9.2999999999999999E-2</v>
      </c>
      <c r="Q23" s="7">
        <v>34</v>
      </c>
      <c r="R23" s="5">
        <v>2.7</v>
      </c>
      <c r="S23" s="6">
        <v>2.5999999999999998E-4</v>
      </c>
      <c r="T23" s="7">
        <v>63</v>
      </c>
      <c r="U23" s="5">
        <v>0.34</v>
      </c>
      <c r="V23" s="6">
        <v>1.1E-4</v>
      </c>
      <c r="W23" s="7">
        <v>1000</v>
      </c>
      <c r="X23" s="7">
        <v>420</v>
      </c>
      <c r="Y23" s="7">
        <v>100</v>
      </c>
      <c r="Z23" s="7">
        <v>160</v>
      </c>
      <c r="AA23" s="5">
        <v>2.9000000000000001E-2</v>
      </c>
      <c r="AB23" s="5">
        <v>1.9</v>
      </c>
      <c r="AC23" s="4">
        <v>18</v>
      </c>
      <c r="AD23" s="4">
        <v>18</v>
      </c>
      <c r="AE23" s="4">
        <v>12</v>
      </c>
      <c r="AF23" s="4">
        <v>47</v>
      </c>
      <c r="AG23" s="5">
        <v>10</v>
      </c>
      <c r="AH23" s="7">
        <v>588</v>
      </c>
      <c r="AI23" s="7">
        <v>478</v>
      </c>
      <c r="AJ23" s="7">
        <v>110</v>
      </c>
    </row>
    <row r="24" spans="1:36" ht="15.75" customHeight="1">
      <c r="A24" s="2" t="s">
        <v>67</v>
      </c>
      <c r="B24" s="3" t="s">
        <v>68</v>
      </c>
      <c r="C24" s="8" t="s">
        <v>43</v>
      </c>
      <c r="D24" s="8" t="s">
        <v>44</v>
      </c>
      <c r="E24" s="2" t="s">
        <v>46</v>
      </c>
      <c r="F24" s="2">
        <v>1</v>
      </c>
      <c r="G24" s="4">
        <f t="shared" si="0"/>
        <v>31</v>
      </c>
      <c r="H24" s="4">
        <v>69</v>
      </c>
      <c r="I24" s="4">
        <v>53</v>
      </c>
      <c r="J24" s="4">
        <v>2.99</v>
      </c>
      <c r="K24" s="5">
        <v>0.67</v>
      </c>
      <c r="L24" s="6">
        <v>6.0999999999999997E-4</v>
      </c>
      <c r="M24" s="7">
        <v>2300</v>
      </c>
      <c r="N24" s="5">
        <v>6.3E-3</v>
      </c>
      <c r="O24" s="5">
        <v>3.2000000000000002E-3</v>
      </c>
      <c r="P24" s="5">
        <v>0.24</v>
      </c>
      <c r="Q24" s="7">
        <v>96</v>
      </c>
      <c r="R24" s="5">
        <v>7.9</v>
      </c>
      <c r="S24" s="6">
        <v>6.8000000000000005E-4</v>
      </c>
      <c r="T24" s="7">
        <v>150</v>
      </c>
      <c r="U24" s="5">
        <v>0.74</v>
      </c>
      <c r="V24" s="6">
        <v>3.6000000000000002E-4</v>
      </c>
      <c r="W24" s="7">
        <v>1800</v>
      </c>
      <c r="X24" s="7">
        <v>1000</v>
      </c>
      <c r="Y24" s="7">
        <v>270</v>
      </c>
      <c r="Z24" s="7">
        <v>430</v>
      </c>
      <c r="AA24" s="5">
        <v>5.7000000000000002E-2</v>
      </c>
      <c r="AB24" s="5">
        <v>5.0999999999999996</v>
      </c>
      <c r="AC24" s="4">
        <v>4.2</v>
      </c>
      <c r="AD24" s="4">
        <v>1</v>
      </c>
      <c r="AE24" s="4">
        <v>19</v>
      </c>
      <c r="AF24" s="4">
        <v>13</v>
      </c>
      <c r="AG24" s="5">
        <v>8</v>
      </c>
      <c r="AH24" s="7">
        <v>737</v>
      </c>
      <c r="AI24" s="7">
        <v>605</v>
      </c>
      <c r="AJ24" s="7">
        <v>132</v>
      </c>
    </row>
    <row r="25" spans="1:36" ht="15.75" customHeight="1">
      <c r="A25" s="2" t="s">
        <v>67</v>
      </c>
      <c r="B25" s="3" t="s">
        <v>69</v>
      </c>
      <c r="C25" s="8" t="s">
        <v>70</v>
      </c>
      <c r="D25" s="8" t="s">
        <v>44</v>
      </c>
      <c r="E25" s="2" t="s">
        <v>71</v>
      </c>
      <c r="F25" s="2">
        <v>1</v>
      </c>
      <c r="G25" s="4">
        <f t="shared" si="0"/>
        <v>10</v>
      </c>
      <c r="H25" s="4">
        <v>90</v>
      </c>
      <c r="I25" s="4">
        <v>70</v>
      </c>
      <c r="J25" s="4">
        <v>7.25</v>
      </c>
      <c r="K25" s="5">
        <v>0.88</v>
      </c>
      <c r="L25" s="6">
        <v>1.1999999999999999E-3</v>
      </c>
      <c r="M25" s="7">
        <v>2700</v>
      </c>
      <c r="N25" s="5">
        <v>7.2999999999999995E-2</v>
      </c>
      <c r="O25" s="5">
        <v>9.1999999999999998E-3</v>
      </c>
      <c r="P25" s="5">
        <v>0.35</v>
      </c>
      <c r="Q25" s="7">
        <v>450</v>
      </c>
      <c r="R25" s="5">
        <v>68</v>
      </c>
      <c r="S25" s="6">
        <v>1.9E-3</v>
      </c>
      <c r="T25" s="7">
        <v>210</v>
      </c>
      <c r="U25" s="5">
        <v>1.1000000000000001</v>
      </c>
      <c r="V25" s="6">
        <v>3.8999999999999999E-4</v>
      </c>
      <c r="W25" s="7">
        <v>2100</v>
      </c>
      <c r="X25" s="7">
        <v>1400</v>
      </c>
      <c r="Y25" s="7">
        <v>350</v>
      </c>
      <c r="Z25" s="7">
        <v>950</v>
      </c>
      <c r="AA25" s="5">
        <v>9.5000000000000001E-2</v>
      </c>
      <c r="AB25" s="5">
        <v>6.2</v>
      </c>
      <c r="AC25" s="4">
        <v>12</v>
      </c>
      <c r="AD25" s="4">
        <v>6</v>
      </c>
      <c r="AE25" s="4">
        <v>12</v>
      </c>
      <c r="AF25" s="4">
        <v>38</v>
      </c>
      <c r="AG25" s="5">
        <v>9</v>
      </c>
      <c r="AH25" s="7">
        <v>1780</v>
      </c>
      <c r="AI25" s="7">
        <v>1329</v>
      </c>
      <c r="AJ25" s="7">
        <v>456</v>
      </c>
    </row>
    <row r="26" spans="1:36" ht="15.75" customHeight="1">
      <c r="A26" s="2" t="s">
        <v>67</v>
      </c>
      <c r="B26" s="3" t="s">
        <v>69</v>
      </c>
      <c r="C26" s="8" t="s">
        <v>70</v>
      </c>
      <c r="D26" s="8" t="s">
        <v>44</v>
      </c>
      <c r="E26" s="2" t="s">
        <v>46</v>
      </c>
      <c r="F26" s="2">
        <v>1</v>
      </c>
      <c r="G26" s="4">
        <f t="shared" si="0"/>
        <v>11</v>
      </c>
      <c r="H26" s="4">
        <v>89</v>
      </c>
      <c r="I26" s="4">
        <v>78</v>
      </c>
      <c r="J26" s="4">
        <v>4.8099999999999996</v>
      </c>
      <c r="K26" s="5">
        <v>1.2</v>
      </c>
      <c r="L26" s="6">
        <v>2.1000000000000001E-4</v>
      </c>
      <c r="M26" s="7">
        <v>1500</v>
      </c>
      <c r="N26" s="5">
        <v>1.7000000000000001E-2</v>
      </c>
      <c r="O26" s="5">
        <v>3.3999999999999998E-3</v>
      </c>
      <c r="P26" s="5">
        <v>0.37</v>
      </c>
      <c r="Q26" s="7">
        <v>140</v>
      </c>
      <c r="R26" s="5">
        <v>9.4</v>
      </c>
      <c r="S26" s="6">
        <v>6.0999999999999997E-4</v>
      </c>
      <c r="T26" s="7">
        <v>170</v>
      </c>
      <c r="U26" s="5">
        <v>0.34</v>
      </c>
      <c r="V26" s="6">
        <v>6.0999999999999997E-4</v>
      </c>
      <c r="W26" s="7">
        <v>1600</v>
      </c>
      <c r="X26" s="7">
        <v>1700</v>
      </c>
      <c r="Y26" s="7">
        <v>290</v>
      </c>
      <c r="Z26" s="7">
        <v>730</v>
      </c>
      <c r="AA26" s="5">
        <v>0.04</v>
      </c>
      <c r="AB26" s="5">
        <v>4.4000000000000004</v>
      </c>
      <c r="AC26" s="4">
        <v>3.4</v>
      </c>
      <c r="AD26" s="4">
        <v>0.5</v>
      </c>
      <c r="AE26" s="4">
        <v>26</v>
      </c>
      <c r="AF26" s="4">
        <v>25</v>
      </c>
      <c r="AG26" s="5">
        <v>11</v>
      </c>
      <c r="AH26" s="7">
        <v>1500</v>
      </c>
      <c r="AI26" s="7">
        <v>1241</v>
      </c>
      <c r="AJ26" s="7">
        <v>256</v>
      </c>
    </row>
    <row r="27" spans="1:36" ht="15.75" customHeight="1">
      <c r="A27" s="2" t="s">
        <v>72</v>
      </c>
      <c r="B27" s="3" t="s">
        <v>73</v>
      </c>
      <c r="C27" s="8" t="s">
        <v>43</v>
      </c>
      <c r="D27" s="8" t="s">
        <v>44</v>
      </c>
      <c r="E27" s="2" t="s">
        <v>45</v>
      </c>
      <c r="F27" s="2">
        <v>3</v>
      </c>
      <c r="G27" s="4">
        <f t="shared" si="0"/>
        <v>67.358024700000001</v>
      </c>
      <c r="H27" s="4">
        <v>32.641975299999999</v>
      </c>
      <c r="I27" s="4">
        <v>21.3333333</v>
      </c>
      <c r="J27" s="4">
        <v>6.9566666699999997</v>
      </c>
      <c r="K27" s="5">
        <v>0.16333333</v>
      </c>
      <c r="L27" s="6">
        <v>5.4333300000000001E-4</v>
      </c>
      <c r="M27" s="7">
        <v>663.33333300000004</v>
      </c>
      <c r="N27" s="5">
        <v>1.1333300000000001E-3</v>
      </c>
      <c r="O27" s="5">
        <v>1.1000000000000001E-3</v>
      </c>
      <c r="P27" s="5">
        <v>9.4333330000000007E-2</v>
      </c>
      <c r="Q27" s="7">
        <v>95.333333300000007</v>
      </c>
      <c r="R27" s="5">
        <v>2.56666667</v>
      </c>
      <c r="S27" s="6">
        <v>1.2E-4</v>
      </c>
      <c r="T27" s="7">
        <v>43.3333333</v>
      </c>
      <c r="U27" s="5">
        <v>5.0666669999999997E-2</v>
      </c>
      <c r="V27" s="6">
        <v>3.73333E-4</v>
      </c>
      <c r="W27" s="7">
        <v>523.33333300000004</v>
      </c>
      <c r="X27" s="7">
        <v>353.33333299999998</v>
      </c>
      <c r="Y27" s="7">
        <v>140</v>
      </c>
      <c r="Z27" s="7">
        <v>116.666667</v>
      </c>
      <c r="AA27" s="5">
        <v>1.52E-2</v>
      </c>
      <c r="AB27" s="5">
        <v>1.53333333</v>
      </c>
      <c r="AC27" s="4">
        <v>110</v>
      </c>
      <c r="AD27" s="4">
        <v>6.5333333299999996</v>
      </c>
      <c r="AE27" s="4">
        <v>10.066666700000001</v>
      </c>
      <c r="AF27" s="4">
        <v>31.3333333</v>
      </c>
      <c r="AG27" s="5">
        <v>14</v>
      </c>
      <c r="AH27" s="7">
        <v>1826.666667</v>
      </c>
      <c r="AI27" s="7">
        <v>1447</v>
      </c>
      <c r="AJ27" s="7">
        <v>381.33333329999999</v>
      </c>
    </row>
    <row r="28" spans="1:36" ht="15.75" customHeight="1">
      <c r="A28" s="2" t="s">
        <v>72</v>
      </c>
      <c r="B28" s="3" t="s">
        <v>73</v>
      </c>
      <c r="C28" s="8" t="s">
        <v>43</v>
      </c>
      <c r="D28" s="8" t="s">
        <v>44</v>
      </c>
      <c r="E28" s="2" t="s">
        <v>46</v>
      </c>
      <c r="F28" s="2">
        <v>3</v>
      </c>
      <c r="G28" s="4">
        <f t="shared" si="0"/>
        <v>51.337349400000001</v>
      </c>
      <c r="H28" s="4">
        <v>48.662650599999999</v>
      </c>
      <c r="I28" s="4">
        <v>32.6666667</v>
      </c>
      <c r="J28" s="4">
        <v>8.6333333299999993</v>
      </c>
      <c r="K28" s="5">
        <v>0.25</v>
      </c>
      <c r="L28" s="6">
        <v>1.1666669999999999E-3</v>
      </c>
      <c r="M28" s="7">
        <v>810</v>
      </c>
      <c r="N28" s="5">
        <v>2.0999999999999999E-3</v>
      </c>
      <c r="O28" s="5">
        <v>1.8E-3</v>
      </c>
      <c r="P28" s="5">
        <v>0.13333333</v>
      </c>
      <c r="Q28" s="7">
        <v>146.66666699999999</v>
      </c>
      <c r="R28" s="5">
        <v>5.0333333299999996</v>
      </c>
      <c r="S28" s="6">
        <v>1.9333299999999999E-4</v>
      </c>
      <c r="T28" s="7">
        <v>62</v>
      </c>
      <c r="U28" s="5">
        <v>9.1333330000000004E-2</v>
      </c>
      <c r="V28" s="6">
        <v>5.9000000000000003E-4</v>
      </c>
      <c r="W28" s="7">
        <v>726.66666699999996</v>
      </c>
      <c r="X28" s="7">
        <v>540</v>
      </c>
      <c r="Y28" s="7">
        <v>233.33333300000001</v>
      </c>
      <c r="Z28" s="7">
        <v>116.666667</v>
      </c>
      <c r="AA28" s="5">
        <v>2.1666669999999999E-2</v>
      </c>
      <c r="AB28" s="5">
        <v>2.4</v>
      </c>
      <c r="AC28" s="4">
        <v>45.6666667</v>
      </c>
      <c r="AD28" s="4">
        <v>3.5</v>
      </c>
      <c r="AE28" s="4">
        <v>13</v>
      </c>
      <c r="AF28" s="4">
        <v>14.6666667</v>
      </c>
      <c r="AG28" s="5">
        <v>10</v>
      </c>
      <c r="AH28" s="7">
        <v>1640</v>
      </c>
      <c r="AI28" s="7">
        <v>1278</v>
      </c>
      <c r="AJ28" s="7">
        <v>364.33333329999999</v>
      </c>
    </row>
    <row r="29" spans="1:36" ht="15.75" customHeight="1">
      <c r="A29" s="2" t="s">
        <v>74</v>
      </c>
      <c r="B29" s="3" t="s">
        <v>75</v>
      </c>
      <c r="C29" s="8" t="s">
        <v>76</v>
      </c>
      <c r="D29" s="8" t="s">
        <v>59</v>
      </c>
      <c r="E29" s="2" t="s">
        <v>45</v>
      </c>
      <c r="F29" s="2">
        <v>2</v>
      </c>
      <c r="G29" s="4">
        <f t="shared" si="0"/>
        <v>80.954386</v>
      </c>
      <c r="H29" s="4">
        <v>19.045614</v>
      </c>
      <c r="I29" s="4">
        <v>13.5</v>
      </c>
      <c r="J29" s="4">
        <v>1.655</v>
      </c>
      <c r="K29" s="5">
        <v>2.9000000000000001E-2</v>
      </c>
      <c r="L29" s="6">
        <v>3.4999999999999997E-5</v>
      </c>
      <c r="M29" s="7">
        <v>355</v>
      </c>
      <c r="N29" s="5">
        <v>1.25E-3</v>
      </c>
      <c r="O29" s="5">
        <v>8.0000000000000004E-4</v>
      </c>
      <c r="P29" s="5">
        <v>3.3500000000000002E-2</v>
      </c>
      <c r="Q29" s="7">
        <v>22.5</v>
      </c>
      <c r="R29" s="5">
        <v>1.0249999999999999</v>
      </c>
      <c r="S29" s="6">
        <v>1.8000000000000001E-4</v>
      </c>
      <c r="T29" s="7">
        <v>28</v>
      </c>
      <c r="U29" s="5">
        <v>1.03</v>
      </c>
      <c r="V29" s="6">
        <v>1.45E-4</v>
      </c>
      <c r="W29" s="7">
        <v>330</v>
      </c>
      <c r="X29" s="7">
        <v>265</v>
      </c>
      <c r="Y29" s="7">
        <v>29</v>
      </c>
      <c r="Z29" s="7">
        <v>49.5</v>
      </c>
      <c r="AA29" s="5">
        <v>3.2000000000000002E-3</v>
      </c>
      <c r="AB29" s="5">
        <v>6.2</v>
      </c>
      <c r="AC29" s="4">
        <v>560</v>
      </c>
      <c r="AD29" s="4">
        <v>3850</v>
      </c>
      <c r="AE29" s="4">
        <v>5.35</v>
      </c>
      <c r="AF29" s="4">
        <v>26.5</v>
      </c>
      <c r="AG29" s="5">
        <v>3</v>
      </c>
      <c r="AH29" s="7">
        <v>317.5</v>
      </c>
      <c r="AI29" s="7">
        <v>237.5</v>
      </c>
      <c r="AJ29" s="7">
        <v>79.5</v>
      </c>
    </row>
    <row r="30" spans="1:36" ht="15.75" customHeight="1">
      <c r="A30" s="2" t="s">
        <v>74</v>
      </c>
      <c r="B30" s="3" t="s">
        <v>75</v>
      </c>
      <c r="C30" s="8" t="s">
        <v>76</v>
      </c>
      <c r="D30" s="8" t="s">
        <v>59</v>
      </c>
      <c r="E30" s="2" t="s">
        <v>60</v>
      </c>
      <c r="F30" s="2">
        <v>3</v>
      </c>
      <c r="G30" s="4">
        <f t="shared" si="0"/>
        <v>7.6666666999999933</v>
      </c>
      <c r="H30" s="4">
        <v>92.333333300000007</v>
      </c>
      <c r="I30" s="4">
        <v>35</v>
      </c>
      <c r="J30" s="4">
        <v>44.933333300000001</v>
      </c>
      <c r="K30" s="5">
        <v>7.8666669999999994E-2</v>
      </c>
      <c r="L30" s="6">
        <v>1.1333299999999999E-4</v>
      </c>
      <c r="M30" s="7">
        <v>1100</v>
      </c>
      <c r="N30" s="5">
        <v>4.9333299999999997E-3</v>
      </c>
      <c r="O30" s="5">
        <v>2.6333300000000001E-3</v>
      </c>
      <c r="P30" s="5">
        <v>0.10466667</v>
      </c>
      <c r="Q30" s="7">
        <v>110</v>
      </c>
      <c r="R30" s="5">
        <v>3.3</v>
      </c>
      <c r="S30" s="6">
        <v>5.0000000000000001E-4</v>
      </c>
      <c r="T30" s="7">
        <v>81.333333300000007</v>
      </c>
      <c r="U30" s="5">
        <v>2.9</v>
      </c>
      <c r="V30" s="6">
        <v>3.8666699999999999E-4</v>
      </c>
      <c r="W30" s="7">
        <v>983.33333300000004</v>
      </c>
      <c r="X30" s="7">
        <v>696.66666699999996</v>
      </c>
      <c r="Y30" s="7">
        <v>78.666666699999993</v>
      </c>
      <c r="Z30" s="7">
        <v>736.66666699999996</v>
      </c>
      <c r="AA30" s="5">
        <v>9.5999999999999992E-3</v>
      </c>
      <c r="AB30" s="5">
        <v>18.3333333</v>
      </c>
      <c r="AC30" s="4">
        <v>1196.6666700000001</v>
      </c>
      <c r="AD30" s="4">
        <v>7633.3333300000004</v>
      </c>
      <c r="AE30" s="4">
        <v>10.8</v>
      </c>
      <c r="AF30" s="4">
        <v>56.3333333</v>
      </c>
      <c r="AG30" s="5">
        <v>6</v>
      </c>
      <c r="AH30" s="7">
        <v>796</v>
      </c>
      <c r="AI30" s="7">
        <v>601</v>
      </c>
      <c r="AJ30" s="7">
        <v>194.66666670000001</v>
      </c>
    </row>
    <row r="31" spans="1:36" ht="15.75" customHeight="1">
      <c r="A31" s="2" t="s">
        <v>77</v>
      </c>
      <c r="B31" s="3" t="s">
        <v>78</v>
      </c>
      <c r="C31" s="2" t="s">
        <v>79</v>
      </c>
      <c r="D31" s="2" t="s">
        <v>38</v>
      </c>
      <c r="E31" s="2" t="s">
        <v>39</v>
      </c>
      <c r="F31" s="2">
        <v>2</v>
      </c>
      <c r="G31" s="4">
        <f t="shared" si="0"/>
        <v>20</v>
      </c>
      <c r="H31" s="4">
        <v>80</v>
      </c>
      <c r="I31" s="4">
        <v>38.5</v>
      </c>
      <c r="J31" s="4">
        <v>4.46</v>
      </c>
      <c r="K31" s="5">
        <v>0.13</v>
      </c>
      <c r="L31" s="6">
        <v>6.3000000000000003E-4</v>
      </c>
      <c r="M31" s="7">
        <v>2950</v>
      </c>
      <c r="N31" s="5">
        <v>2.5999999999999999E-2</v>
      </c>
      <c r="O31" s="5" t="s">
        <v>40</v>
      </c>
      <c r="P31" s="5" t="s">
        <v>40</v>
      </c>
      <c r="Q31" s="7">
        <v>920</v>
      </c>
      <c r="R31" s="5">
        <v>4.1500000000000004</v>
      </c>
      <c r="S31" s="5" t="s">
        <v>40</v>
      </c>
      <c r="T31" s="7">
        <v>115</v>
      </c>
      <c r="U31" s="5">
        <v>0.5</v>
      </c>
      <c r="V31" s="5" t="s">
        <v>40</v>
      </c>
      <c r="W31" s="7">
        <v>1650</v>
      </c>
      <c r="X31" s="7">
        <v>410</v>
      </c>
      <c r="Y31" s="7">
        <v>41</v>
      </c>
      <c r="Z31" s="7">
        <v>12000</v>
      </c>
      <c r="AA31" s="5">
        <v>3.4500000000000003E-2</v>
      </c>
      <c r="AB31" s="5">
        <v>1.55</v>
      </c>
      <c r="AC31" s="4">
        <v>2.8</v>
      </c>
      <c r="AD31" s="5" t="s">
        <v>40</v>
      </c>
      <c r="AE31" s="4">
        <v>0.83499999999999996</v>
      </c>
      <c r="AF31" s="4">
        <v>3.4</v>
      </c>
      <c r="AG31" s="5">
        <v>7</v>
      </c>
      <c r="AH31" s="7">
        <v>260</v>
      </c>
      <c r="AI31" s="7">
        <v>188</v>
      </c>
      <c r="AJ31" s="7">
        <v>72</v>
      </c>
    </row>
    <row r="32" spans="1:36" ht="15.75" customHeight="1">
      <c r="A32" s="2" t="s">
        <v>80</v>
      </c>
      <c r="B32" s="10" t="s">
        <v>81</v>
      </c>
      <c r="C32" s="8" t="s">
        <v>43</v>
      </c>
      <c r="D32" s="8" t="s">
        <v>44</v>
      </c>
      <c r="E32" s="2" t="s">
        <v>45</v>
      </c>
      <c r="F32" s="2">
        <v>1</v>
      </c>
      <c r="G32" s="4">
        <f t="shared" si="0"/>
        <v>73.8</v>
      </c>
      <c r="H32" s="4">
        <v>26.2</v>
      </c>
      <c r="I32" s="4">
        <v>21</v>
      </c>
      <c r="J32" s="4">
        <v>1.28</v>
      </c>
      <c r="K32" s="5">
        <v>0.12</v>
      </c>
      <c r="L32" s="6">
        <v>4.2000000000000002E-4</v>
      </c>
      <c r="M32" s="7">
        <v>740</v>
      </c>
      <c r="N32" s="5">
        <v>8.9999999999999998E-4</v>
      </c>
      <c r="O32" s="5">
        <v>8.0000000000000004E-4</v>
      </c>
      <c r="P32" s="5">
        <v>0.2</v>
      </c>
      <c r="Q32" s="7">
        <v>66</v>
      </c>
      <c r="R32" s="5">
        <v>3.1</v>
      </c>
      <c r="S32" s="5" t="s">
        <v>40</v>
      </c>
      <c r="T32" s="7">
        <v>46</v>
      </c>
      <c r="U32" s="5">
        <v>7.9000000000000001E-2</v>
      </c>
      <c r="V32" s="6">
        <v>1.6000000000000001E-4</v>
      </c>
      <c r="W32" s="7">
        <v>610</v>
      </c>
      <c r="X32" s="7">
        <v>390</v>
      </c>
      <c r="Y32" s="7">
        <v>77</v>
      </c>
      <c r="Z32" s="7">
        <v>160</v>
      </c>
      <c r="AA32" s="5">
        <v>1.2999999999999999E-3</v>
      </c>
      <c r="AB32" s="5">
        <v>1.8</v>
      </c>
      <c r="AC32" s="4">
        <v>200</v>
      </c>
      <c r="AD32" s="4">
        <v>23</v>
      </c>
      <c r="AE32" s="4">
        <v>12</v>
      </c>
      <c r="AF32" s="4">
        <v>82</v>
      </c>
      <c r="AG32" s="5">
        <v>34</v>
      </c>
      <c r="AH32" s="7">
        <v>503</v>
      </c>
      <c r="AI32" s="7">
        <v>424</v>
      </c>
      <c r="AJ32" s="7">
        <v>79</v>
      </c>
    </row>
    <row r="33" spans="1:41" ht="15.75" customHeight="1">
      <c r="A33" s="2" t="s">
        <v>80</v>
      </c>
      <c r="B33" s="10" t="s">
        <v>81</v>
      </c>
      <c r="C33" s="8" t="s">
        <v>43</v>
      </c>
      <c r="D33" s="8" t="s">
        <v>44</v>
      </c>
      <c r="E33" s="2" t="s">
        <v>46</v>
      </c>
      <c r="F33" s="2">
        <v>1</v>
      </c>
      <c r="G33" s="4">
        <f t="shared" si="0"/>
        <v>22</v>
      </c>
      <c r="H33" s="4">
        <v>78</v>
      </c>
      <c r="I33" s="4">
        <v>63</v>
      </c>
      <c r="J33" s="4">
        <v>4.33</v>
      </c>
      <c r="K33" s="5">
        <v>0.38</v>
      </c>
      <c r="L33" s="6">
        <v>1.8E-3</v>
      </c>
      <c r="M33" s="7">
        <v>2000</v>
      </c>
      <c r="N33" s="5">
        <v>8.3000000000000001E-3</v>
      </c>
      <c r="O33" s="5">
        <v>4.5999999999999999E-3</v>
      </c>
      <c r="P33" s="5">
        <v>0.54</v>
      </c>
      <c r="Q33" s="7">
        <v>260</v>
      </c>
      <c r="R33" s="5">
        <v>19</v>
      </c>
      <c r="S33" s="6">
        <v>2.9E-4</v>
      </c>
      <c r="T33" s="7">
        <v>150</v>
      </c>
      <c r="U33" s="5">
        <v>0.38</v>
      </c>
      <c r="V33" s="6">
        <v>3.2000000000000003E-4</v>
      </c>
      <c r="W33" s="7">
        <v>1700</v>
      </c>
      <c r="X33" s="7">
        <v>1100</v>
      </c>
      <c r="Y33" s="7">
        <v>220</v>
      </c>
      <c r="Z33" s="7">
        <v>520</v>
      </c>
      <c r="AA33" s="5">
        <v>5.8999999999999999E-3</v>
      </c>
      <c r="AB33" s="5">
        <v>5.2</v>
      </c>
      <c r="AC33" s="4">
        <v>33</v>
      </c>
      <c r="AD33" s="5" t="s">
        <v>40</v>
      </c>
      <c r="AE33" s="4">
        <v>32</v>
      </c>
      <c r="AF33" s="4">
        <v>61</v>
      </c>
      <c r="AG33" s="5">
        <v>27</v>
      </c>
      <c r="AH33" s="7">
        <v>1330</v>
      </c>
      <c r="AI33" s="7">
        <v>1086</v>
      </c>
      <c r="AJ33" s="7">
        <v>244</v>
      </c>
    </row>
    <row r="34" spans="1:41" ht="15.75" customHeight="1">
      <c r="A34" s="2" t="s">
        <v>82</v>
      </c>
      <c r="B34" s="3" t="s">
        <v>83</v>
      </c>
      <c r="C34" s="8" t="s">
        <v>43</v>
      </c>
      <c r="D34" s="8" t="s">
        <v>44</v>
      </c>
      <c r="E34" s="2" t="s">
        <v>45</v>
      </c>
      <c r="F34" s="2">
        <v>1</v>
      </c>
      <c r="G34" s="4">
        <f t="shared" si="0"/>
        <v>71.5</v>
      </c>
      <c r="H34" s="4">
        <v>28.5</v>
      </c>
      <c r="I34" s="4">
        <v>21</v>
      </c>
      <c r="J34" s="4">
        <v>3.9</v>
      </c>
      <c r="K34" s="5">
        <v>0.18</v>
      </c>
      <c r="L34" s="6">
        <v>2.4000000000000001E-4</v>
      </c>
      <c r="M34" s="7">
        <v>870</v>
      </c>
      <c r="N34" s="5">
        <v>1.6999999999999999E-3</v>
      </c>
      <c r="O34" s="5">
        <v>1.9E-3</v>
      </c>
      <c r="P34" s="5">
        <v>0.11</v>
      </c>
      <c r="Q34" s="7">
        <v>140</v>
      </c>
      <c r="R34" s="5">
        <v>2.4</v>
      </c>
      <c r="S34" s="5" t="s">
        <v>40</v>
      </c>
      <c r="T34" s="7">
        <v>56</v>
      </c>
      <c r="U34" s="5">
        <v>9.8000000000000004E-2</v>
      </c>
      <c r="V34" s="6">
        <v>6.9999999999999994E-5</v>
      </c>
      <c r="W34" s="7">
        <v>650</v>
      </c>
      <c r="X34" s="7">
        <v>370</v>
      </c>
      <c r="Y34" s="7">
        <v>60</v>
      </c>
      <c r="Z34" s="7">
        <v>150</v>
      </c>
      <c r="AA34" s="5">
        <v>2.0999999999999999E-3</v>
      </c>
      <c r="AB34" s="5">
        <v>1.5</v>
      </c>
      <c r="AC34" s="4">
        <v>200</v>
      </c>
      <c r="AD34" s="4">
        <v>18</v>
      </c>
      <c r="AE34" s="4">
        <v>7.4</v>
      </c>
      <c r="AF34" s="4">
        <v>32</v>
      </c>
      <c r="AG34" s="5">
        <v>13</v>
      </c>
      <c r="AH34" s="7">
        <v>1220</v>
      </c>
      <c r="AI34" s="7">
        <v>910</v>
      </c>
      <c r="AJ34" s="7">
        <v>306</v>
      </c>
    </row>
    <row r="35" spans="1:41" ht="15.75" customHeight="1">
      <c r="A35" s="11" t="s">
        <v>82</v>
      </c>
      <c r="B35" s="12" t="s">
        <v>83</v>
      </c>
      <c r="C35" s="13" t="s">
        <v>43</v>
      </c>
      <c r="D35" s="13" t="s">
        <v>44</v>
      </c>
      <c r="E35" s="11" t="s">
        <v>46</v>
      </c>
      <c r="F35" s="11">
        <v>1</v>
      </c>
      <c r="G35" s="14">
        <f t="shared" si="0"/>
        <v>15</v>
      </c>
      <c r="H35" s="14">
        <v>85</v>
      </c>
      <c r="I35" s="14">
        <v>65</v>
      </c>
      <c r="J35" s="14">
        <v>9.1199999999999992</v>
      </c>
      <c r="K35" s="15">
        <v>0.54</v>
      </c>
      <c r="L35" s="16">
        <v>9.3999999999999997E-4</v>
      </c>
      <c r="M35" s="17">
        <v>4500</v>
      </c>
      <c r="N35" s="15">
        <v>8.6999999999999994E-3</v>
      </c>
      <c r="O35" s="15">
        <v>5.8999999999999999E-3</v>
      </c>
      <c r="P35" s="15">
        <v>0.3</v>
      </c>
      <c r="Q35" s="17">
        <v>360</v>
      </c>
      <c r="R35" s="15">
        <v>8.3000000000000007</v>
      </c>
      <c r="S35" s="16">
        <v>3.2000000000000003E-4</v>
      </c>
      <c r="T35" s="17">
        <v>180</v>
      </c>
      <c r="U35" s="15">
        <v>0.28000000000000003</v>
      </c>
      <c r="V35" s="16">
        <v>2.2000000000000001E-4</v>
      </c>
      <c r="W35" s="17">
        <v>2900</v>
      </c>
      <c r="X35" s="17">
        <v>1200</v>
      </c>
      <c r="Y35" s="17">
        <v>200</v>
      </c>
      <c r="Z35" s="17">
        <v>430</v>
      </c>
      <c r="AA35" s="15">
        <v>8.0999999999999996E-3</v>
      </c>
      <c r="AB35" s="15">
        <v>4.5</v>
      </c>
      <c r="AC35" s="14">
        <v>110</v>
      </c>
      <c r="AD35" s="14">
        <v>2.6</v>
      </c>
      <c r="AE35" s="14">
        <v>15</v>
      </c>
      <c r="AF35" s="14">
        <v>37</v>
      </c>
      <c r="AG35" s="15">
        <v>24</v>
      </c>
      <c r="AH35" s="17">
        <v>2310</v>
      </c>
      <c r="AI35" s="17">
        <v>1733</v>
      </c>
      <c r="AJ35" s="17">
        <v>576</v>
      </c>
    </row>
    <row r="36" spans="1:41" ht="16">
      <c r="A36" s="18"/>
      <c r="B36" s="18"/>
      <c r="C36" s="18"/>
      <c r="D36" s="18"/>
      <c r="E36" s="18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ht="1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ht="16">
      <c r="A38" s="28" t="s">
        <v>84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16">
      <c r="A40" s="18"/>
      <c r="B40" s="18"/>
      <c r="C40" s="1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18"/>
      <c r="AL40" s="18"/>
      <c r="AM40" s="18"/>
      <c r="AN40" s="18"/>
      <c r="AO40" s="18"/>
    </row>
    <row r="41" spans="1:41" ht="16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41" ht="16">
      <c r="A42" s="23"/>
      <c r="B42" s="21"/>
      <c r="C42" s="21"/>
      <c r="D42" s="21"/>
      <c r="E42" s="21"/>
      <c r="F42" s="21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5" spans="1:41" ht="16">
      <c r="A45" s="23"/>
      <c r="B45" s="21"/>
      <c r="C45" s="21"/>
      <c r="D45" s="21"/>
      <c r="E45" s="24"/>
      <c r="F45" s="24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41" ht="16">
      <c r="A46" s="23"/>
      <c r="B46" s="21"/>
      <c r="C46" s="21"/>
      <c r="D46" s="21"/>
      <c r="E46" s="24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41" ht="16">
      <c r="A47" s="23"/>
      <c r="B47" s="21"/>
      <c r="C47" s="21"/>
      <c r="D47" s="21"/>
      <c r="E47" s="24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41" ht="16">
      <c r="A48" s="23"/>
      <c r="B48" s="21"/>
      <c r="C48" s="21"/>
      <c r="D48" s="21"/>
      <c r="E48" s="24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ht="16">
      <c r="A49" s="23"/>
      <c r="B49" s="21"/>
      <c r="C49" s="21"/>
      <c r="D49" s="21"/>
      <c r="E49" s="24"/>
      <c r="F49" s="24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ht="16">
      <c r="A50" s="23"/>
      <c r="B50" s="21"/>
      <c r="C50" s="21"/>
      <c r="D50" s="21"/>
      <c r="E50" s="24"/>
      <c r="F50" s="24"/>
      <c r="G50" s="23"/>
      <c r="H50" s="23"/>
      <c r="I50" s="23"/>
      <c r="J50" s="23"/>
      <c r="K50" s="23"/>
      <c r="L50" s="25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ht="16">
      <c r="A51" s="23"/>
      <c r="B51" s="21"/>
      <c r="C51" s="21"/>
      <c r="D51" s="21"/>
      <c r="E51" s="24"/>
      <c r="F51" s="24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ht="16">
      <c r="A52" s="23"/>
      <c r="B52" s="21"/>
      <c r="C52" s="21"/>
      <c r="D52" s="21"/>
      <c r="E52" s="24"/>
      <c r="F52" s="2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ht="16">
      <c r="A53" s="23"/>
      <c r="B53" s="21"/>
      <c r="C53" s="21"/>
      <c r="D53" s="21"/>
      <c r="E53" s="24"/>
      <c r="F53" s="24"/>
      <c r="G53" s="23"/>
      <c r="H53" s="23"/>
      <c r="I53" s="23"/>
      <c r="J53" s="23"/>
      <c r="K53" s="23"/>
      <c r="L53" s="2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ht="16">
      <c r="A54" s="23"/>
      <c r="B54" s="21"/>
      <c r="C54" s="21"/>
      <c r="D54" s="21"/>
      <c r="E54" s="24"/>
      <c r="F54" s="24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ht="16">
      <c r="A55" s="23"/>
      <c r="B55" s="21"/>
      <c r="C55" s="21"/>
      <c r="D55" s="21"/>
      <c r="E55" s="24"/>
      <c r="F55" s="24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ht="16">
      <c r="A56" s="23"/>
      <c r="B56" s="21"/>
      <c r="C56" s="21"/>
      <c r="D56" s="21"/>
      <c r="E56" s="24"/>
      <c r="F56" s="24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ht="16">
      <c r="A57" s="23"/>
      <c r="B57" s="21"/>
      <c r="C57" s="21"/>
      <c r="D57" s="21"/>
      <c r="E57" s="24"/>
      <c r="F57" s="24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ht="16">
      <c r="A58" s="23"/>
      <c r="B58" s="21"/>
      <c r="C58" s="21"/>
      <c r="D58" s="21"/>
      <c r="E58" s="24"/>
      <c r="F58" s="24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5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ht="16">
      <c r="A59" s="23"/>
      <c r="B59" s="21"/>
      <c r="C59" s="21"/>
      <c r="D59" s="21"/>
      <c r="E59" s="24"/>
      <c r="F59" s="24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16">
      <c r="A60" s="23"/>
      <c r="B60" s="21"/>
      <c r="C60" s="21"/>
      <c r="D60" s="21"/>
      <c r="E60" s="24"/>
      <c r="F60" s="24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ht="16">
      <c r="A61" s="23"/>
      <c r="B61" s="21"/>
      <c r="C61" s="21"/>
      <c r="D61" s="21"/>
      <c r="E61" s="24"/>
      <c r="F61" s="24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ht="16">
      <c r="A62" s="23"/>
      <c r="B62" s="21"/>
      <c r="C62" s="21"/>
      <c r="D62" s="21"/>
      <c r="E62" s="24"/>
      <c r="F62" s="24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ht="16">
      <c r="A63" s="23"/>
      <c r="B63" s="21"/>
      <c r="C63" s="21"/>
      <c r="D63" s="21"/>
      <c r="E63" s="24"/>
      <c r="F63" s="24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ht="16">
      <c r="A64" s="23"/>
      <c r="B64" s="21"/>
      <c r="C64" s="21"/>
      <c r="D64" s="21"/>
      <c r="E64" s="24"/>
      <c r="F64" s="24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41" ht="16">
      <c r="A65" s="23"/>
      <c r="B65" s="21"/>
      <c r="C65" s="21"/>
      <c r="D65" s="21"/>
      <c r="E65" s="24"/>
      <c r="F65" s="24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41" ht="16">
      <c r="A66" s="23"/>
      <c r="B66" s="21"/>
      <c r="C66" s="21"/>
      <c r="D66" s="21"/>
      <c r="E66" s="24"/>
      <c r="F66" s="24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41" ht="16">
      <c r="A67" s="23"/>
      <c r="B67" s="21"/>
      <c r="C67" s="21"/>
      <c r="D67" s="21"/>
      <c r="E67" s="24"/>
      <c r="F67" s="24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41" ht="16">
      <c r="A68" s="23"/>
      <c r="B68" s="21"/>
      <c r="C68" s="21"/>
      <c r="D68" s="21"/>
      <c r="E68" s="24"/>
      <c r="F68" s="24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41" ht="16">
      <c r="A69" s="23"/>
      <c r="B69" s="21"/>
      <c r="C69" s="21"/>
      <c r="D69" s="21"/>
      <c r="E69" s="24"/>
      <c r="F69" s="24"/>
      <c r="G69" s="23"/>
      <c r="H69" s="23"/>
      <c r="I69" s="23"/>
      <c r="J69" s="23"/>
      <c r="K69" s="23"/>
      <c r="L69" s="23"/>
      <c r="M69" s="23"/>
      <c r="N69" s="23"/>
      <c r="O69" s="25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41" ht="16">
      <c r="A70" s="23"/>
      <c r="B70" s="21"/>
      <c r="C70" s="21"/>
      <c r="D70" s="21"/>
      <c r="E70" s="24"/>
      <c r="F70" s="24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41" ht="16">
      <c r="A71" s="23"/>
      <c r="B71" s="21"/>
      <c r="C71" s="21"/>
      <c r="D71" s="21"/>
      <c r="E71" s="24"/>
      <c r="F71" s="24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41" ht="16">
      <c r="A72" s="23"/>
      <c r="B72" s="21"/>
      <c r="C72" s="21"/>
      <c r="D72" s="21"/>
      <c r="E72" s="24"/>
      <c r="F72" s="24"/>
      <c r="G72" s="23"/>
      <c r="H72" s="23"/>
      <c r="I72" s="23"/>
      <c r="J72" s="23"/>
      <c r="K72" s="23"/>
      <c r="L72" s="23"/>
      <c r="M72" s="23"/>
      <c r="N72" s="25"/>
      <c r="O72" s="25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41" ht="16">
      <c r="A73" s="23"/>
      <c r="B73" s="21"/>
      <c r="C73" s="21"/>
      <c r="D73" s="21"/>
      <c r="E73" s="24"/>
      <c r="F73" s="24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41" ht="16">
      <c r="A74" s="23"/>
      <c r="B74" s="21"/>
      <c r="C74" s="21"/>
      <c r="D74" s="21"/>
      <c r="E74" s="24"/>
      <c r="F74" s="24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5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41" ht="16">
      <c r="A75" s="23"/>
      <c r="B75" s="26"/>
      <c r="C75" s="27"/>
      <c r="D75" s="21"/>
      <c r="F75" s="24"/>
      <c r="G75" s="23"/>
      <c r="H75" s="23"/>
      <c r="I75" s="23"/>
      <c r="J75" s="23"/>
      <c r="K75" s="23"/>
      <c r="L75" s="23"/>
      <c r="M75" s="23"/>
      <c r="N75" s="23"/>
      <c r="O75" s="25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41" ht="16">
      <c r="A76" s="23"/>
      <c r="B76" s="26"/>
      <c r="C76" s="27"/>
      <c r="D76" s="21"/>
      <c r="F76" s="24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41" ht="16">
      <c r="A77" s="23"/>
      <c r="B77" s="21"/>
      <c r="C77" s="21"/>
      <c r="D77" s="21"/>
      <c r="E77" s="24"/>
      <c r="F77" s="24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41" ht="16">
      <c r="A78" s="18"/>
      <c r="B78" s="21"/>
      <c r="C78" s="21"/>
      <c r="D78" s="21"/>
      <c r="E78" s="24"/>
      <c r="F78" s="24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ht="1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ht="1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ht="1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ht="1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ht="1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ht="1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ht="1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ht="1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ht="1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ht="1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ht="1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 ht="1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ht="1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ht="1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ht="1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ht="1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ht="1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1:41" ht="1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ht="1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ht="1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 ht="1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 ht="1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 ht="1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 ht="1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1:41" ht="1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 ht="1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 ht="1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 ht="1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 ht="1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ht="1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 ht="1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 ht="1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ht="1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 ht="1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ht="1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ht="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1:41" ht="1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1:41" ht="1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 ht="1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 ht="1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 ht="1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ht="1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ht="1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 ht="1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 ht="1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 ht="1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ht="1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 ht="1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 ht="1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 ht="1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 ht="1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 ht="1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 ht="1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 ht="1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 ht="1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 ht="1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 ht="1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 ht="1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ht="1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ht="1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ht="1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ht="1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ht="1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ht="1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ht="1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ht="1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 ht="1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ht="1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ht="1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ht="1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ht="1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ht="1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ht="1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ht="1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ht="1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ht="1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ht="1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ht="1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ht="1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ht="1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 ht="1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ht="1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ht="1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ht="1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ht="1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ht="1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ht="1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ht="1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ht="1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ht="1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 ht="1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ht="1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ht="1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ht="1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ht="1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ht="1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ht="1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ht="1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ht="1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ht="1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ht="1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ht="1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ht="1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ht="1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ht="1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ht="1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ht="1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ht="1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ht="1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ht="1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ht="1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ht="1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ht="1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ht="1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ht="1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ht="1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ht="1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ht="1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ht="1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 ht="1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 ht="1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 ht="1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 ht="1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 ht="1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 ht="1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 ht="1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 ht="1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ht="1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ht="1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ht="1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 ht="1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 ht="1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 ht="1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 ht="1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 ht="1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 ht="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 ht="1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 ht="1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 ht="1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 ht="1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 ht="1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 ht="1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 ht="1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 ht="1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 ht="1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 ht="1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 ht="1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 ht="1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 ht="1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 ht="1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ht="1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 ht="1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 ht="1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 ht="1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 ht="1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 ht="1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 ht="1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 ht="1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 ht="1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 ht="1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 ht="1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 ht="1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 ht="1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 ht="1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ht="1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 ht="1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 ht="1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 ht="1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 ht="1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 ht="1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 ht="1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1:41" ht="1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1:41" ht="1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1:41" ht="1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ht="1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ht="1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1:41" ht="1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1:41" ht="1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ht="1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1:41" ht="1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1:41" ht="1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ht="1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1:41" ht="1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1:41" ht="1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41" ht="1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1:41" ht="1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1:41" ht="1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1:41" ht="1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1:41" ht="1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1:41" ht="1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1:41" ht="1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1:41" ht="1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1:41" ht="1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1:41" ht="1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1:41" ht="1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1:41" ht="1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1:41" ht="1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1:41" ht="1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1:41" ht="1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1:41" ht="1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1:41" ht="1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1:41" ht="1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1:41" ht="1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1:41" ht="1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1:41" ht="1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1:41" ht="1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1:41" ht="1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1:41" ht="1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1:41" ht="1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1:41" ht="1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1:41" ht="1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1:41" ht="1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1:41" ht="1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1:41" ht="1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1:41" ht="1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1:41" ht="1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1:41" ht="1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1:41" ht="1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1:41" ht="1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1:41" ht="1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1:41" ht="1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1:41" ht="1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 spans="1:41" ht="1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 spans="1:41" ht="1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 spans="1:41" ht="1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 spans="1:41" ht="1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 spans="1:41" ht="1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 spans="1:41" ht="1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ht="1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 spans="1:41" ht="1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 spans="1:41" ht="1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ht="1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 spans="1:41" ht="1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 spans="1:41" ht="1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 spans="1:41" ht="1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 spans="1:41" ht="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ht="1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 spans="1:41" ht="1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 spans="1:41" ht="1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 spans="1:41" ht="1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 spans="1:41" ht="1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 spans="1:41" ht="1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ht="1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 spans="1:41" ht="1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 spans="1:41" ht="1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 spans="1:41" ht="1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 spans="1:41" ht="1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 spans="1:41" ht="1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ht="1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ht="1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ht="1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ht="1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ht="1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ht="1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 spans="1:41" ht="1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 spans="1:41" ht="1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 spans="1:41" ht="1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ht="1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ht="1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ht="1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ht="1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ht="1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ht="1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ht="1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ht="1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ht="1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 spans="1:41" ht="1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 spans="1:41" ht="1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 spans="1:41" ht="1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 spans="1:41" ht="1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 spans="1:41" ht="1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ht="1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 spans="1:41" ht="1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 spans="1:41" ht="1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 spans="1:41" ht="1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 spans="1:41" ht="1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 spans="1:41" ht="1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 spans="1:41" ht="1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 spans="1:41" ht="1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 spans="1:41" ht="1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ht="1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ht="1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 spans="1:41" ht="1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ht="1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ht="1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 spans="1:41" ht="1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ht="1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 spans="1:41" ht="1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 spans="1:41" ht="1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ht="1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 spans="1:41" ht="1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 spans="1:41" ht="1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 spans="1:41" ht="1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 spans="1:41" ht="1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 spans="1:41" ht="1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ht="1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ht="1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 spans="1:41" ht="1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 spans="1:41" ht="1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 spans="1:41" ht="1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 spans="1:41" ht="1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 spans="1:41" ht="1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 spans="1:41" ht="1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 spans="1:41" ht="1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spans="1:41" ht="1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 spans="1:41" ht="1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 spans="1:41" ht="1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 spans="1:41" ht="1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 spans="1:41" ht="1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 spans="1:41" ht="1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 spans="1:41" ht="1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 spans="1:41" ht="1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 spans="1:41" ht="1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 spans="1:41" ht="1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 spans="1:41" ht="1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 spans="1:41" ht="1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 spans="1:41" ht="1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 spans="1:41" ht="1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 spans="1:41" ht="1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 spans="1:41" ht="1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 spans="1:41" ht="1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 spans="1:41" ht="1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 spans="1:41" ht="1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 spans="1:41" ht="1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 spans="1:41" ht="1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 spans="1:41" ht="1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 spans="1:41" ht="1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 spans="1:41" ht="1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 spans="1:41" ht="1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 spans="1:41" ht="1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 spans="1:41" ht="1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 spans="1:41" ht="1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 spans="1:41" ht="1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 spans="1:41" ht="1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 spans="1:41" ht="1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 spans="1:41" ht="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 spans="1:41" ht="1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 spans="1:41" ht="1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spans="1:41" ht="1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 spans="1:41" ht="1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 spans="1:41" ht="1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 spans="1:41" ht="1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 spans="1:41" ht="1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 spans="1:41" ht="1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 spans="1:41" ht="1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 spans="1:41" ht="1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 spans="1:41" ht="1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 spans="1:41" ht="1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 spans="1:41" ht="1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 spans="1:41" ht="1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 spans="1:41" ht="1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 spans="1:41" ht="1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 spans="1:41" ht="1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 spans="1:41" ht="1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 spans="1:41" ht="1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 spans="1:41" ht="1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 spans="1:41" ht="1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 spans="1:41" ht="1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 spans="1:41" ht="1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 spans="1:41" ht="1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 spans="1:41" ht="1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 spans="1:41" ht="1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 spans="1:41" ht="1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 spans="1:41" ht="1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 spans="1:41" ht="1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 spans="1:41" ht="1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 spans="1:41" ht="1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 spans="1:41" ht="1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 spans="1:41" ht="1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 spans="1:41" ht="1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 spans="1:41" ht="1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 spans="1:41" ht="1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 spans="1:41" ht="1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 spans="1:41" ht="1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 spans="1:41" ht="1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 spans="1:41" ht="1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 spans="1:41" ht="1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 spans="1:41" ht="1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 spans="1:41" ht="1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 spans="1:41" ht="1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 spans="1:41" ht="1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 spans="1:41" ht="1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 spans="1:41" ht="1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 spans="1:41" ht="1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 spans="1:41" ht="1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 spans="1:41" ht="1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 spans="1:41" ht="1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 spans="1:41" ht="1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 spans="1:41" ht="1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 spans="1:41" ht="1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 spans="1:41" ht="1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 spans="1:41" ht="1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 spans="1:41" ht="1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 spans="1:41" ht="1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 spans="1:41" ht="1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 spans="1:41" ht="1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 spans="1:41" ht="1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 spans="1:41" ht="1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 spans="1:41" ht="1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 spans="1:41" ht="1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 spans="1:41" ht="1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 spans="1:41" ht="1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 spans="1:41" ht="1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 spans="1:41" ht="1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 spans="1:41" ht="1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 spans="1:41" ht="1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 spans="1:41" ht="1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 spans="1:41" ht="1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 spans="1:41" ht="1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 spans="1:41" ht="1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 spans="1:41" ht="1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 spans="1:41" ht="1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 spans="1:41" ht="1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 spans="1:41" ht="1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 spans="1:41" ht="1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 spans="1:41" ht="1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 spans="1:41" ht="1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 spans="1:41" ht="1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 spans="1:41" ht="1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 spans="1:41" ht="1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 spans="1:41" ht="1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 spans="1:41" ht="1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 spans="1:41" ht="1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 spans="1:41" ht="1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 spans="1:41" ht="1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 spans="1:41" ht="1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 spans="1:41" ht="1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 spans="1:41" ht="1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 spans="1:41" ht="1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 spans="1:41" ht="1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 spans="1:41" ht="1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 spans="1:41" ht="1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 spans="1:41" ht="1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 spans="1:41" ht="1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 spans="1:41" ht="1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 spans="1:41" ht="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 spans="1:41" ht="1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 spans="1:41" ht="1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 spans="1:41" ht="1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 spans="1:41" ht="1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 spans="1:41" ht="1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 spans="1:41" ht="1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 spans="1:41" ht="1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 spans="1:41" ht="1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 spans="1:41" ht="1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 spans="1:41" ht="1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 spans="1:41" ht="1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 spans="1:41" ht="1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 spans="1:41" ht="1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 spans="1:41" ht="1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 spans="1:41" ht="1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 spans="1:41" ht="1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 spans="1:41" ht="1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 spans="1:41" ht="1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 spans="1:41" ht="1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 spans="1:41" ht="1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 spans="1:41" ht="1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 spans="1:41" ht="1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 spans="1:41" ht="1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 spans="1:41" ht="1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 spans="1:41" ht="1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 spans="1:41" ht="1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 spans="1:41" ht="1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 spans="1:41" ht="1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 spans="1:41" ht="1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 spans="1:41" ht="1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 spans="1:41" ht="1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 spans="1:41" ht="1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 spans="1:41" ht="1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 spans="1:41" ht="1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 spans="1:41" ht="1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 spans="1:41" ht="1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 spans="1:41" ht="1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 spans="1:41" ht="1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 spans="1:41" ht="1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 spans="1:41" ht="1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 spans="1:41" ht="1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 spans="1:41" ht="1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 spans="1:41" ht="1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 spans="1:41" ht="1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 spans="1:41" ht="1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 spans="1:41" ht="1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 spans="1:41" ht="1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 spans="1:41" ht="1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 spans="1:41" ht="1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 spans="1:41" ht="1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 spans="1:41" ht="1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 spans="1:41" ht="1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 spans="1:41" ht="1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 spans="1:41" ht="1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 spans="1:41" ht="1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 spans="1:41" ht="1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 spans="1:41" ht="1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 spans="1:41" ht="1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 spans="1:41" ht="1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 spans="1:41" ht="1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 spans="1:41" ht="1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 spans="1:41" ht="1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 spans="1:41" ht="1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 spans="1:41" ht="1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 spans="1:41" ht="1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 spans="1:41" ht="1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 spans="1:41" ht="1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 spans="1:41" ht="1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 spans="1:41" ht="1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 spans="1:41" ht="1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 spans="1:41" ht="1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 spans="1:41" ht="1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 spans="1:41" ht="1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 spans="1:41" ht="1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 spans="1:41" ht="1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 spans="1:41" ht="1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 spans="1:41" ht="1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 spans="1:41" ht="1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 spans="1:41" ht="1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 spans="1:41" ht="1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 spans="1:41" ht="1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 spans="1:41" ht="1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 spans="1:41" ht="1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 spans="1:41" ht="1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 spans="1:41" ht="1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 spans="1:41" ht="1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 spans="1:41" ht="1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 spans="1:41" ht="1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 spans="1:41" ht="1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 spans="1:41" ht="1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 spans="1:41" ht="1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 spans="1:41" ht="1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 spans="1:41" ht="1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 spans="1:41" ht="1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 spans="1:41" ht="1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 spans="1:41" ht="1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 spans="1:41" ht="1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 spans="1:41" ht="1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 spans="1:41" ht="1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 spans="1:41" ht="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 spans="1:41" ht="1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 spans="1:41" ht="1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 spans="1:41" ht="1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 spans="1:41" ht="1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 spans="1:41" ht="1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 spans="1:41" ht="1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 spans="1:41" ht="1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 spans="1:41" ht="1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 spans="1:41" ht="1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 spans="1:41" ht="1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 spans="1:41" ht="1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 spans="1:41" ht="1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 spans="1:41" ht="1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 spans="1:41" ht="1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 spans="1:41" ht="1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 spans="1:41" ht="1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 spans="1:41" ht="1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 spans="1:41" ht="1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 spans="1:41" ht="1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 spans="1:41" ht="1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 spans="1:41" ht="1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 spans="1:41" ht="1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 spans="1:41" ht="1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 spans="1:41" ht="1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 spans="1:41" ht="1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 spans="1:41" ht="1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 spans="1:41" ht="1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 spans="1:41" ht="1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 spans="1:41" ht="1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 spans="1:41" ht="1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 spans="1:41" ht="1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 spans="1:41" ht="1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 spans="1:41" ht="1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 spans="1:41" ht="1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 spans="1:41" ht="1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 spans="1:41" ht="1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 spans="1:41" ht="1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 spans="1:41" ht="1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 spans="1:41" ht="1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 spans="1:41" ht="1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 spans="1:41" ht="1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 spans="1:41" ht="1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 spans="1:41" ht="1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 spans="1:41" ht="1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 spans="1:41" ht="1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 spans="1:41" ht="1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 spans="1:41" ht="1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 spans="1:41" ht="1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 spans="1:41" ht="1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 spans="1:41" ht="1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 spans="1:41" ht="1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 spans="1:41" ht="1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 spans="1:41" ht="1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 spans="1:41" ht="1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 spans="1:41" ht="1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 spans="1:41" ht="1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 spans="1:41" ht="1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 spans="1:41" ht="1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 spans="1:41" ht="1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 spans="1:41" ht="1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 spans="1:41" ht="1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 spans="1:41" ht="1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 spans="1:41" ht="1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 spans="1:41" ht="1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 spans="1:41" ht="1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 spans="1:41" ht="1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 spans="1:41" ht="1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 spans="1:41" ht="1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 spans="1:41" ht="1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 spans="1:41" ht="1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 spans="1:41" ht="1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 spans="1:41" ht="1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 spans="1:41" ht="1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 spans="1:41" ht="1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 spans="1:41" ht="1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 spans="1:41" ht="1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 spans="1:41" ht="1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 spans="1:41" ht="1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 spans="1:41" ht="1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 spans="1:41" ht="1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 spans="1:41" ht="1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 spans="1:41" ht="1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 spans="1:41" ht="1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 spans="1:41" ht="1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 spans="1:41" ht="1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 spans="1:41" ht="1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 spans="1:41" ht="1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 spans="1:41" ht="1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 spans="1:41" ht="1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 spans="1:41" ht="1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 spans="1:41" ht="1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 spans="1:41" ht="1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 spans="1:41" ht="1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 spans="1:41" ht="1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 spans="1:41" ht="1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 spans="1:41" ht="1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 spans="1:41" ht="1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 spans="1:41" ht="1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 spans="1:41" ht="1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 spans="1:41" ht="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 spans="1:41" ht="1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 spans="1:41" ht="1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 spans="1:41" ht="1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 spans="1:41" ht="1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 spans="1:41" ht="1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 spans="1:41" ht="1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 spans="1:41" ht="1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 spans="1:41" ht="1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 spans="1:41" ht="1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 spans="1:41" ht="1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 spans="1:41" ht="1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 spans="1:41" ht="1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 spans="1:41" ht="1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 spans="1:41" ht="1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 spans="1:41" ht="1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 spans="1:41" ht="1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 spans="1:41" ht="1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 spans="1:41" ht="1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 spans="1:41" ht="1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 spans="1:41" ht="1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 spans="1:41" ht="1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 spans="1:41" ht="1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 spans="1:41" ht="1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 spans="1:41" ht="1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 spans="1:41" ht="1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 spans="1:41" ht="1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 spans="1:41" ht="1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 spans="1:41" ht="1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 spans="1:41" ht="1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 spans="1:41" ht="1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 spans="1:41" ht="1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 spans="1:41" ht="1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 spans="1:41" ht="1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 spans="1:41" ht="1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 spans="1:41" ht="1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 spans="1:41" ht="1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 spans="1:41" ht="1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 spans="1:41" ht="1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 spans="1:41" ht="1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 spans="1:41" ht="1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 spans="1:41" ht="1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 spans="1:41" ht="1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 spans="1:41" ht="1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 spans="1:41" ht="1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 spans="1:41" ht="1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 spans="1:41" ht="1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 spans="1:41" ht="1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 spans="1:41" ht="1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 spans="1:41" ht="1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 spans="1:41" ht="1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 spans="1:41" ht="1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 spans="1:41" ht="1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 spans="1:41" ht="1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 spans="1:41" ht="1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 spans="1:41" ht="1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 spans="1:41" ht="1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 spans="1:41" ht="1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 spans="1:41" ht="1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 spans="1:41" ht="1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 spans="1:41" ht="1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 spans="1:41" ht="1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 spans="1:41" ht="1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 spans="1:41" ht="1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 spans="1:41" ht="1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 spans="1:41" ht="1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 spans="1:41" ht="1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 spans="1:41" ht="1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 spans="1:41" ht="1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 spans="1:41" ht="1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 spans="1:41" ht="1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 spans="1:41" ht="1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 spans="1:41" ht="1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 spans="1:41" ht="1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 spans="1:41" ht="1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 spans="1:41" ht="1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 spans="1:41" ht="1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 spans="1:41" ht="1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 spans="1:41" ht="1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 spans="1:41" ht="1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 spans="1:41" ht="1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 spans="1:41" ht="1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 spans="1:41" ht="1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 spans="1:41" ht="1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 spans="1:41" ht="1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 spans="1:41" ht="1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 spans="1:41" ht="1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 spans="1:41" ht="1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 spans="1:41" ht="1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 spans="1:41" ht="1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 spans="1:41" ht="1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 spans="1:41" ht="1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 spans="1:41" ht="1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 spans="1:41" ht="1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 spans="1:41" ht="1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 spans="1:41" ht="1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 spans="1:41" ht="1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 spans="1:41" ht="1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 spans="1:41" ht="1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 spans="1:41" ht="1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 spans="1:41" ht="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 spans="1:41" ht="1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 spans="1:41" ht="1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 spans="1:41" ht="1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 spans="1:41" ht="1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 spans="1:41" ht="1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 spans="1:41" ht="1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 spans="1:41" ht="1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 spans="1:41" ht="1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 spans="1:41" ht="1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 spans="1:41" ht="1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 spans="1:41" ht="1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 spans="1:41" ht="1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 spans="1:41" ht="1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 spans="1:41" ht="1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 spans="1:41" ht="1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 spans="1:41" ht="1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 spans="1:41" ht="1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 spans="1:41" ht="1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 spans="1:41" ht="1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 spans="1:41" ht="1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 spans="1:41" ht="1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 spans="1:41" ht="1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 spans="1:41" ht="1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 spans="1:41" ht="1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 spans="1:41" ht="1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 spans="1:41" ht="1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 spans="1:41" ht="1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 spans="1:41" ht="1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 spans="1:41" ht="1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 spans="1:41" ht="1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 spans="1:41" ht="1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 spans="1:41" ht="1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 spans="1:41" ht="1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 spans="1:41" ht="1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 spans="1:41" ht="1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 spans="1:41" ht="1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 spans="1:41" ht="1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 spans="1:41" ht="1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 spans="1:41" ht="1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 spans="1:41" ht="1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 spans="1:41" ht="1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 spans="1:41" ht="1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 spans="1:41" ht="1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 spans="1:41" ht="1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 spans="1:41" ht="1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 spans="1:41" ht="1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 spans="1:41" ht="1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 spans="1:41" ht="1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 spans="1:41" ht="1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 spans="1:41" ht="1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 spans="1:41" ht="1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 spans="1:41" ht="1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 spans="1:41" ht="1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 spans="1:41" ht="1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 spans="1:41" ht="1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 spans="1:41" ht="1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 spans="1:41" ht="1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 spans="1:41" ht="1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 spans="1:41" ht="1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 spans="1:41" ht="1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 spans="1:41" ht="1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 spans="1:41" ht="1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 spans="1:41" ht="1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 spans="1:41" ht="1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 spans="1:41" ht="1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 spans="1:41" ht="1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 spans="1:41" ht="1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 spans="1:41" ht="1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 spans="1:41" ht="1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 spans="1:41" ht="1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 spans="1:41" ht="1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 spans="1:41" ht="1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 spans="1:41" ht="1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 spans="1:41" ht="1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 spans="1:41" ht="1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 spans="1:41" ht="1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 spans="1:41" ht="1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 spans="1:41" ht="1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 spans="1:41" ht="1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 spans="1:41" ht="1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 spans="1:41" ht="1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 spans="1:41" ht="1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 spans="1:41" ht="1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 spans="1:41" ht="1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 spans="1:41" ht="1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 spans="1:41" ht="1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 spans="1:41" ht="1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 spans="1:41" ht="1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 spans="1:41" ht="1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 spans="1:41" ht="1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 spans="1:41" ht="1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 spans="1:41" ht="1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 spans="1:41" ht="1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 spans="1:41" ht="1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 spans="1:41" ht="1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 spans="1:41" ht="1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 spans="1:41" ht="1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 spans="1:41" ht="1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 spans="1:41" ht="1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 spans="1:41" ht="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 spans="1:41" ht="1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 spans="1:41" ht="1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 spans="1:41" ht="1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 spans="1:41" ht="1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 spans="1:41" ht="1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 spans="1:41" ht="1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 spans="1:41" ht="1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 spans="1:41" ht="1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 spans="1:41" ht="1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 spans="1:41" ht="1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 spans="1:41" ht="1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 spans="1:41" ht="1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 spans="1:41" ht="1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 spans="1:41" ht="1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 spans="1:41" ht="1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 spans="1:41" ht="1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 spans="1:41" ht="1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 spans="1:41" ht="1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 spans="1:41" ht="1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 spans="1:41" ht="1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 spans="1:41" ht="1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 spans="1:41" ht="1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 spans="1:41" ht="1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 spans="1:41" ht="1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 spans="1:41" ht="1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 spans="1:41" ht="1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 spans="1:41" ht="1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 spans="1:41" ht="1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 spans="1:41" ht="1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 spans="1:41" ht="1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 spans="1:41" ht="1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 spans="1:41" ht="1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 spans="1:41" ht="1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 spans="1:41" ht="1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 spans="1:41" ht="1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 spans="1:41" ht="1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 spans="1:41" ht="1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 spans="1:41" ht="1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 spans="1:41" ht="1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 spans="1:41" ht="1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 spans="1:41" ht="1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 spans="1:41" ht="1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 spans="1:41" ht="1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 spans="1:41" ht="1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 spans="1:41" ht="1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 spans="1:41" ht="1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 spans="1:41" ht="1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 spans="1:41" ht="1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 spans="1:41" ht="1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 spans="1:41" ht="1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 spans="1:41" ht="1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 spans="1:41" ht="1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 spans="1:41" ht="1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 spans="1:41" ht="1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 spans="1:41" ht="1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 spans="1:41" ht="1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 spans="1:41" ht="1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 spans="1:41" ht="1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 spans="1:41" ht="1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 spans="1:41" ht="1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 spans="1:41" ht="1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 spans="1:41" ht="1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 spans="1:41" ht="1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 spans="1:41" ht="1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 spans="1:41" ht="1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  <row r="982" spans="1:41" ht="1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</row>
  </sheetData>
  <mergeCells count="2">
    <mergeCell ref="B75:C75"/>
    <mergeCell ref="B76:C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Robinson, James (robins64)</cp:lastModifiedBy>
  <dcterms:modified xsi:type="dcterms:W3CDTF">2025-06-30T09:27:35Z</dcterms:modified>
</cp:coreProperties>
</file>