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licerogers/Library/CloudStorage/Dropbox/Work/Manuscripts/In progress/Productivity_comparison/"/>
    </mc:Choice>
  </mc:AlternateContent>
  <xr:revisionPtr revIDLastSave="0" documentId="8_{DCDC0BEF-F6C1-0B48-B20C-9E1B438840FA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ummary_Caribbean_2017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I3" i="1"/>
  <c r="I4" i="1"/>
  <c r="I5" i="1"/>
  <c r="I6" i="1"/>
  <c r="I7" i="1"/>
  <c r="I8" i="1"/>
  <c r="I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<sst xmlns="http://schemas.openxmlformats.org/spreadsheetml/2006/main" count="19" uniqueCount="19">
  <si>
    <t>Site_name</t>
  </si>
  <si>
    <t>Aquarius</t>
  </si>
  <si>
    <t>Forest</t>
  </si>
  <si>
    <t>Kalabas</t>
  </si>
  <si>
    <t>Karpata</t>
  </si>
  <si>
    <t>Mi_Dushi</t>
  </si>
  <si>
    <t>Oil_Slick_Leap</t>
  </si>
  <si>
    <t>Playa_Funchi</t>
  </si>
  <si>
    <t>2023_pred_UVC</t>
  </si>
  <si>
    <t>2023_herb_UVC</t>
  </si>
  <si>
    <t>2023_Total_UVC</t>
  </si>
  <si>
    <t>Model_pred_biomass_5</t>
  </si>
  <si>
    <t>Model_herb_biomass_5</t>
  </si>
  <si>
    <t>Model_Pred_productivity</t>
  </si>
  <si>
    <t>Model_Herb_productivity</t>
  </si>
  <si>
    <t>Model_total_productivity</t>
  </si>
  <si>
    <t>Model_Pred_FisheriesProd</t>
  </si>
  <si>
    <t>Model_Herb_FisheriesProd</t>
  </si>
  <si>
    <t>Model_Total_FisheriesProd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</si>
</sst>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Predators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summary_Caribbean_2017!$A$2:$A$8</c:f>
              <c:strCache>
                <c:ptCount val="7"/>
                <c:pt idx="0">
                  <c:v>Aquarius</c:v>
                </c:pt>
                <c:pt idx="1">
                  <c:v>Forest</c:v>
                </c:pt>
                <c:pt idx="2">
                  <c:v>Kalabas</c:v>
                </c:pt>
                <c:pt idx="3">
                  <c:v>Karpata</c:v>
                </c:pt>
                <c:pt idx="4">
                  <c:v>Mi_Dushi</c:v>
                </c:pt>
                <c:pt idx="5">
                  <c:v>Oil_Slick_Leap</c:v>
                </c:pt>
                <c:pt idx="6">
                  <c:v>Playa_Funchi</c:v>
                </c:pt>
              </c:strCache>
            </c:strRef>
          </c:cat>
          <c:val>
            <c:numRef>
              <c:f>summary_Caribbean_2017!$B$2:$B$8</c:f>
              <c:numCache>
                <c:formatCode>General</c:formatCode>
                <c:ptCount val="7"/>
                <c:pt idx="0">
                  <c:v>85.556449069999999</c:v>
                </c:pt>
                <c:pt idx="1">
                  <c:v>80.154711149999997</c:v>
                </c:pt>
                <c:pt idx="2">
                  <c:v>88.911312780000003</c:v>
                </c:pt>
                <c:pt idx="3">
                  <c:v>70.074851789999997</c:v>
                </c:pt>
                <c:pt idx="4">
                  <c:v>85.849928300000002</c:v>
                </c:pt>
                <c:pt idx="5">
                  <c:v>77.384484180000001</c:v>
                </c:pt>
                <c:pt idx="6">
                  <c:v>70.337981659999997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4-754B-ADE4-5FA072797E06}"/>
            </c:ext>
          </c:extLst>
        </c:ser>
        <c:ser>
          <c:idx val="1"/>
          <c:order val="1"/>
          <c:tx>
            <c:v>Data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summary_Caribbean_2017!$A$2:$A$8</c:f>
              <c:strCache>
                <c:ptCount val="7"/>
                <c:pt idx="0">
                  <c:v>Aquarius</c:v>
                </c:pt>
                <c:pt idx="1">
                  <c:v>Forest</c:v>
                </c:pt>
                <c:pt idx="2">
                  <c:v>Kalabas</c:v>
                </c:pt>
                <c:pt idx="3">
                  <c:v>Karpata</c:v>
                </c:pt>
                <c:pt idx="4">
                  <c:v>Mi_Dushi</c:v>
                </c:pt>
                <c:pt idx="5">
                  <c:v>Oil_Slick_Leap</c:v>
                </c:pt>
                <c:pt idx="6">
                  <c:v>Playa_Funchi</c:v>
                </c:pt>
              </c:strCache>
            </c:strRef>
          </c:cat>
          <c:val>
            <c:numRef>
              <c:f>summary_Caribbean_2017!$J$2:$J$8</c:f>
              <c:numCache>
                <c:formatCode>General</c:formatCode>
                <c:ptCount val="7"/>
                <c:pt idx="0">
                  <c:v>85.728458414820807</c:v>
                </c:pt>
                <c:pt idx="1">
                  <c:v>74.026990314737503</c:v>
                </c:pt>
                <c:pt idx="2">
                  <c:v>120.86716524185699</c:v>
                </c:pt>
                <c:pt idx="3">
                  <c:v>107.269812380122</c:v>
                </c:pt>
                <c:pt idx="4">
                  <c:v>33.207770974552098</c:v>
                </c:pt>
                <c:pt idx="5">
                  <c:v>29.905563695163501</c:v>
                </c:pt>
                <c:pt idx="6">
                  <c:v>73.1144704330937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4-754B-ADE4-5FA07279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866704"/>
        <c:axId val="-2072100192"/>
      </c:barChart>
      <c:catAx>
        <c:axId val="2129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00192"/>
        <c:crosses val="autoZero"/>
        <c:auto val="1"/>
        <c:lblAlgn val="ctr"/>
        <c:lblOffset val="100"/>
        <c:noMultiLvlLbl val="0"/>
      </c:catAx>
      <c:valAx>
        <c:axId val="-20721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summary_Caribbean_2017!$A$2:$A$8</c:f>
              <c:strCache>
                <c:ptCount val="7"/>
                <c:pt idx="0">
                  <c:v>Aquarius</c:v>
                </c:pt>
                <c:pt idx="1">
                  <c:v>Forest</c:v>
                </c:pt>
                <c:pt idx="2">
                  <c:v>Kalabas</c:v>
                </c:pt>
                <c:pt idx="3">
                  <c:v>Karpata</c:v>
                </c:pt>
                <c:pt idx="4">
                  <c:v>Mi_Dushi</c:v>
                </c:pt>
                <c:pt idx="5">
                  <c:v>Oil_Slick_Leap</c:v>
                </c:pt>
                <c:pt idx="6">
                  <c:v>Playa_Funchi</c:v>
                </c:pt>
              </c:strCache>
            </c:strRef>
          </c:cat>
          <c:val>
            <c:numRef>
              <c:f>summary_Caribbean_2017!$C$2:$C$8</c:f>
              <c:numCache>
                <c:formatCode>General</c:formatCode>
                <c:ptCount val="7"/>
                <c:pt idx="0">
                  <c:v>58.168520149999999</c:v>
                </c:pt>
                <c:pt idx="1">
                  <c:v>46.844994229999998</c:v>
                </c:pt>
                <c:pt idx="2">
                  <c:v>59.282474299999997</c:v>
                </c:pt>
                <c:pt idx="3">
                  <c:v>41.960202690000003</c:v>
                </c:pt>
                <c:pt idx="4">
                  <c:v>39.457493380000003</c:v>
                </c:pt>
                <c:pt idx="5">
                  <c:v>54.001304009999998</c:v>
                </c:pt>
                <c:pt idx="6">
                  <c:v>33.18409844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D-E640-9204-67F38106B971}"/>
            </c:ext>
          </c:extLst>
        </c:ser>
        <c:ser>
          <c:idx val="1"/>
          <c:order val="1"/>
          <c:tx>
            <c:v>Data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summary_Caribbean_2017!$A$2:$A$8</c:f>
              <c:strCache>
                <c:ptCount val="7"/>
                <c:pt idx="0">
                  <c:v>Aquarius</c:v>
                </c:pt>
                <c:pt idx="1">
                  <c:v>Forest</c:v>
                </c:pt>
                <c:pt idx="2">
                  <c:v>Kalabas</c:v>
                </c:pt>
                <c:pt idx="3">
                  <c:v>Karpata</c:v>
                </c:pt>
                <c:pt idx="4">
                  <c:v>Mi_Dushi</c:v>
                </c:pt>
                <c:pt idx="5">
                  <c:v>Oil_Slick_Leap</c:v>
                </c:pt>
                <c:pt idx="6">
                  <c:v>Playa_Funchi</c:v>
                </c:pt>
              </c:strCache>
            </c:strRef>
          </c:cat>
          <c:val>
            <c:numRef>
              <c:f>summary_Caribbean_2017!$K$2:$K$8</c:f>
              <c:numCache>
                <c:formatCode>General</c:formatCode>
                <c:ptCount val="7"/>
                <c:pt idx="0">
                  <c:v>58.717382543243701</c:v>
                </c:pt>
                <c:pt idx="1">
                  <c:v>44.307495661172901</c:v>
                </c:pt>
                <c:pt idx="2">
                  <c:v>42.633073001704197</c:v>
                </c:pt>
                <c:pt idx="3">
                  <c:v>33.793040863225002</c:v>
                </c:pt>
                <c:pt idx="4">
                  <c:v>28.3454908912937</c:v>
                </c:pt>
                <c:pt idx="5">
                  <c:v>36.528335482520802</c:v>
                </c:pt>
                <c:pt idx="6">
                  <c:v>24.342240075860399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D-E640-9204-67F38106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63232"/>
        <c:axId val="-2072307744"/>
      </c:barChart>
      <c:catAx>
        <c:axId val="-20723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07744"/>
        <c:crosses val="autoZero"/>
        <c:auto val="1"/>
        <c:lblAlgn val="ctr"/>
        <c:lblOffset val="100"/>
        <c:noMultiLvlLbl val="0"/>
      </c:catAx>
      <c:valAx>
        <c:axId val="-2072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101600</xdr:rowOff>
    </xdr:from>
    <xdr:to>
      <xdr:col>9</xdr:col>
      <xdr:colOff>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561163</xdr:colOff>
      <xdr:row>9</xdr:row>
      <xdr:rowOff>4333</xdr:rowOff>
    </xdr:from>
    <xdr:to>
      <xdr:col>17</xdr:col>
      <xdr:colOff>782675</xdr:colOff>
      <xdr:row>32</xdr:row>
      <xdr:rowOff>29535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qaroge2/Dropbox/Work/R%20projects/Models/Size%20based%20models/Selayar_2015_fishing_vs_complexity/Am_Nat_Ecology_model_runs/FORCE_model_comparison/results/Bonaire_comparison_Am_Nat_Ecology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.txt"/>
    </sheetNames>
    <sheetDataSet>
      <sheetData sheetId="0">
        <row r="1">
          <cell r="F1" t="str">
            <v>Mod_herb_biomass_5</v>
          </cell>
          <cell r="T1" t="str">
            <v>NEW_herbs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showRuler="0" zoomScale="86" workbookViewId="0">
      <selection activeCell="L1" sqref="L1"/>
    </sheetView>
  </sheetViews>
  <sheetFormatPr baseColWidth="10" defaultRowHeight="16" x14ac:dyDescent="0.2"/>
  <cols>
    <col min="2" max="2" width="15" customWidth="1"/>
    <col min="3" max="3" width="15.83203125" customWidth="1"/>
    <col min="4" max="12" width="10.83203125" customWidth="1"/>
  </cols>
  <sheetData>
    <row r="1" spans="1:12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8</v>
      </c>
      <c r="K1" t="s">
        <v>9</v>
      </c>
      <c r="L1" t="s">
        <v>10</v>
      </c>
    </row>
    <row r="2" spans="1:12" x14ac:dyDescent="0.2">
      <c r="A2" t="s">
        <v>1</v>
      </c>
      <c r="B2" s="1">
        <v>85.556449069999999</v>
      </c>
      <c r="C2" s="1">
        <v>58.168520149999999</v>
      </c>
      <c r="D2">
        <v>20.037361780000001</v>
      </c>
      <c r="E2">
        <v>10.9</v>
      </c>
      <c r="F2">
        <f>SUM(D2:E2)</f>
        <v>30.937361780000003</v>
      </c>
      <c r="G2">
        <v>10.57824097</v>
      </c>
      <c r="H2">
        <v>7.5687790460000004</v>
      </c>
      <c r="I2">
        <f>SUM(G2:H2)</f>
        <v>18.147020015999999</v>
      </c>
      <c r="J2">
        <v>85.728458414820807</v>
      </c>
      <c r="K2">
        <v>58.717382543243701</v>
      </c>
      <c r="L2">
        <f>SUM(J2:K2)</f>
        <v>144.44584095806451</v>
      </c>
    </row>
    <row r="3" spans="1:12" x14ac:dyDescent="0.2">
      <c r="A3" t="s">
        <v>2</v>
      </c>
      <c r="B3" s="1">
        <v>80.154711149999997</v>
      </c>
      <c r="C3" s="1">
        <v>46.844994229999998</v>
      </c>
      <c r="D3">
        <v>22.83414235</v>
      </c>
      <c r="E3">
        <v>10.9</v>
      </c>
      <c r="F3">
        <f t="shared" ref="F3:F8" si="0">SUM(D3:E3)</f>
        <v>33.734142349999999</v>
      </c>
      <c r="G3">
        <v>12.39297788</v>
      </c>
      <c r="H3">
        <v>6.5759748839999999</v>
      </c>
      <c r="I3">
        <f t="shared" ref="I3:I8" si="1">SUM(G3:H3)</f>
        <v>18.968952764000001</v>
      </c>
      <c r="J3">
        <v>74.026990314737503</v>
      </c>
      <c r="K3">
        <v>44.307495661172901</v>
      </c>
      <c r="L3">
        <f t="shared" ref="L3:L8" si="2">SUM(J3:K3)</f>
        <v>118.33448597591041</v>
      </c>
    </row>
    <row r="4" spans="1:12" x14ac:dyDescent="0.2">
      <c r="A4" t="s">
        <v>3</v>
      </c>
      <c r="B4" s="2">
        <v>88.911312780000003</v>
      </c>
      <c r="C4" s="2">
        <v>59.282474299999997</v>
      </c>
      <c r="D4">
        <v>19.118017479999999</v>
      </c>
      <c r="E4">
        <v>10.900000009999999</v>
      </c>
      <c r="F4">
        <f t="shared" si="0"/>
        <v>30.018017489999998</v>
      </c>
      <c r="G4">
        <v>9.7697043299999997</v>
      </c>
      <c r="H4">
        <v>7.3744633569999998</v>
      </c>
      <c r="I4">
        <f t="shared" si="1"/>
        <v>17.144167686999999</v>
      </c>
      <c r="J4">
        <v>120.86716524185699</v>
      </c>
      <c r="K4">
        <v>42.633073001704197</v>
      </c>
      <c r="L4">
        <f t="shared" si="2"/>
        <v>163.5002382435612</v>
      </c>
    </row>
    <row r="5" spans="1:12" x14ac:dyDescent="0.2">
      <c r="A5" t="s">
        <v>4</v>
      </c>
      <c r="B5" s="2">
        <v>70.074851789999997</v>
      </c>
      <c r="C5" s="2">
        <v>41.960202690000003</v>
      </c>
      <c r="D5">
        <v>22.49263479</v>
      </c>
      <c r="E5">
        <v>10.9</v>
      </c>
      <c r="F5">
        <f t="shared" si="0"/>
        <v>33.392634790000002</v>
      </c>
      <c r="G5">
        <v>13.075577300000001</v>
      </c>
      <c r="H5">
        <v>6.5354127030000004</v>
      </c>
      <c r="I5">
        <f t="shared" si="1"/>
        <v>19.610990003000001</v>
      </c>
      <c r="J5">
        <v>107.269812380122</v>
      </c>
      <c r="K5">
        <v>33.793040863225002</v>
      </c>
      <c r="L5">
        <f t="shared" si="2"/>
        <v>141.06285324334701</v>
      </c>
    </row>
    <row r="6" spans="1:12" x14ac:dyDescent="0.2">
      <c r="A6" t="s">
        <v>5</v>
      </c>
      <c r="B6" s="2">
        <v>85.849928300000002</v>
      </c>
      <c r="C6" s="2">
        <v>39.457493380000003</v>
      </c>
      <c r="D6">
        <v>42.348187520000003</v>
      </c>
      <c r="E6">
        <v>10.9</v>
      </c>
      <c r="F6">
        <f t="shared" si="0"/>
        <v>53.248187520000002</v>
      </c>
      <c r="G6">
        <v>27.946942360000001</v>
      </c>
      <c r="H6">
        <v>5.4442688889999999</v>
      </c>
      <c r="I6">
        <f t="shared" si="1"/>
        <v>33.391211249000001</v>
      </c>
      <c r="J6">
        <v>33.207770974552098</v>
      </c>
      <c r="K6">
        <v>28.3454908912937</v>
      </c>
      <c r="L6">
        <f t="shared" si="2"/>
        <v>61.553261865845798</v>
      </c>
    </row>
    <row r="7" spans="1:12" x14ac:dyDescent="0.2">
      <c r="A7" t="s">
        <v>6</v>
      </c>
      <c r="B7" s="2">
        <v>77.384484180000001</v>
      </c>
      <c r="C7" s="2">
        <v>54.001304009999998</v>
      </c>
      <c r="D7">
        <v>19.96665381</v>
      </c>
      <c r="E7">
        <v>10.9</v>
      </c>
      <c r="F7">
        <f t="shared" si="0"/>
        <v>30.866653810000003</v>
      </c>
      <c r="G7">
        <v>11.05425254</v>
      </c>
      <c r="H7">
        <v>7.4420840220000004</v>
      </c>
      <c r="I7">
        <f t="shared" si="1"/>
        <v>18.496336562</v>
      </c>
      <c r="J7">
        <v>29.905563695163501</v>
      </c>
      <c r="K7">
        <v>36.528335482520802</v>
      </c>
      <c r="L7">
        <f t="shared" si="2"/>
        <v>66.43389917768431</v>
      </c>
    </row>
    <row r="8" spans="1:12" x14ac:dyDescent="0.2">
      <c r="A8" t="s">
        <v>7</v>
      </c>
      <c r="B8" s="1">
        <v>70.337981659999997</v>
      </c>
      <c r="C8" s="2">
        <v>33.18409844</v>
      </c>
      <c r="D8">
        <v>39.277893200000001</v>
      </c>
      <c r="E8">
        <v>10.9</v>
      </c>
      <c r="F8">
        <f t="shared" si="0"/>
        <v>50.1778932</v>
      </c>
      <c r="G8">
        <v>29.90944751</v>
      </c>
      <c r="H8">
        <v>6.6952998189999997</v>
      </c>
      <c r="I8">
        <f t="shared" si="1"/>
        <v>36.604747328999999</v>
      </c>
      <c r="J8">
        <v>73.1144704330937</v>
      </c>
      <c r="K8">
        <v>24.342240075860399</v>
      </c>
      <c r="L8">
        <f t="shared" si="2"/>
        <v>97.456710508954103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summary_Caribbean_2017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2023-08-01T07:27:01Z</dcterms:created>
  <dcterms:modified xsi:type="dcterms:W3CDTF">2023-08-01T14:40:05Z</dcterms:modified>
</cp:coreProperties>
</file>