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pz1/Research/Projects/PER/SNA-toolbox/Tools/"/>
    </mc:Choice>
  </mc:AlternateContent>
  <xr:revisionPtr revIDLastSave="0" documentId="13_ncr:1_{92059CCB-8F11-0F48-91CF-15ECCE8B525D}" xr6:coauthVersionLast="31" xr6:coauthVersionMax="31" xr10:uidLastSave="{00000000-0000-0000-0000-000000000000}"/>
  <bookViews>
    <workbookView xWindow="60" yWindow="460" windowWidth="25360" windowHeight="14400" tabRatio="756" xr2:uid="{00000000-000D-0000-FFFF-FFFF00000000}"/>
  </bookViews>
  <sheets>
    <sheet name="Names" sheetId="24" r:id="rId1"/>
    <sheet name="Summary" sheetId="2" r:id="rId2"/>
    <sheet name="SNAt1" sheetId="4" r:id="rId3"/>
    <sheet name="SNAt2" sheetId="19" r:id="rId4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8" i="2" l="1"/>
  <c r="AA9" i="2"/>
  <c r="AA10" i="2"/>
  <c r="AA11" i="2"/>
  <c r="AA12" i="2"/>
  <c r="AA13" i="2"/>
  <c r="AA14" i="2"/>
  <c r="AA15" i="2"/>
  <c r="AA16" i="2"/>
  <c r="AA7" i="2"/>
  <c r="R8" i="2"/>
  <c r="R9" i="2"/>
  <c r="R10" i="2"/>
  <c r="R11" i="2"/>
  <c r="R12" i="2"/>
  <c r="R13" i="2"/>
  <c r="R14" i="2"/>
  <c r="R15" i="2"/>
  <c r="R16" i="2"/>
  <c r="R7" i="2"/>
  <c r="E12" i="2"/>
  <c r="F12" i="2"/>
  <c r="G12" i="2"/>
  <c r="H12" i="2"/>
  <c r="I12" i="2"/>
  <c r="E13" i="2"/>
  <c r="F13" i="2"/>
  <c r="G13" i="2"/>
  <c r="H13" i="2"/>
  <c r="I13" i="2"/>
  <c r="E14" i="2"/>
  <c r="D14" i="2" s="1"/>
  <c r="F14" i="2"/>
  <c r="G14" i="2"/>
  <c r="H14" i="2"/>
  <c r="I14" i="2"/>
  <c r="E15" i="2"/>
  <c r="F15" i="2"/>
  <c r="G15" i="2"/>
  <c r="H15" i="2"/>
  <c r="I15" i="2"/>
  <c r="E16" i="2"/>
  <c r="F16" i="2"/>
  <c r="G16" i="2"/>
  <c r="H16" i="2"/>
  <c r="I16" i="2"/>
  <c r="I11" i="2"/>
  <c r="H11" i="2"/>
  <c r="G11" i="2"/>
  <c r="F11" i="2"/>
  <c r="E11" i="2"/>
  <c r="I10" i="2"/>
  <c r="H10" i="2"/>
  <c r="G10" i="2"/>
  <c r="F10" i="2"/>
  <c r="E10" i="2"/>
  <c r="D10" i="2" s="1"/>
  <c r="I9" i="2"/>
  <c r="H9" i="2"/>
  <c r="G9" i="2"/>
  <c r="F9" i="2"/>
  <c r="E9" i="2"/>
  <c r="I8" i="2"/>
  <c r="H8" i="2"/>
  <c r="G8" i="2"/>
  <c r="F8" i="2"/>
  <c r="E8" i="2"/>
  <c r="D8" i="2"/>
  <c r="I7" i="2"/>
  <c r="H7" i="2"/>
  <c r="G7" i="2"/>
  <c r="F7" i="2"/>
  <c r="D7" i="2" s="1"/>
  <c r="E7" i="2"/>
  <c r="D11" i="2" l="1"/>
  <c r="D16" i="2"/>
  <c r="D12" i="2"/>
  <c r="D13" i="2"/>
  <c r="D15" i="2"/>
  <c r="D9" i="2"/>
  <c r="C7" i="2" l="1"/>
  <c r="C8" i="2"/>
  <c r="C9" i="2"/>
  <c r="C10" i="2"/>
  <c r="E520" i="19" s="1"/>
  <c r="F520" i="19" s="1"/>
  <c r="C11" i="2"/>
  <c r="C12" i="2"/>
  <c r="C13" i="2"/>
  <c r="C14" i="2"/>
  <c r="C15" i="2"/>
  <c r="C16" i="2"/>
  <c r="C17" i="2"/>
  <c r="C18" i="2"/>
  <c r="C19" i="2"/>
  <c r="C20" i="2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A7" i="2"/>
  <c r="A8" i="2"/>
  <c r="A9" i="2"/>
  <c r="A10" i="2"/>
  <c r="A11" i="2"/>
  <c r="A12" i="2"/>
  <c r="A13" i="2"/>
  <c r="A14" i="2"/>
  <c r="A15" i="2"/>
  <c r="A16" i="2"/>
  <c r="L574" i="19" s="1"/>
  <c r="J274" i="4"/>
  <c r="J459" i="4"/>
  <c r="J470" i="4"/>
  <c r="A17" i="2"/>
  <c r="A18" i="2"/>
  <c r="A19" i="2"/>
  <c r="A20" i="2"/>
  <c r="J2" i="4"/>
  <c r="L2" i="4"/>
  <c r="S5" i="2"/>
  <c r="U4" i="2"/>
  <c r="T4" i="2"/>
  <c r="S4" i="2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H232" i="19"/>
  <c r="H233" i="19"/>
  <c r="H234" i="19"/>
  <c r="H235" i="19"/>
  <c r="H236" i="19"/>
  <c r="H237" i="19"/>
  <c r="H238" i="19"/>
  <c r="H239" i="19"/>
  <c r="H240" i="19"/>
  <c r="H241" i="19"/>
  <c r="H242" i="19"/>
  <c r="H243" i="19"/>
  <c r="H244" i="19"/>
  <c r="H245" i="19"/>
  <c r="H246" i="19"/>
  <c r="H247" i="19"/>
  <c r="H248" i="19"/>
  <c r="H249" i="19"/>
  <c r="H250" i="19"/>
  <c r="H251" i="19"/>
  <c r="H252" i="19"/>
  <c r="H253" i="19"/>
  <c r="H254" i="19"/>
  <c r="H255" i="19"/>
  <c r="H256" i="19"/>
  <c r="H257" i="19"/>
  <c r="H258" i="19"/>
  <c r="H259" i="19"/>
  <c r="H260" i="19"/>
  <c r="H261" i="19"/>
  <c r="H262" i="19"/>
  <c r="H263" i="19"/>
  <c r="H264" i="19"/>
  <c r="H265" i="19"/>
  <c r="H266" i="19"/>
  <c r="H267" i="19"/>
  <c r="H268" i="19"/>
  <c r="H269" i="19"/>
  <c r="H270" i="19"/>
  <c r="H271" i="19"/>
  <c r="H272" i="19"/>
  <c r="H273" i="19"/>
  <c r="H274" i="19"/>
  <c r="H275" i="19"/>
  <c r="H276" i="19"/>
  <c r="H277" i="19"/>
  <c r="H278" i="19"/>
  <c r="H279" i="19"/>
  <c r="H280" i="19"/>
  <c r="H281" i="19"/>
  <c r="H282" i="19"/>
  <c r="H283" i="19"/>
  <c r="H284" i="19"/>
  <c r="H285" i="19"/>
  <c r="H286" i="19"/>
  <c r="H287" i="19"/>
  <c r="H288" i="19"/>
  <c r="H289" i="19"/>
  <c r="H290" i="19"/>
  <c r="H291" i="19"/>
  <c r="H292" i="19"/>
  <c r="H293" i="19"/>
  <c r="H294" i="19"/>
  <c r="H295" i="19"/>
  <c r="H296" i="19"/>
  <c r="H297" i="19"/>
  <c r="H298" i="19"/>
  <c r="H299" i="19"/>
  <c r="H300" i="19"/>
  <c r="H301" i="19"/>
  <c r="H302" i="19"/>
  <c r="H303" i="19"/>
  <c r="H304" i="19"/>
  <c r="H305" i="19"/>
  <c r="H306" i="19"/>
  <c r="H307" i="19"/>
  <c r="H308" i="19"/>
  <c r="H309" i="19"/>
  <c r="H310" i="19"/>
  <c r="H311" i="19"/>
  <c r="H312" i="19"/>
  <c r="H313" i="19"/>
  <c r="H314" i="19"/>
  <c r="H315" i="19"/>
  <c r="H316" i="19"/>
  <c r="H317" i="19"/>
  <c r="H318" i="19"/>
  <c r="H319" i="19"/>
  <c r="H320" i="19"/>
  <c r="H321" i="19"/>
  <c r="H322" i="19"/>
  <c r="H323" i="19"/>
  <c r="H324" i="19"/>
  <c r="H325" i="19"/>
  <c r="H326" i="19"/>
  <c r="H327" i="19"/>
  <c r="H328" i="19"/>
  <c r="H329" i="19"/>
  <c r="H330" i="19"/>
  <c r="H331" i="19"/>
  <c r="H332" i="19"/>
  <c r="H333" i="19"/>
  <c r="H334" i="19"/>
  <c r="H335" i="19"/>
  <c r="H336" i="19"/>
  <c r="H337" i="19"/>
  <c r="H338" i="19"/>
  <c r="H339" i="19"/>
  <c r="H340" i="19"/>
  <c r="H341" i="19"/>
  <c r="H342" i="19"/>
  <c r="H343" i="19"/>
  <c r="H344" i="19"/>
  <c r="H345" i="19"/>
  <c r="H346" i="19"/>
  <c r="H347" i="19"/>
  <c r="H348" i="19"/>
  <c r="H349" i="19"/>
  <c r="H350" i="19"/>
  <c r="H351" i="19"/>
  <c r="H352" i="19"/>
  <c r="H353" i="19"/>
  <c r="H354" i="19"/>
  <c r="H355" i="19"/>
  <c r="H356" i="19"/>
  <c r="H357" i="19"/>
  <c r="H358" i="19"/>
  <c r="H359" i="19"/>
  <c r="H360" i="19"/>
  <c r="H361" i="19"/>
  <c r="H362" i="19"/>
  <c r="H363" i="19"/>
  <c r="H364" i="19"/>
  <c r="H365" i="19"/>
  <c r="H366" i="19"/>
  <c r="H367" i="19"/>
  <c r="H368" i="19"/>
  <c r="H369" i="19"/>
  <c r="H370" i="19"/>
  <c r="H371" i="19"/>
  <c r="H372" i="19"/>
  <c r="H373" i="19"/>
  <c r="H374" i="19"/>
  <c r="H375" i="19"/>
  <c r="H376" i="19"/>
  <c r="H377" i="19"/>
  <c r="H378" i="19"/>
  <c r="H379" i="19"/>
  <c r="H380" i="19"/>
  <c r="H381" i="19"/>
  <c r="H382" i="19"/>
  <c r="H383" i="19"/>
  <c r="H384" i="19"/>
  <c r="H385" i="19"/>
  <c r="H386" i="19"/>
  <c r="H387" i="19"/>
  <c r="H388" i="19"/>
  <c r="H389" i="19"/>
  <c r="H390" i="19"/>
  <c r="H391" i="19"/>
  <c r="H392" i="19"/>
  <c r="H393" i="19"/>
  <c r="H394" i="19"/>
  <c r="H395" i="19"/>
  <c r="H396" i="19"/>
  <c r="H397" i="19"/>
  <c r="H398" i="19"/>
  <c r="H399" i="19"/>
  <c r="H400" i="19"/>
  <c r="H401" i="19"/>
  <c r="H402" i="19"/>
  <c r="H403" i="19"/>
  <c r="H404" i="19"/>
  <c r="H405" i="19"/>
  <c r="H406" i="19"/>
  <c r="H407" i="19"/>
  <c r="H408" i="19"/>
  <c r="H409" i="19"/>
  <c r="H410" i="19"/>
  <c r="H411" i="19"/>
  <c r="H412" i="19"/>
  <c r="H413" i="19"/>
  <c r="H414" i="19"/>
  <c r="H415" i="19"/>
  <c r="H416" i="19"/>
  <c r="H417" i="19"/>
  <c r="H418" i="19"/>
  <c r="H419" i="19"/>
  <c r="H420" i="19"/>
  <c r="H421" i="19"/>
  <c r="H422" i="19"/>
  <c r="H423" i="19"/>
  <c r="H424" i="19"/>
  <c r="H425" i="19"/>
  <c r="H426" i="19"/>
  <c r="H427" i="19"/>
  <c r="H428" i="19"/>
  <c r="H429" i="19"/>
  <c r="H430" i="19"/>
  <c r="H431" i="19"/>
  <c r="H432" i="19"/>
  <c r="H433" i="19"/>
  <c r="H434" i="19"/>
  <c r="H435" i="19"/>
  <c r="H436" i="19"/>
  <c r="H437" i="19"/>
  <c r="H438" i="19"/>
  <c r="H439" i="19"/>
  <c r="H440" i="19"/>
  <c r="H441" i="19"/>
  <c r="H442" i="19"/>
  <c r="H443" i="19"/>
  <c r="H444" i="19"/>
  <c r="H445" i="19"/>
  <c r="H446" i="19"/>
  <c r="H447" i="19"/>
  <c r="H448" i="19"/>
  <c r="H449" i="19"/>
  <c r="H450" i="19"/>
  <c r="H451" i="19"/>
  <c r="H452" i="19"/>
  <c r="H453" i="19"/>
  <c r="H454" i="19"/>
  <c r="H455" i="19"/>
  <c r="H456" i="19"/>
  <c r="H457" i="19"/>
  <c r="H458" i="19"/>
  <c r="H459" i="19"/>
  <c r="H460" i="19"/>
  <c r="H461" i="19"/>
  <c r="H462" i="19"/>
  <c r="H463" i="19"/>
  <c r="H464" i="19"/>
  <c r="H465" i="19"/>
  <c r="H466" i="19"/>
  <c r="H467" i="19"/>
  <c r="H468" i="19"/>
  <c r="H469" i="19"/>
  <c r="H470" i="19"/>
  <c r="H471" i="19"/>
  <c r="H472" i="19"/>
  <c r="H473" i="19"/>
  <c r="H474" i="19"/>
  <c r="H475" i="19"/>
  <c r="H476" i="19"/>
  <c r="H477" i="19"/>
  <c r="H478" i="19"/>
  <c r="H479" i="19"/>
  <c r="H480" i="19"/>
  <c r="H481" i="19"/>
  <c r="H482" i="19"/>
  <c r="H483" i="19"/>
  <c r="H484" i="19"/>
  <c r="H485" i="19"/>
  <c r="H486" i="19"/>
  <c r="H487" i="19"/>
  <c r="H488" i="19"/>
  <c r="H489" i="19"/>
  <c r="H490" i="19"/>
  <c r="H491" i="19"/>
  <c r="H492" i="19"/>
  <c r="H493" i="19"/>
  <c r="H494" i="19"/>
  <c r="H495" i="19"/>
  <c r="H496" i="19"/>
  <c r="H497" i="19"/>
  <c r="H498" i="19"/>
  <c r="H499" i="19"/>
  <c r="H500" i="19"/>
  <c r="H501" i="19"/>
  <c r="H502" i="19"/>
  <c r="H503" i="19"/>
  <c r="H504" i="19"/>
  <c r="H505" i="19"/>
  <c r="H506" i="19"/>
  <c r="H507" i="19"/>
  <c r="H508" i="19"/>
  <c r="H509" i="19"/>
  <c r="H510" i="19"/>
  <c r="H511" i="19"/>
  <c r="H512" i="19"/>
  <c r="H513" i="19"/>
  <c r="H514" i="19"/>
  <c r="H515" i="19"/>
  <c r="H516" i="19"/>
  <c r="H517" i="19"/>
  <c r="H518" i="19"/>
  <c r="H519" i="19"/>
  <c r="H520" i="19"/>
  <c r="H521" i="19"/>
  <c r="H522" i="19"/>
  <c r="H523" i="19"/>
  <c r="H524" i="19"/>
  <c r="H525" i="19"/>
  <c r="H526" i="19"/>
  <c r="H527" i="19"/>
  <c r="H528" i="19"/>
  <c r="H529" i="19"/>
  <c r="H530" i="19"/>
  <c r="H531" i="19"/>
  <c r="H532" i="19"/>
  <c r="H533" i="19"/>
  <c r="H534" i="19"/>
  <c r="H535" i="19"/>
  <c r="H536" i="19"/>
  <c r="H537" i="19"/>
  <c r="H538" i="19"/>
  <c r="H539" i="19"/>
  <c r="H540" i="19"/>
  <c r="H541" i="19"/>
  <c r="H542" i="19"/>
  <c r="H543" i="19"/>
  <c r="H544" i="19"/>
  <c r="H545" i="19"/>
  <c r="H546" i="19"/>
  <c r="H547" i="19"/>
  <c r="H548" i="19"/>
  <c r="H549" i="19"/>
  <c r="H550" i="19"/>
  <c r="H551" i="19"/>
  <c r="H552" i="19"/>
  <c r="H553" i="19"/>
  <c r="H554" i="19"/>
  <c r="H555" i="19"/>
  <c r="H556" i="19"/>
  <c r="H557" i="19"/>
  <c r="H558" i="19"/>
  <c r="H559" i="19"/>
  <c r="H560" i="19"/>
  <c r="H561" i="19"/>
  <c r="H562" i="19"/>
  <c r="H563" i="19"/>
  <c r="H564" i="19"/>
  <c r="H565" i="19"/>
  <c r="H566" i="19"/>
  <c r="H567" i="19"/>
  <c r="H568" i="19"/>
  <c r="H569" i="19"/>
  <c r="H570" i="19"/>
  <c r="H571" i="19"/>
  <c r="H572" i="19"/>
  <c r="H573" i="19"/>
  <c r="H574" i="19"/>
  <c r="H575" i="19"/>
  <c r="H576" i="19"/>
  <c r="H577" i="19"/>
  <c r="H578" i="19"/>
  <c r="H579" i="19"/>
  <c r="H580" i="19"/>
  <c r="H581" i="19"/>
  <c r="H582" i="19"/>
  <c r="H583" i="19"/>
  <c r="H584" i="19"/>
  <c r="H585" i="19"/>
  <c r="H586" i="19"/>
  <c r="H587" i="19"/>
  <c r="H588" i="19"/>
  <c r="H589" i="19"/>
  <c r="H590" i="19"/>
  <c r="H591" i="19"/>
  <c r="H592" i="19"/>
  <c r="H593" i="19"/>
  <c r="H594" i="19"/>
  <c r="H595" i="19"/>
  <c r="H596" i="19"/>
  <c r="H597" i="19"/>
  <c r="H598" i="19"/>
  <c r="H599" i="19"/>
  <c r="H600" i="19"/>
  <c r="H601" i="19"/>
  <c r="H602" i="19"/>
  <c r="H603" i="19"/>
  <c r="H604" i="19"/>
  <c r="H605" i="19"/>
  <c r="H606" i="19"/>
  <c r="H607" i="19"/>
  <c r="H608" i="19"/>
  <c r="H609" i="19"/>
  <c r="H610" i="19"/>
  <c r="H611" i="19"/>
  <c r="H612" i="19"/>
  <c r="H613" i="19"/>
  <c r="H614" i="19"/>
  <c r="H615" i="19"/>
  <c r="H616" i="19"/>
  <c r="H617" i="19"/>
  <c r="H618" i="19"/>
  <c r="H619" i="19"/>
  <c r="H620" i="19"/>
  <c r="H621" i="19"/>
  <c r="H622" i="19"/>
  <c r="H623" i="19"/>
  <c r="H624" i="19"/>
  <c r="H625" i="19"/>
  <c r="H626" i="19"/>
  <c r="H627" i="19"/>
  <c r="H628" i="19"/>
  <c r="H629" i="19"/>
  <c r="H630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2" i="19"/>
  <c r="M103" i="19"/>
  <c r="M104" i="19"/>
  <c r="M105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51" i="19"/>
  <c r="M152" i="19"/>
  <c r="M153" i="19"/>
  <c r="M154" i="19"/>
  <c r="M155" i="19"/>
  <c r="M156" i="19"/>
  <c r="M157" i="19"/>
  <c r="M158" i="19"/>
  <c r="M159" i="19"/>
  <c r="M160" i="19"/>
  <c r="M161" i="19"/>
  <c r="M162" i="19"/>
  <c r="M163" i="19"/>
  <c r="M164" i="19"/>
  <c r="M165" i="19"/>
  <c r="M166" i="19"/>
  <c r="M167" i="19"/>
  <c r="M168" i="19"/>
  <c r="M169" i="19"/>
  <c r="M170" i="19"/>
  <c r="M171" i="19"/>
  <c r="M172" i="19"/>
  <c r="M173" i="19"/>
  <c r="M174" i="19"/>
  <c r="M175" i="19"/>
  <c r="M176" i="19"/>
  <c r="M177" i="19"/>
  <c r="M178" i="19"/>
  <c r="M179" i="19"/>
  <c r="M180" i="19"/>
  <c r="M181" i="19"/>
  <c r="M182" i="19"/>
  <c r="M183" i="19"/>
  <c r="M184" i="19"/>
  <c r="M185" i="19"/>
  <c r="M186" i="19"/>
  <c r="M187" i="19"/>
  <c r="M188" i="19"/>
  <c r="M189" i="19"/>
  <c r="M190" i="19"/>
  <c r="M191" i="19"/>
  <c r="M192" i="19"/>
  <c r="M193" i="19"/>
  <c r="M194" i="19"/>
  <c r="M195" i="19"/>
  <c r="M196" i="19"/>
  <c r="M197" i="19"/>
  <c r="M198" i="19"/>
  <c r="M199" i="19"/>
  <c r="M200" i="19"/>
  <c r="M201" i="19"/>
  <c r="M202" i="19"/>
  <c r="M203" i="19"/>
  <c r="M204" i="19"/>
  <c r="M205" i="19"/>
  <c r="M206" i="19"/>
  <c r="M207" i="19"/>
  <c r="M208" i="19"/>
  <c r="M209" i="19"/>
  <c r="M210" i="19"/>
  <c r="M211" i="19"/>
  <c r="M212" i="19"/>
  <c r="M213" i="19"/>
  <c r="M214" i="19"/>
  <c r="M215" i="19"/>
  <c r="M216" i="19"/>
  <c r="M217" i="19"/>
  <c r="M218" i="19"/>
  <c r="M219" i="19"/>
  <c r="M220" i="19"/>
  <c r="M221" i="19"/>
  <c r="M222" i="19"/>
  <c r="M223" i="19"/>
  <c r="M224" i="19"/>
  <c r="M225" i="19"/>
  <c r="M226" i="19"/>
  <c r="M227" i="19"/>
  <c r="M228" i="19"/>
  <c r="M229" i="19"/>
  <c r="M230" i="19"/>
  <c r="M231" i="19"/>
  <c r="M232" i="19"/>
  <c r="M233" i="19"/>
  <c r="M234" i="19"/>
  <c r="M235" i="19"/>
  <c r="M236" i="19"/>
  <c r="M237" i="19"/>
  <c r="M238" i="19"/>
  <c r="M239" i="19"/>
  <c r="M240" i="19"/>
  <c r="M241" i="19"/>
  <c r="M242" i="19"/>
  <c r="M243" i="19"/>
  <c r="M244" i="19"/>
  <c r="M245" i="19"/>
  <c r="M246" i="19"/>
  <c r="M247" i="19"/>
  <c r="M248" i="19"/>
  <c r="M249" i="19"/>
  <c r="M250" i="19"/>
  <c r="M251" i="19"/>
  <c r="M252" i="19"/>
  <c r="M253" i="19"/>
  <c r="M254" i="19"/>
  <c r="M255" i="19"/>
  <c r="M256" i="19"/>
  <c r="M257" i="19"/>
  <c r="M258" i="19"/>
  <c r="M259" i="19"/>
  <c r="M260" i="19"/>
  <c r="M261" i="19"/>
  <c r="M262" i="19"/>
  <c r="M263" i="19"/>
  <c r="M264" i="19"/>
  <c r="M265" i="19"/>
  <c r="M266" i="19"/>
  <c r="M267" i="19"/>
  <c r="M268" i="19"/>
  <c r="M269" i="19"/>
  <c r="M270" i="19"/>
  <c r="M271" i="19"/>
  <c r="M272" i="19"/>
  <c r="M273" i="19"/>
  <c r="M274" i="19"/>
  <c r="M275" i="19"/>
  <c r="M276" i="19"/>
  <c r="M277" i="19"/>
  <c r="M278" i="19"/>
  <c r="M279" i="19"/>
  <c r="M280" i="19"/>
  <c r="M281" i="19"/>
  <c r="M282" i="19"/>
  <c r="M283" i="19"/>
  <c r="M284" i="19"/>
  <c r="M285" i="19"/>
  <c r="M286" i="19"/>
  <c r="M287" i="19"/>
  <c r="M288" i="19"/>
  <c r="M289" i="19"/>
  <c r="M290" i="19"/>
  <c r="M291" i="19"/>
  <c r="M292" i="19"/>
  <c r="M293" i="19"/>
  <c r="M294" i="19"/>
  <c r="M295" i="19"/>
  <c r="M296" i="19"/>
  <c r="M297" i="19"/>
  <c r="M298" i="19"/>
  <c r="M299" i="19"/>
  <c r="M300" i="19"/>
  <c r="M301" i="19"/>
  <c r="M302" i="19"/>
  <c r="M303" i="19"/>
  <c r="M304" i="19"/>
  <c r="M305" i="19"/>
  <c r="M306" i="19"/>
  <c r="M307" i="19"/>
  <c r="M308" i="19"/>
  <c r="M309" i="19"/>
  <c r="M310" i="19"/>
  <c r="M311" i="19"/>
  <c r="M312" i="19"/>
  <c r="M313" i="19"/>
  <c r="M314" i="19"/>
  <c r="M315" i="19"/>
  <c r="M316" i="19"/>
  <c r="M317" i="19"/>
  <c r="M318" i="19"/>
  <c r="M319" i="19"/>
  <c r="M320" i="19"/>
  <c r="M321" i="19"/>
  <c r="M322" i="19"/>
  <c r="M323" i="19"/>
  <c r="M324" i="19"/>
  <c r="M325" i="19"/>
  <c r="M326" i="19"/>
  <c r="M327" i="19"/>
  <c r="M328" i="19"/>
  <c r="M329" i="19"/>
  <c r="M330" i="19"/>
  <c r="M331" i="19"/>
  <c r="M332" i="19"/>
  <c r="M333" i="19"/>
  <c r="M334" i="19"/>
  <c r="M335" i="19"/>
  <c r="M336" i="19"/>
  <c r="M337" i="19"/>
  <c r="M338" i="19"/>
  <c r="M339" i="19"/>
  <c r="M340" i="19"/>
  <c r="M341" i="19"/>
  <c r="M342" i="19"/>
  <c r="M343" i="19"/>
  <c r="M344" i="19"/>
  <c r="M345" i="19"/>
  <c r="M346" i="19"/>
  <c r="M347" i="19"/>
  <c r="M348" i="19"/>
  <c r="M349" i="19"/>
  <c r="M350" i="19"/>
  <c r="M351" i="19"/>
  <c r="M352" i="19"/>
  <c r="M353" i="19"/>
  <c r="M354" i="19"/>
  <c r="M355" i="19"/>
  <c r="M356" i="19"/>
  <c r="M357" i="19"/>
  <c r="M358" i="19"/>
  <c r="M359" i="19"/>
  <c r="M360" i="19"/>
  <c r="M361" i="19"/>
  <c r="M362" i="19"/>
  <c r="M363" i="19"/>
  <c r="M364" i="19"/>
  <c r="M365" i="19"/>
  <c r="M366" i="19"/>
  <c r="M367" i="19"/>
  <c r="M368" i="19"/>
  <c r="M369" i="19"/>
  <c r="M370" i="19"/>
  <c r="M371" i="19"/>
  <c r="M372" i="19"/>
  <c r="M373" i="19"/>
  <c r="M374" i="19"/>
  <c r="M375" i="19"/>
  <c r="M376" i="19"/>
  <c r="M377" i="19"/>
  <c r="M378" i="19"/>
  <c r="M379" i="19"/>
  <c r="M380" i="19"/>
  <c r="M381" i="19"/>
  <c r="M382" i="19"/>
  <c r="M383" i="19"/>
  <c r="M384" i="19"/>
  <c r="M385" i="19"/>
  <c r="M386" i="19"/>
  <c r="M387" i="19"/>
  <c r="M388" i="19"/>
  <c r="M389" i="19"/>
  <c r="M390" i="19"/>
  <c r="M391" i="19"/>
  <c r="M392" i="19"/>
  <c r="M393" i="19"/>
  <c r="M394" i="19"/>
  <c r="M395" i="19"/>
  <c r="M396" i="19"/>
  <c r="M397" i="19"/>
  <c r="M398" i="19"/>
  <c r="M399" i="19"/>
  <c r="M400" i="19"/>
  <c r="M401" i="19"/>
  <c r="M402" i="19"/>
  <c r="M403" i="19"/>
  <c r="M404" i="19"/>
  <c r="M405" i="19"/>
  <c r="M406" i="19"/>
  <c r="M407" i="19"/>
  <c r="M408" i="19"/>
  <c r="M409" i="19"/>
  <c r="M410" i="19"/>
  <c r="M411" i="19"/>
  <c r="M412" i="19"/>
  <c r="M413" i="19"/>
  <c r="M414" i="19"/>
  <c r="M415" i="19"/>
  <c r="M416" i="19"/>
  <c r="M417" i="19"/>
  <c r="M418" i="19"/>
  <c r="M419" i="19"/>
  <c r="M420" i="19"/>
  <c r="M421" i="19"/>
  <c r="M422" i="19"/>
  <c r="M423" i="19"/>
  <c r="M424" i="19"/>
  <c r="M425" i="19"/>
  <c r="M426" i="19"/>
  <c r="M427" i="19"/>
  <c r="M428" i="19"/>
  <c r="M429" i="19"/>
  <c r="M430" i="19"/>
  <c r="M431" i="19"/>
  <c r="M432" i="19"/>
  <c r="M433" i="19"/>
  <c r="M434" i="19"/>
  <c r="M435" i="19"/>
  <c r="M436" i="19"/>
  <c r="M437" i="19"/>
  <c r="M438" i="19"/>
  <c r="M439" i="19"/>
  <c r="M440" i="19"/>
  <c r="M441" i="19"/>
  <c r="M442" i="19"/>
  <c r="M443" i="19"/>
  <c r="M444" i="19"/>
  <c r="M445" i="19"/>
  <c r="M446" i="19"/>
  <c r="M447" i="19"/>
  <c r="M448" i="19"/>
  <c r="M449" i="19"/>
  <c r="M450" i="19"/>
  <c r="M451" i="19"/>
  <c r="M452" i="19"/>
  <c r="M453" i="19"/>
  <c r="M454" i="19"/>
  <c r="M455" i="19"/>
  <c r="M456" i="19"/>
  <c r="M457" i="19"/>
  <c r="M458" i="19"/>
  <c r="M459" i="19"/>
  <c r="M460" i="19"/>
  <c r="M461" i="19"/>
  <c r="M462" i="19"/>
  <c r="M463" i="19"/>
  <c r="M464" i="19"/>
  <c r="M465" i="19"/>
  <c r="M466" i="19"/>
  <c r="M467" i="19"/>
  <c r="M468" i="19"/>
  <c r="M469" i="19"/>
  <c r="M470" i="19"/>
  <c r="M471" i="19"/>
  <c r="M472" i="19"/>
  <c r="M473" i="19"/>
  <c r="M474" i="19"/>
  <c r="M475" i="19"/>
  <c r="M476" i="19"/>
  <c r="M477" i="19"/>
  <c r="M478" i="19"/>
  <c r="M479" i="19"/>
  <c r="M480" i="19"/>
  <c r="M481" i="19"/>
  <c r="M482" i="19"/>
  <c r="M483" i="19"/>
  <c r="M484" i="19"/>
  <c r="M485" i="19"/>
  <c r="M486" i="19"/>
  <c r="M487" i="19"/>
  <c r="M488" i="19"/>
  <c r="M489" i="19"/>
  <c r="M490" i="19"/>
  <c r="M491" i="19"/>
  <c r="M492" i="19"/>
  <c r="M493" i="19"/>
  <c r="M494" i="19"/>
  <c r="M495" i="19"/>
  <c r="M496" i="19"/>
  <c r="M497" i="19"/>
  <c r="M498" i="19"/>
  <c r="M499" i="19"/>
  <c r="M500" i="19"/>
  <c r="M501" i="19"/>
  <c r="M502" i="19"/>
  <c r="M503" i="19"/>
  <c r="M504" i="19"/>
  <c r="M505" i="19"/>
  <c r="M506" i="19"/>
  <c r="M507" i="19"/>
  <c r="M508" i="19"/>
  <c r="M509" i="19"/>
  <c r="M510" i="19"/>
  <c r="M511" i="19"/>
  <c r="M512" i="19"/>
  <c r="M513" i="19"/>
  <c r="M514" i="19"/>
  <c r="M515" i="19"/>
  <c r="M516" i="19"/>
  <c r="M517" i="19"/>
  <c r="M518" i="19"/>
  <c r="M519" i="19"/>
  <c r="M520" i="19"/>
  <c r="M521" i="19"/>
  <c r="M522" i="19"/>
  <c r="M523" i="19"/>
  <c r="M524" i="19"/>
  <c r="M525" i="19"/>
  <c r="M526" i="19"/>
  <c r="M527" i="19"/>
  <c r="M528" i="19"/>
  <c r="M529" i="19"/>
  <c r="M530" i="19"/>
  <c r="M531" i="19"/>
  <c r="M532" i="19"/>
  <c r="M533" i="19"/>
  <c r="M534" i="19"/>
  <c r="M535" i="19"/>
  <c r="M536" i="19"/>
  <c r="M537" i="19"/>
  <c r="M538" i="19"/>
  <c r="M539" i="19"/>
  <c r="M540" i="19"/>
  <c r="M541" i="19"/>
  <c r="M542" i="19"/>
  <c r="M543" i="19"/>
  <c r="M544" i="19"/>
  <c r="M545" i="19"/>
  <c r="M546" i="19"/>
  <c r="M547" i="19"/>
  <c r="M548" i="19"/>
  <c r="M549" i="19"/>
  <c r="M550" i="19"/>
  <c r="M551" i="19"/>
  <c r="M552" i="19"/>
  <c r="M553" i="19"/>
  <c r="M554" i="19"/>
  <c r="M555" i="19"/>
  <c r="M556" i="19"/>
  <c r="M557" i="19"/>
  <c r="M558" i="19"/>
  <c r="M559" i="19"/>
  <c r="M560" i="19"/>
  <c r="M561" i="19"/>
  <c r="M562" i="19"/>
  <c r="M563" i="19"/>
  <c r="M564" i="19"/>
  <c r="M565" i="19"/>
  <c r="M566" i="19"/>
  <c r="M567" i="19"/>
  <c r="M568" i="19"/>
  <c r="M569" i="19"/>
  <c r="M570" i="19"/>
  <c r="M571" i="19"/>
  <c r="M572" i="19"/>
  <c r="M573" i="19"/>
  <c r="M574" i="19"/>
  <c r="M575" i="19"/>
  <c r="M576" i="19"/>
  <c r="M577" i="19"/>
  <c r="M578" i="19"/>
  <c r="M579" i="19"/>
  <c r="M580" i="19"/>
  <c r="M581" i="19"/>
  <c r="M582" i="19"/>
  <c r="M583" i="19"/>
  <c r="M584" i="19"/>
  <c r="M585" i="19"/>
  <c r="M586" i="19"/>
  <c r="M587" i="19"/>
  <c r="M588" i="19"/>
  <c r="M589" i="19"/>
  <c r="M590" i="19"/>
  <c r="M591" i="19"/>
  <c r="M592" i="19"/>
  <c r="M593" i="19"/>
  <c r="M594" i="19"/>
  <c r="M595" i="19"/>
  <c r="M596" i="19"/>
  <c r="M597" i="19"/>
  <c r="M598" i="19"/>
  <c r="M599" i="19"/>
  <c r="M600" i="19"/>
  <c r="M601" i="19"/>
  <c r="M602" i="19"/>
  <c r="M603" i="19"/>
  <c r="M604" i="19"/>
  <c r="M605" i="19"/>
  <c r="M606" i="19"/>
  <c r="M607" i="19"/>
  <c r="M608" i="19"/>
  <c r="M609" i="19"/>
  <c r="M610" i="19"/>
  <c r="M611" i="19"/>
  <c r="M612" i="19"/>
  <c r="M613" i="19"/>
  <c r="M614" i="19"/>
  <c r="M615" i="19"/>
  <c r="M616" i="19"/>
  <c r="M617" i="19"/>
  <c r="M618" i="19"/>
  <c r="M619" i="19"/>
  <c r="M620" i="19"/>
  <c r="M621" i="19"/>
  <c r="M622" i="19"/>
  <c r="M623" i="19"/>
  <c r="M624" i="19"/>
  <c r="M625" i="19"/>
  <c r="M626" i="19"/>
  <c r="M627" i="19"/>
  <c r="M628" i="19"/>
  <c r="M629" i="19"/>
  <c r="M630" i="19"/>
  <c r="M2" i="19"/>
  <c r="V5" i="2"/>
  <c r="U3" i="2"/>
  <c r="T3" i="2"/>
  <c r="S3" i="2"/>
  <c r="L3" i="2"/>
  <c r="K3" i="2"/>
  <c r="J3" i="2"/>
  <c r="L557" i="19"/>
  <c r="L558" i="19"/>
  <c r="L559" i="19"/>
  <c r="L560" i="19"/>
  <c r="L561" i="19"/>
  <c r="L562" i="19"/>
  <c r="L563" i="19"/>
  <c r="L564" i="19"/>
  <c r="L565" i="19"/>
  <c r="L566" i="19"/>
  <c r="L567" i="19"/>
  <c r="L568" i="19"/>
  <c r="L569" i="19"/>
  <c r="L570" i="19"/>
  <c r="L571" i="19"/>
  <c r="L572" i="19"/>
  <c r="L573" i="19"/>
  <c r="L575" i="19"/>
  <c r="L576" i="19"/>
  <c r="L577" i="19"/>
  <c r="L578" i="19"/>
  <c r="L579" i="19"/>
  <c r="L580" i="19"/>
  <c r="L581" i="19"/>
  <c r="L582" i="19"/>
  <c r="L583" i="19"/>
  <c r="L584" i="19"/>
  <c r="L585" i="19"/>
  <c r="L586" i="19"/>
  <c r="L587" i="19"/>
  <c r="L588" i="19"/>
  <c r="L589" i="19"/>
  <c r="L590" i="19"/>
  <c r="L591" i="19"/>
  <c r="L592" i="19"/>
  <c r="L593" i="19"/>
  <c r="L594" i="19"/>
  <c r="L595" i="19"/>
  <c r="L596" i="19"/>
  <c r="L597" i="19"/>
  <c r="L598" i="19"/>
  <c r="L599" i="19"/>
  <c r="L600" i="19"/>
  <c r="L601" i="19"/>
  <c r="L602" i="19"/>
  <c r="L603" i="19"/>
  <c r="L604" i="19"/>
  <c r="L605" i="19"/>
  <c r="L606" i="19"/>
  <c r="L607" i="19"/>
  <c r="L608" i="19"/>
  <c r="L609" i="19"/>
  <c r="L610" i="19"/>
  <c r="L611" i="19"/>
  <c r="L612" i="19"/>
  <c r="L613" i="19"/>
  <c r="L614" i="19"/>
  <c r="L615" i="19"/>
  <c r="L616" i="19"/>
  <c r="L617" i="19"/>
  <c r="L618" i="19"/>
  <c r="L619" i="19"/>
  <c r="L620" i="19"/>
  <c r="L621" i="19"/>
  <c r="L622" i="19"/>
  <c r="L623" i="19"/>
  <c r="L624" i="19"/>
  <c r="L625" i="19"/>
  <c r="L626" i="19"/>
  <c r="L627" i="19"/>
  <c r="L628" i="19"/>
  <c r="L629" i="19"/>
  <c r="L630" i="19"/>
  <c r="J557" i="19"/>
  <c r="J558" i="19"/>
  <c r="J559" i="19"/>
  <c r="J560" i="19"/>
  <c r="J561" i="19"/>
  <c r="J562" i="19"/>
  <c r="J563" i="19"/>
  <c r="J564" i="19"/>
  <c r="J565" i="19"/>
  <c r="J566" i="19"/>
  <c r="J567" i="19"/>
  <c r="J568" i="19"/>
  <c r="J569" i="19"/>
  <c r="J570" i="19"/>
  <c r="J571" i="19"/>
  <c r="J572" i="19"/>
  <c r="J573" i="19"/>
  <c r="J574" i="19"/>
  <c r="J575" i="19"/>
  <c r="J576" i="19"/>
  <c r="J577" i="19"/>
  <c r="J578" i="19"/>
  <c r="J579" i="19"/>
  <c r="J580" i="19"/>
  <c r="J581" i="19"/>
  <c r="J582" i="19"/>
  <c r="J583" i="19"/>
  <c r="J584" i="19"/>
  <c r="J585" i="19"/>
  <c r="J586" i="19"/>
  <c r="J587" i="19"/>
  <c r="J588" i="19"/>
  <c r="J589" i="19"/>
  <c r="J590" i="19"/>
  <c r="J591" i="19"/>
  <c r="J592" i="19"/>
  <c r="J593" i="19"/>
  <c r="J594" i="19"/>
  <c r="J595" i="19"/>
  <c r="J596" i="19"/>
  <c r="J597" i="19"/>
  <c r="J598" i="19"/>
  <c r="J599" i="19"/>
  <c r="J600" i="19"/>
  <c r="J601" i="19"/>
  <c r="J602" i="19"/>
  <c r="J603" i="19"/>
  <c r="J604" i="19"/>
  <c r="J605" i="19"/>
  <c r="J606" i="19"/>
  <c r="J607" i="19"/>
  <c r="J608" i="19"/>
  <c r="J609" i="19"/>
  <c r="J610" i="19"/>
  <c r="J611" i="19"/>
  <c r="J612" i="19"/>
  <c r="J613" i="19"/>
  <c r="J614" i="19"/>
  <c r="J615" i="19"/>
  <c r="J616" i="19"/>
  <c r="J617" i="19"/>
  <c r="J618" i="19"/>
  <c r="J619" i="19"/>
  <c r="J620" i="19"/>
  <c r="J621" i="19"/>
  <c r="J622" i="19"/>
  <c r="J623" i="19"/>
  <c r="J624" i="19"/>
  <c r="J625" i="19"/>
  <c r="J626" i="19"/>
  <c r="J627" i="19"/>
  <c r="J628" i="19"/>
  <c r="J629" i="19"/>
  <c r="J630" i="19"/>
  <c r="J4" i="2"/>
  <c r="J5" i="2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60" i="4"/>
  <c r="J461" i="4"/>
  <c r="J462" i="4"/>
  <c r="J463" i="4"/>
  <c r="J464" i="4"/>
  <c r="J465" i="4"/>
  <c r="J466" i="4"/>
  <c r="J467" i="4"/>
  <c r="J468" i="4"/>
  <c r="J469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M5" i="2"/>
  <c r="M1" i="19" s="1"/>
  <c r="K4" i="2"/>
  <c r="L4" i="2"/>
  <c r="E42" i="4"/>
  <c r="F42" i="4" s="1"/>
  <c r="AA5" i="2"/>
  <c r="H2" i="19"/>
  <c r="L52" i="19"/>
  <c r="J52" i="19"/>
  <c r="L507" i="19"/>
  <c r="L508" i="19"/>
  <c r="L509" i="19"/>
  <c r="L510" i="19"/>
  <c r="L511" i="19"/>
  <c r="L512" i="19"/>
  <c r="L513" i="19"/>
  <c r="L514" i="19"/>
  <c r="L515" i="19"/>
  <c r="L516" i="19"/>
  <c r="L517" i="19"/>
  <c r="L518" i="19"/>
  <c r="L519" i="19"/>
  <c r="L520" i="19"/>
  <c r="L521" i="19"/>
  <c r="L522" i="19"/>
  <c r="L523" i="19"/>
  <c r="L524" i="19"/>
  <c r="L525" i="19"/>
  <c r="L526" i="19"/>
  <c r="L527" i="19"/>
  <c r="L528" i="19"/>
  <c r="L529" i="19"/>
  <c r="L530" i="19"/>
  <c r="L531" i="19"/>
  <c r="L532" i="19"/>
  <c r="L533" i="19"/>
  <c r="L534" i="19"/>
  <c r="L535" i="19"/>
  <c r="L536" i="19"/>
  <c r="L537" i="19"/>
  <c r="L538" i="19"/>
  <c r="L539" i="19"/>
  <c r="L540" i="19"/>
  <c r="L541" i="19"/>
  <c r="L542" i="19"/>
  <c r="L543" i="19"/>
  <c r="L544" i="19"/>
  <c r="L545" i="19"/>
  <c r="L546" i="19"/>
  <c r="L547" i="19"/>
  <c r="L548" i="19"/>
  <c r="L549" i="19"/>
  <c r="L550" i="19"/>
  <c r="L551" i="19"/>
  <c r="L552" i="19"/>
  <c r="L553" i="19"/>
  <c r="L554" i="19"/>
  <c r="L555" i="19"/>
  <c r="L556" i="19"/>
  <c r="J507" i="19"/>
  <c r="J508" i="19"/>
  <c r="J509" i="19"/>
  <c r="J510" i="19"/>
  <c r="J511" i="19"/>
  <c r="J512" i="19"/>
  <c r="J513" i="19"/>
  <c r="J514" i="19"/>
  <c r="J515" i="19"/>
  <c r="J516" i="19"/>
  <c r="J517" i="19"/>
  <c r="J518" i="19"/>
  <c r="J519" i="19"/>
  <c r="J520" i="19"/>
  <c r="J521" i="19"/>
  <c r="J522" i="19"/>
  <c r="J523" i="19"/>
  <c r="J524" i="19"/>
  <c r="J525" i="19"/>
  <c r="J526" i="19"/>
  <c r="J527" i="19"/>
  <c r="J528" i="19"/>
  <c r="J529" i="19"/>
  <c r="J530" i="19"/>
  <c r="J531" i="19"/>
  <c r="J532" i="19"/>
  <c r="J533" i="19"/>
  <c r="J534" i="19"/>
  <c r="J535" i="19"/>
  <c r="J536" i="19"/>
  <c r="J537" i="19"/>
  <c r="J538" i="19"/>
  <c r="J539" i="19"/>
  <c r="J540" i="19"/>
  <c r="J541" i="19"/>
  <c r="J542" i="19"/>
  <c r="J543" i="19"/>
  <c r="J544" i="19"/>
  <c r="J545" i="19"/>
  <c r="J546" i="19"/>
  <c r="J547" i="19"/>
  <c r="J548" i="19"/>
  <c r="J549" i="19"/>
  <c r="J550" i="19"/>
  <c r="J551" i="19"/>
  <c r="J552" i="19"/>
  <c r="J553" i="19"/>
  <c r="J554" i="19"/>
  <c r="J555" i="19"/>
  <c r="J556" i="19"/>
  <c r="E516" i="19"/>
  <c r="F516" i="19" s="1"/>
  <c r="E532" i="19"/>
  <c r="F532" i="19" s="1"/>
  <c r="E548" i="19"/>
  <c r="F548" i="19" s="1"/>
  <c r="L9" i="19"/>
  <c r="L10" i="19"/>
  <c r="L11" i="19"/>
  <c r="L12" i="19"/>
  <c r="J9" i="19"/>
  <c r="J10" i="19"/>
  <c r="J11" i="19"/>
  <c r="J12" i="19"/>
  <c r="J13" i="19"/>
  <c r="J14" i="19"/>
  <c r="E13" i="19"/>
  <c r="F13" i="19" s="1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481" i="19"/>
  <c r="L482" i="19"/>
  <c r="L483" i="19"/>
  <c r="L484" i="19"/>
  <c r="L485" i="19"/>
  <c r="L486" i="19"/>
  <c r="L487" i="19"/>
  <c r="L488" i="19"/>
  <c r="L489" i="19"/>
  <c r="L490" i="19"/>
  <c r="L491" i="19"/>
  <c r="L492" i="19"/>
  <c r="L493" i="19"/>
  <c r="L494" i="19"/>
  <c r="L495" i="19"/>
  <c r="L496" i="19"/>
  <c r="L497" i="19"/>
  <c r="L498" i="19"/>
  <c r="L499" i="19"/>
  <c r="L500" i="19"/>
  <c r="L501" i="19"/>
  <c r="L502" i="19"/>
  <c r="L503" i="19"/>
  <c r="L504" i="19"/>
  <c r="L505" i="19"/>
  <c r="L506" i="19"/>
  <c r="J481" i="19"/>
  <c r="J482" i="19"/>
  <c r="J483" i="19"/>
  <c r="J484" i="19"/>
  <c r="J485" i="19"/>
  <c r="J486" i="19"/>
  <c r="J487" i="19"/>
  <c r="J488" i="19"/>
  <c r="J489" i="19"/>
  <c r="J490" i="19"/>
  <c r="J491" i="19"/>
  <c r="J492" i="19"/>
  <c r="J493" i="19"/>
  <c r="J494" i="19"/>
  <c r="J495" i="19"/>
  <c r="J496" i="19"/>
  <c r="J497" i="19"/>
  <c r="J498" i="19"/>
  <c r="J499" i="19"/>
  <c r="J500" i="19"/>
  <c r="J501" i="19"/>
  <c r="J502" i="19"/>
  <c r="J503" i="19"/>
  <c r="J504" i="19"/>
  <c r="J505" i="19"/>
  <c r="J506" i="19"/>
  <c r="J479" i="19"/>
  <c r="J480" i="19"/>
  <c r="L316" i="19"/>
  <c r="L317" i="19"/>
  <c r="L318" i="19"/>
  <c r="L319" i="19"/>
  <c r="L320" i="19"/>
  <c r="L321" i="19"/>
  <c r="L322" i="19"/>
  <c r="L323" i="19"/>
  <c r="L324" i="19"/>
  <c r="L325" i="19"/>
  <c r="L326" i="19"/>
  <c r="L327" i="19"/>
  <c r="L328" i="19"/>
  <c r="L329" i="19"/>
  <c r="L330" i="19"/>
  <c r="L331" i="19"/>
  <c r="L332" i="19"/>
  <c r="L333" i="19"/>
  <c r="L334" i="19"/>
  <c r="L335" i="19"/>
  <c r="L336" i="19"/>
  <c r="L337" i="19"/>
  <c r="L338" i="19"/>
  <c r="L339" i="19"/>
  <c r="L340" i="19"/>
  <c r="L341" i="19"/>
  <c r="L342" i="19"/>
  <c r="L343" i="19"/>
  <c r="L344" i="19"/>
  <c r="J102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03" i="19"/>
  <c r="L104" i="19"/>
  <c r="L105" i="19"/>
  <c r="L106" i="19"/>
  <c r="L107" i="19"/>
  <c r="L480" i="19"/>
  <c r="L479" i="19"/>
  <c r="L478" i="19"/>
  <c r="J478" i="19"/>
  <c r="L477" i="19"/>
  <c r="J477" i="19"/>
  <c r="L476" i="19"/>
  <c r="J476" i="19"/>
  <c r="L475" i="19"/>
  <c r="J475" i="19"/>
  <c r="L474" i="19"/>
  <c r="J474" i="19"/>
  <c r="L473" i="19"/>
  <c r="J473" i="19"/>
  <c r="L472" i="19"/>
  <c r="J472" i="19"/>
  <c r="L471" i="19"/>
  <c r="J471" i="19"/>
  <c r="L470" i="19"/>
  <c r="J470" i="19"/>
  <c r="L469" i="19"/>
  <c r="J469" i="19"/>
  <c r="L468" i="19"/>
  <c r="J468" i="19"/>
  <c r="L467" i="19"/>
  <c r="J467" i="19"/>
  <c r="L466" i="19"/>
  <c r="J466" i="19"/>
  <c r="L465" i="19"/>
  <c r="J465" i="19"/>
  <c r="L464" i="19"/>
  <c r="J464" i="19"/>
  <c r="L463" i="19"/>
  <c r="J463" i="19"/>
  <c r="L462" i="19"/>
  <c r="J462" i="19"/>
  <c r="L461" i="19"/>
  <c r="J461" i="19"/>
  <c r="L460" i="19"/>
  <c r="J460" i="19"/>
  <c r="L459" i="19"/>
  <c r="J459" i="19"/>
  <c r="L458" i="19"/>
  <c r="J458" i="19"/>
  <c r="L457" i="19"/>
  <c r="J457" i="19"/>
  <c r="L456" i="19"/>
  <c r="J456" i="19"/>
  <c r="L455" i="19"/>
  <c r="J455" i="19"/>
  <c r="L454" i="19"/>
  <c r="J454" i="19"/>
  <c r="L453" i="19"/>
  <c r="J453" i="19"/>
  <c r="L452" i="19"/>
  <c r="J452" i="19"/>
  <c r="L451" i="19"/>
  <c r="J451" i="19"/>
  <c r="L450" i="19"/>
  <c r="J450" i="19"/>
  <c r="L449" i="19"/>
  <c r="J449" i="19"/>
  <c r="L448" i="19"/>
  <c r="J448" i="19"/>
  <c r="L447" i="19"/>
  <c r="J447" i="19"/>
  <c r="L446" i="19"/>
  <c r="J446" i="19"/>
  <c r="L445" i="19"/>
  <c r="J445" i="19"/>
  <c r="L444" i="19"/>
  <c r="J444" i="19"/>
  <c r="L443" i="19"/>
  <c r="J443" i="19"/>
  <c r="L442" i="19"/>
  <c r="J442" i="19"/>
  <c r="L441" i="19"/>
  <c r="J441" i="19"/>
  <c r="L440" i="19"/>
  <c r="J440" i="19"/>
  <c r="L439" i="19"/>
  <c r="J439" i="19"/>
  <c r="L438" i="19"/>
  <c r="J438" i="19"/>
  <c r="L437" i="19"/>
  <c r="J437" i="19"/>
  <c r="L436" i="19"/>
  <c r="J436" i="19"/>
  <c r="L435" i="19"/>
  <c r="J435" i="19"/>
  <c r="L434" i="19"/>
  <c r="J434" i="19"/>
  <c r="L433" i="19"/>
  <c r="J433" i="19"/>
  <c r="L432" i="19"/>
  <c r="J432" i="19"/>
  <c r="L431" i="19"/>
  <c r="J431" i="19"/>
  <c r="L430" i="19"/>
  <c r="J430" i="19"/>
  <c r="L429" i="19"/>
  <c r="J429" i="19"/>
  <c r="L428" i="19"/>
  <c r="J428" i="19"/>
  <c r="L427" i="19"/>
  <c r="J427" i="19"/>
  <c r="L426" i="19"/>
  <c r="J426" i="19"/>
  <c r="L425" i="19"/>
  <c r="J425" i="19"/>
  <c r="L424" i="19"/>
  <c r="J424" i="19"/>
  <c r="L423" i="19"/>
  <c r="J423" i="19"/>
  <c r="L422" i="19"/>
  <c r="J422" i="19"/>
  <c r="L421" i="19"/>
  <c r="J421" i="19"/>
  <c r="L420" i="19"/>
  <c r="J420" i="19"/>
  <c r="L419" i="19"/>
  <c r="J419" i="19"/>
  <c r="L418" i="19"/>
  <c r="J418" i="19"/>
  <c r="L417" i="19"/>
  <c r="J417" i="19"/>
  <c r="L416" i="19"/>
  <c r="J416" i="19"/>
  <c r="L415" i="19"/>
  <c r="J415" i="19"/>
  <c r="L414" i="19"/>
  <c r="J414" i="19"/>
  <c r="L413" i="19"/>
  <c r="J413" i="19"/>
  <c r="L412" i="19"/>
  <c r="J412" i="19"/>
  <c r="L411" i="19"/>
  <c r="J411" i="19"/>
  <c r="L410" i="19"/>
  <c r="J410" i="19"/>
  <c r="L409" i="19"/>
  <c r="J409" i="19"/>
  <c r="L408" i="19"/>
  <c r="J408" i="19"/>
  <c r="L407" i="19"/>
  <c r="J407" i="19"/>
  <c r="L406" i="19"/>
  <c r="J406" i="19"/>
  <c r="L405" i="19"/>
  <c r="J405" i="19"/>
  <c r="L404" i="19"/>
  <c r="J404" i="19"/>
  <c r="L403" i="19"/>
  <c r="J403" i="19"/>
  <c r="L402" i="19"/>
  <c r="J402" i="19"/>
  <c r="L401" i="19"/>
  <c r="J401" i="19"/>
  <c r="L400" i="19"/>
  <c r="J400" i="19"/>
  <c r="L399" i="19"/>
  <c r="J399" i="19"/>
  <c r="L398" i="19"/>
  <c r="J398" i="19"/>
  <c r="L397" i="19"/>
  <c r="J397" i="19"/>
  <c r="L396" i="19"/>
  <c r="J396" i="19"/>
  <c r="L395" i="19"/>
  <c r="J395" i="19"/>
  <c r="L394" i="19"/>
  <c r="J394" i="19"/>
  <c r="L393" i="19"/>
  <c r="J393" i="19"/>
  <c r="L392" i="19"/>
  <c r="J392" i="19"/>
  <c r="L391" i="19"/>
  <c r="J391" i="19"/>
  <c r="L390" i="19"/>
  <c r="J390" i="19"/>
  <c r="L389" i="19"/>
  <c r="J389" i="19"/>
  <c r="L388" i="19"/>
  <c r="J388" i="19"/>
  <c r="L387" i="19"/>
  <c r="J387" i="19"/>
  <c r="L386" i="19"/>
  <c r="J386" i="19"/>
  <c r="L385" i="19"/>
  <c r="J385" i="19"/>
  <c r="L384" i="19"/>
  <c r="J384" i="19"/>
  <c r="L383" i="19"/>
  <c r="J383" i="19"/>
  <c r="L382" i="19"/>
  <c r="J382" i="19"/>
  <c r="L381" i="19"/>
  <c r="J381" i="19"/>
  <c r="L380" i="19"/>
  <c r="J380" i="19"/>
  <c r="L379" i="19"/>
  <c r="J379" i="19"/>
  <c r="L378" i="19"/>
  <c r="J378" i="19"/>
  <c r="L377" i="19"/>
  <c r="J377" i="19"/>
  <c r="L376" i="19"/>
  <c r="J376" i="19"/>
  <c r="L375" i="19"/>
  <c r="J375" i="19"/>
  <c r="L374" i="19"/>
  <c r="J374" i="19"/>
  <c r="L373" i="19"/>
  <c r="J373" i="19"/>
  <c r="L372" i="19"/>
  <c r="J372" i="19"/>
  <c r="L371" i="19"/>
  <c r="J371" i="19"/>
  <c r="L370" i="19"/>
  <c r="J370" i="19"/>
  <c r="L369" i="19"/>
  <c r="J369" i="19"/>
  <c r="L368" i="19"/>
  <c r="J368" i="19"/>
  <c r="L367" i="19"/>
  <c r="J367" i="19"/>
  <c r="L366" i="19"/>
  <c r="J366" i="19"/>
  <c r="L365" i="19"/>
  <c r="J365" i="19"/>
  <c r="L364" i="19"/>
  <c r="J364" i="19"/>
  <c r="L363" i="19"/>
  <c r="J363" i="19"/>
  <c r="L362" i="19"/>
  <c r="J362" i="19"/>
  <c r="L361" i="19"/>
  <c r="J361" i="19"/>
  <c r="L360" i="19"/>
  <c r="J360" i="19"/>
  <c r="L359" i="19"/>
  <c r="J359" i="19"/>
  <c r="L358" i="19"/>
  <c r="J358" i="19"/>
  <c r="L357" i="19"/>
  <c r="J357" i="19"/>
  <c r="L356" i="19"/>
  <c r="J356" i="19"/>
  <c r="L355" i="19"/>
  <c r="J355" i="19"/>
  <c r="L354" i="19"/>
  <c r="J354" i="19"/>
  <c r="L353" i="19"/>
  <c r="J353" i="19"/>
  <c r="L352" i="19"/>
  <c r="J352" i="19"/>
  <c r="L351" i="19"/>
  <c r="J351" i="19"/>
  <c r="L350" i="19"/>
  <c r="J350" i="19"/>
  <c r="L349" i="19"/>
  <c r="J349" i="19"/>
  <c r="L348" i="19"/>
  <c r="J348" i="19"/>
  <c r="L347" i="19"/>
  <c r="J347" i="19"/>
  <c r="L346" i="19"/>
  <c r="J346" i="19"/>
  <c r="L345" i="19"/>
  <c r="J345" i="19"/>
  <c r="J344" i="19"/>
  <c r="J343" i="19"/>
  <c r="J342" i="19"/>
  <c r="J341" i="19"/>
  <c r="J340" i="19"/>
  <c r="J339" i="19"/>
  <c r="J338" i="19"/>
  <c r="J337" i="19"/>
  <c r="J336" i="19"/>
  <c r="J335" i="19"/>
  <c r="J334" i="19"/>
  <c r="J333" i="19"/>
  <c r="J332" i="19"/>
  <c r="J331" i="19"/>
  <c r="J330" i="19"/>
  <c r="J329" i="19"/>
  <c r="J328" i="19"/>
  <c r="J327" i="19"/>
  <c r="J326" i="19"/>
  <c r="J325" i="19"/>
  <c r="J324" i="19"/>
  <c r="J323" i="19"/>
  <c r="J322" i="19"/>
  <c r="J321" i="19"/>
  <c r="J320" i="19"/>
  <c r="J319" i="19"/>
  <c r="J318" i="19"/>
  <c r="J317" i="19"/>
  <c r="J316" i="19"/>
  <c r="L315" i="19"/>
  <c r="J315" i="19"/>
  <c r="L314" i="19"/>
  <c r="J314" i="19"/>
  <c r="L313" i="19"/>
  <c r="J313" i="19"/>
  <c r="L312" i="19"/>
  <c r="J312" i="19"/>
  <c r="L311" i="19"/>
  <c r="J311" i="19"/>
  <c r="L310" i="19"/>
  <c r="J310" i="19"/>
  <c r="L309" i="19"/>
  <c r="J309" i="19"/>
  <c r="L308" i="19"/>
  <c r="J308" i="19"/>
  <c r="L307" i="19"/>
  <c r="J307" i="19"/>
  <c r="L306" i="19"/>
  <c r="J306" i="19"/>
  <c r="L305" i="19"/>
  <c r="J305" i="19"/>
  <c r="L304" i="19"/>
  <c r="J304" i="19"/>
  <c r="L303" i="19"/>
  <c r="J303" i="19"/>
  <c r="L302" i="19"/>
  <c r="J302" i="19"/>
  <c r="L301" i="19"/>
  <c r="J301" i="19"/>
  <c r="L300" i="19"/>
  <c r="J300" i="19"/>
  <c r="L299" i="19"/>
  <c r="J299" i="19"/>
  <c r="L298" i="19"/>
  <c r="J298" i="19"/>
  <c r="L297" i="19"/>
  <c r="J297" i="19"/>
  <c r="L296" i="19"/>
  <c r="J296" i="19"/>
  <c r="L295" i="19"/>
  <c r="J295" i="19"/>
  <c r="L294" i="19"/>
  <c r="J294" i="19"/>
  <c r="L293" i="19"/>
  <c r="J293" i="19"/>
  <c r="L292" i="19"/>
  <c r="J292" i="19"/>
  <c r="L291" i="19"/>
  <c r="J291" i="19"/>
  <c r="L290" i="19"/>
  <c r="J290" i="19"/>
  <c r="L289" i="19"/>
  <c r="J289" i="19"/>
  <c r="L288" i="19"/>
  <c r="J288" i="19"/>
  <c r="L287" i="19"/>
  <c r="J287" i="19"/>
  <c r="L286" i="19"/>
  <c r="J286" i="19"/>
  <c r="L285" i="19"/>
  <c r="J285" i="19"/>
  <c r="L284" i="19"/>
  <c r="J284" i="19"/>
  <c r="L283" i="19"/>
  <c r="J283" i="19"/>
  <c r="L282" i="19"/>
  <c r="J282" i="19"/>
  <c r="L281" i="19"/>
  <c r="J281" i="19"/>
  <c r="L280" i="19"/>
  <c r="J280" i="19"/>
  <c r="L279" i="19"/>
  <c r="J279" i="19"/>
  <c r="L278" i="19"/>
  <c r="J278" i="19"/>
  <c r="L277" i="19"/>
  <c r="J277" i="19"/>
  <c r="L276" i="19"/>
  <c r="J276" i="19"/>
  <c r="L275" i="19"/>
  <c r="J275" i="19"/>
  <c r="L274" i="19"/>
  <c r="J274" i="19"/>
  <c r="L273" i="19"/>
  <c r="J273" i="19"/>
  <c r="L272" i="19"/>
  <c r="J272" i="19"/>
  <c r="L271" i="19"/>
  <c r="J271" i="19"/>
  <c r="L270" i="19"/>
  <c r="J270" i="19"/>
  <c r="L269" i="19"/>
  <c r="J269" i="19"/>
  <c r="L268" i="19"/>
  <c r="J268" i="19"/>
  <c r="L267" i="19"/>
  <c r="J267" i="19"/>
  <c r="L266" i="19"/>
  <c r="J266" i="19"/>
  <c r="L265" i="19"/>
  <c r="J265" i="19"/>
  <c r="L264" i="19"/>
  <c r="J264" i="19"/>
  <c r="L263" i="19"/>
  <c r="J263" i="19"/>
  <c r="L262" i="19"/>
  <c r="J262" i="19"/>
  <c r="L261" i="19"/>
  <c r="J261" i="19"/>
  <c r="L260" i="19"/>
  <c r="J260" i="19"/>
  <c r="L259" i="19"/>
  <c r="J259" i="19"/>
  <c r="L258" i="19"/>
  <c r="J258" i="19"/>
  <c r="L257" i="19"/>
  <c r="J257" i="19"/>
  <c r="L256" i="19"/>
  <c r="J256" i="19"/>
  <c r="L255" i="19"/>
  <c r="J255" i="19"/>
  <c r="L254" i="19"/>
  <c r="J254" i="19"/>
  <c r="L253" i="19"/>
  <c r="J253" i="19"/>
  <c r="L252" i="19"/>
  <c r="J252" i="19"/>
  <c r="L251" i="19"/>
  <c r="J251" i="19"/>
  <c r="L250" i="19"/>
  <c r="J250" i="19"/>
  <c r="L249" i="19"/>
  <c r="J249" i="19"/>
  <c r="L248" i="19"/>
  <c r="J248" i="19"/>
  <c r="L247" i="19"/>
  <c r="J247" i="19"/>
  <c r="L246" i="19"/>
  <c r="J246" i="19"/>
  <c r="L245" i="19"/>
  <c r="J245" i="19"/>
  <c r="L244" i="19"/>
  <c r="J244" i="19"/>
  <c r="L243" i="19"/>
  <c r="J243" i="19"/>
  <c r="L242" i="19"/>
  <c r="J242" i="19"/>
  <c r="L241" i="19"/>
  <c r="J241" i="19"/>
  <c r="L240" i="19"/>
  <c r="J240" i="19"/>
  <c r="L239" i="19"/>
  <c r="J239" i="19"/>
  <c r="L238" i="19"/>
  <c r="J238" i="19"/>
  <c r="L237" i="19"/>
  <c r="J237" i="19"/>
  <c r="L236" i="19"/>
  <c r="J236" i="19"/>
  <c r="L235" i="19"/>
  <c r="J235" i="19"/>
  <c r="L234" i="19"/>
  <c r="J234" i="19"/>
  <c r="L233" i="19"/>
  <c r="J233" i="19"/>
  <c r="L232" i="19"/>
  <c r="J232" i="19"/>
  <c r="L231" i="19"/>
  <c r="J231" i="19"/>
  <c r="L230" i="19"/>
  <c r="J230" i="19"/>
  <c r="L229" i="19"/>
  <c r="J229" i="19"/>
  <c r="L228" i="19"/>
  <c r="J228" i="19"/>
  <c r="L227" i="19"/>
  <c r="J227" i="19"/>
  <c r="L226" i="19"/>
  <c r="J226" i="19"/>
  <c r="L225" i="19"/>
  <c r="J225" i="19"/>
  <c r="L224" i="19"/>
  <c r="J224" i="19"/>
  <c r="L223" i="19"/>
  <c r="J223" i="19"/>
  <c r="L222" i="19"/>
  <c r="J222" i="19"/>
  <c r="L221" i="19"/>
  <c r="J221" i="19"/>
  <c r="L220" i="19"/>
  <c r="J220" i="19"/>
  <c r="L219" i="19"/>
  <c r="J219" i="19"/>
  <c r="L218" i="19"/>
  <c r="J218" i="19"/>
  <c r="L217" i="19"/>
  <c r="J217" i="19"/>
  <c r="L216" i="19"/>
  <c r="J216" i="19"/>
  <c r="L215" i="19"/>
  <c r="J215" i="19"/>
  <c r="L214" i="19"/>
  <c r="J214" i="19"/>
  <c r="L213" i="19"/>
  <c r="J213" i="19"/>
  <c r="L212" i="19"/>
  <c r="J212" i="19"/>
  <c r="L211" i="19"/>
  <c r="J211" i="19"/>
  <c r="L210" i="19"/>
  <c r="J210" i="19"/>
  <c r="L209" i="19"/>
  <c r="J209" i="19"/>
  <c r="L208" i="19"/>
  <c r="J208" i="19"/>
  <c r="L207" i="19"/>
  <c r="J207" i="19"/>
  <c r="L206" i="19"/>
  <c r="J206" i="19"/>
  <c r="L205" i="19"/>
  <c r="J205" i="19"/>
  <c r="L204" i="19"/>
  <c r="J204" i="19"/>
  <c r="L203" i="19"/>
  <c r="J203" i="19"/>
  <c r="L202" i="19"/>
  <c r="J202" i="19"/>
  <c r="L201" i="19"/>
  <c r="J201" i="19"/>
  <c r="L200" i="19"/>
  <c r="J200" i="19"/>
  <c r="L199" i="19"/>
  <c r="J199" i="19"/>
  <c r="L198" i="19"/>
  <c r="J198" i="19"/>
  <c r="L197" i="19"/>
  <c r="J197" i="19"/>
  <c r="L196" i="19"/>
  <c r="J196" i="19"/>
  <c r="L195" i="19"/>
  <c r="J195" i="19"/>
  <c r="L194" i="19"/>
  <c r="J194" i="19"/>
  <c r="L193" i="19"/>
  <c r="J193" i="19"/>
  <c r="L192" i="19"/>
  <c r="J192" i="19"/>
  <c r="L191" i="19"/>
  <c r="J191" i="19"/>
  <c r="L190" i="19"/>
  <c r="J190" i="19"/>
  <c r="L189" i="19"/>
  <c r="J189" i="19"/>
  <c r="L188" i="19"/>
  <c r="J188" i="19"/>
  <c r="L187" i="19"/>
  <c r="J187" i="19"/>
  <c r="L186" i="19"/>
  <c r="J186" i="19"/>
  <c r="L185" i="19"/>
  <c r="J185" i="19"/>
  <c r="L184" i="19"/>
  <c r="J184" i="19"/>
  <c r="L183" i="19"/>
  <c r="J183" i="19"/>
  <c r="L182" i="19"/>
  <c r="J182" i="19"/>
  <c r="L181" i="19"/>
  <c r="J181" i="19"/>
  <c r="L180" i="19"/>
  <c r="J180" i="19"/>
  <c r="L179" i="19"/>
  <c r="J179" i="19"/>
  <c r="L178" i="19"/>
  <c r="J178" i="19"/>
  <c r="L177" i="19"/>
  <c r="J177" i="19"/>
  <c r="L176" i="19"/>
  <c r="J176" i="19"/>
  <c r="L175" i="19"/>
  <c r="J175" i="19"/>
  <c r="L174" i="19"/>
  <c r="J174" i="19"/>
  <c r="L173" i="19"/>
  <c r="J173" i="19"/>
  <c r="L172" i="19"/>
  <c r="J172" i="19"/>
  <c r="L171" i="19"/>
  <c r="J171" i="19"/>
  <c r="L170" i="19"/>
  <c r="J170" i="19"/>
  <c r="L169" i="19"/>
  <c r="J169" i="19"/>
  <c r="L168" i="19"/>
  <c r="J168" i="19"/>
  <c r="L167" i="19"/>
  <c r="J167" i="19"/>
  <c r="L166" i="19"/>
  <c r="J166" i="19"/>
  <c r="L165" i="19"/>
  <c r="J165" i="19"/>
  <c r="L164" i="19"/>
  <c r="J164" i="19"/>
  <c r="L163" i="19"/>
  <c r="J163" i="19"/>
  <c r="L162" i="19"/>
  <c r="J162" i="19"/>
  <c r="L161" i="19"/>
  <c r="J161" i="19"/>
  <c r="L160" i="19"/>
  <c r="J160" i="19"/>
  <c r="L159" i="19"/>
  <c r="J159" i="19"/>
  <c r="L158" i="19"/>
  <c r="J158" i="19"/>
  <c r="L157" i="19"/>
  <c r="J157" i="19"/>
  <c r="L156" i="19"/>
  <c r="J156" i="19"/>
  <c r="L155" i="19"/>
  <c r="J155" i="19"/>
  <c r="L154" i="19"/>
  <c r="J154" i="19"/>
  <c r="L153" i="19"/>
  <c r="J153" i="19"/>
  <c r="L152" i="19"/>
  <c r="J152" i="19"/>
  <c r="L151" i="19"/>
  <c r="J151" i="19"/>
  <c r="L150" i="19"/>
  <c r="J150" i="19"/>
  <c r="L149" i="19"/>
  <c r="J149" i="19"/>
  <c r="L148" i="19"/>
  <c r="J148" i="19"/>
  <c r="L147" i="19"/>
  <c r="J147" i="19"/>
  <c r="L146" i="19"/>
  <c r="J146" i="19"/>
  <c r="L145" i="19"/>
  <c r="J145" i="19"/>
  <c r="L144" i="19"/>
  <c r="J144" i="19"/>
  <c r="L143" i="19"/>
  <c r="J143" i="19"/>
  <c r="L142" i="19"/>
  <c r="J142" i="19"/>
  <c r="L141" i="19"/>
  <c r="J141" i="19"/>
  <c r="L140" i="19"/>
  <c r="J140" i="19"/>
  <c r="L139" i="19"/>
  <c r="J139" i="19"/>
  <c r="L138" i="19"/>
  <c r="J138" i="19"/>
  <c r="L137" i="19"/>
  <c r="J137" i="19"/>
  <c r="L136" i="19"/>
  <c r="J136" i="19"/>
  <c r="L135" i="19"/>
  <c r="J135" i="19"/>
  <c r="L134" i="19"/>
  <c r="J134" i="19"/>
  <c r="L133" i="19"/>
  <c r="J133" i="19"/>
  <c r="L132" i="19"/>
  <c r="J132" i="19"/>
  <c r="L131" i="19"/>
  <c r="J131" i="19"/>
  <c r="L130" i="19"/>
  <c r="J130" i="19"/>
  <c r="L129" i="19"/>
  <c r="J129" i="19"/>
  <c r="L128" i="19"/>
  <c r="J128" i="19"/>
  <c r="J127" i="19"/>
  <c r="J126" i="19"/>
  <c r="J125" i="19"/>
  <c r="J124" i="19"/>
  <c r="J123" i="19"/>
  <c r="J122" i="19"/>
  <c r="J121" i="19"/>
  <c r="J120" i="19"/>
  <c r="J119" i="19"/>
  <c r="J118" i="19"/>
  <c r="J117" i="19"/>
  <c r="J116" i="19"/>
  <c r="L115" i="19"/>
  <c r="J115" i="19"/>
  <c r="L114" i="19"/>
  <c r="J114" i="19"/>
  <c r="L113" i="19"/>
  <c r="J113" i="19"/>
  <c r="L112" i="19"/>
  <c r="J112" i="19"/>
  <c r="L111" i="19"/>
  <c r="J111" i="19"/>
  <c r="L110" i="19"/>
  <c r="J110" i="19"/>
  <c r="L109" i="19"/>
  <c r="J109" i="19"/>
  <c r="L108" i="19"/>
  <c r="J108" i="19"/>
  <c r="J107" i="19"/>
  <c r="J106" i="19"/>
  <c r="J105" i="19"/>
  <c r="J104" i="19"/>
  <c r="J103" i="19"/>
  <c r="L102" i="19"/>
  <c r="L101" i="19"/>
  <c r="J101" i="19"/>
  <c r="L100" i="19"/>
  <c r="J100" i="19"/>
  <c r="L99" i="19"/>
  <c r="J99" i="19"/>
  <c r="L98" i="19"/>
  <c r="J98" i="19"/>
  <c r="L97" i="19"/>
  <c r="J97" i="19"/>
  <c r="L96" i="19"/>
  <c r="J96" i="19"/>
  <c r="L95" i="19"/>
  <c r="J95" i="19"/>
  <c r="L94" i="19"/>
  <c r="J94" i="19"/>
  <c r="L93" i="19"/>
  <c r="J93" i="19"/>
  <c r="L92" i="19"/>
  <c r="J92" i="19"/>
  <c r="L91" i="19"/>
  <c r="J91" i="19"/>
  <c r="L90" i="19"/>
  <c r="J90" i="19"/>
  <c r="L89" i="19"/>
  <c r="J89" i="19"/>
  <c r="L88" i="19"/>
  <c r="J88" i="19"/>
  <c r="L87" i="19"/>
  <c r="J87" i="19"/>
  <c r="L86" i="19"/>
  <c r="J86" i="19"/>
  <c r="L85" i="19"/>
  <c r="J85" i="19"/>
  <c r="L84" i="19"/>
  <c r="J84" i="19"/>
  <c r="L83" i="19"/>
  <c r="J83" i="19"/>
  <c r="L82" i="19"/>
  <c r="J82" i="19"/>
  <c r="L81" i="19"/>
  <c r="J81" i="19"/>
  <c r="L80" i="19"/>
  <c r="J80" i="19"/>
  <c r="L79" i="19"/>
  <c r="J79" i="19"/>
  <c r="L78" i="19"/>
  <c r="J78" i="19"/>
  <c r="L77" i="19"/>
  <c r="J77" i="19"/>
  <c r="L76" i="19"/>
  <c r="J76" i="19"/>
  <c r="L75" i="19"/>
  <c r="J75" i="19"/>
  <c r="L74" i="19"/>
  <c r="J74" i="19"/>
  <c r="L73" i="19"/>
  <c r="J73" i="19"/>
  <c r="L72" i="19"/>
  <c r="J72" i="19"/>
  <c r="L71" i="19"/>
  <c r="J71" i="19"/>
  <c r="L70" i="19"/>
  <c r="J70" i="19"/>
  <c r="L69" i="19"/>
  <c r="J69" i="19"/>
  <c r="L68" i="19"/>
  <c r="J68" i="19"/>
  <c r="L67" i="19"/>
  <c r="J67" i="19"/>
  <c r="L66" i="19"/>
  <c r="J66" i="19"/>
  <c r="L65" i="19"/>
  <c r="J65" i="19"/>
  <c r="L64" i="19"/>
  <c r="J64" i="19"/>
  <c r="L63" i="19"/>
  <c r="J63" i="19"/>
  <c r="L62" i="19"/>
  <c r="J62" i="19"/>
  <c r="L61" i="19"/>
  <c r="J61" i="19"/>
  <c r="L60" i="19"/>
  <c r="J60" i="19"/>
  <c r="L59" i="19"/>
  <c r="J59" i="19"/>
  <c r="L58" i="19"/>
  <c r="J58" i="19"/>
  <c r="L57" i="19"/>
  <c r="J57" i="19"/>
  <c r="L56" i="19"/>
  <c r="J56" i="19"/>
  <c r="L55" i="19"/>
  <c r="J55" i="19"/>
  <c r="L54" i="19"/>
  <c r="J54" i="19"/>
  <c r="L53" i="19"/>
  <c r="J53" i="19"/>
  <c r="L51" i="19"/>
  <c r="J51" i="19"/>
  <c r="L50" i="19"/>
  <c r="J50" i="19"/>
  <c r="L49" i="19"/>
  <c r="J49" i="19"/>
  <c r="L48" i="19"/>
  <c r="J48" i="19"/>
  <c r="L47" i="19"/>
  <c r="J47" i="19"/>
  <c r="L46" i="19"/>
  <c r="J46" i="19"/>
  <c r="L45" i="19"/>
  <c r="J45" i="19"/>
  <c r="L44" i="19"/>
  <c r="J44" i="19"/>
  <c r="L43" i="19"/>
  <c r="J43" i="19"/>
  <c r="L42" i="19"/>
  <c r="J42" i="19"/>
  <c r="L41" i="19"/>
  <c r="J41" i="19"/>
  <c r="L40" i="19"/>
  <c r="J40" i="19"/>
  <c r="L39" i="19"/>
  <c r="J39" i="19"/>
  <c r="L38" i="19"/>
  <c r="J38" i="19"/>
  <c r="L37" i="19"/>
  <c r="J37" i="19"/>
  <c r="L36" i="19"/>
  <c r="J36" i="19"/>
  <c r="L35" i="19"/>
  <c r="J35" i="19"/>
  <c r="L34" i="19"/>
  <c r="J34" i="19"/>
  <c r="L33" i="19"/>
  <c r="J33" i="19"/>
  <c r="L32" i="19"/>
  <c r="J32" i="19"/>
  <c r="L31" i="19"/>
  <c r="J31" i="19"/>
  <c r="L30" i="19"/>
  <c r="J30" i="19"/>
  <c r="L29" i="19"/>
  <c r="J29" i="19"/>
  <c r="L28" i="19"/>
  <c r="J28" i="19"/>
  <c r="L27" i="19"/>
  <c r="J27" i="19"/>
  <c r="L26" i="19"/>
  <c r="J26" i="19"/>
  <c r="L25" i="19"/>
  <c r="J25" i="19"/>
  <c r="L24" i="19"/>
  <c r="J24" i="19"/>
  <c r="L23" i="19"/>
  <c r="J23" i="19"/>
  <c r="L22" i="19"/>
  <c r="J22" i="19"/>
  <c r="L21" i="19"/>
  <c r="J21" i="19"/>
  <c r="L20" i="19"/>
  <c r="J20" i="19"/>
  <c r="L19" i="19"/>
  <c r="J19" i="19"/>
  <c r="L18" i="19"/>
  <c r="J18" i="19"/>
  <c r="L17" i="19"/>
  <c r="J17" i="19"/>
  <c r="L16" i="19"/>
  <c r="J16" i="19"/>
  <c r="L15" i="19"/>
  <c r="J15" i="19"/>
  <c r="L14" i="19"/>
  <c r="L13" i="19"/>
  <c r="L8" i="19"/>
  <c r="J8" i="19"/>
  <c r="L7" i="19"/>
  <c r="J7" i="19"/>
  <c r="L6" i="19"/>
  <c r="J6" i="19"/>
  <c r="L5" i="19"/>
  <c r="J5" i="19"/>
  <c r="L4" i="19"/>
  <c r="J4" i="19"/>
  <c r="L3" i="19"/>
  <c r="J3" i="19"/>
  <c r="L2" i="19"/>
  <c r="J2" i="19"/>
  <c r="L466" i="4"/>
  <c r="L467" i="4"/>
  <c r="L468" i="4"/>
  <c r="L469" i="4"/>
  <c r="L470" i="4"/>
  <c r="L471" i="4"/>
  <c r="L472" i="4"/>
  <c r="L473" i="4"/>
  <c r="L474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225" i="4"/>
  <c r="L226" i="4"/>
  <c r="L227" i="4"/>
  <c r="L228" i="4"/>
  <c r="L229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J3" i="4"/>
  <c r="J4" i="4"/>
  <c r="J5" i="4"/>
  <c r="J6" i="4"/>
  <c r="J7" i="4"/>
  <c r="J8" i="4"/>
  <c r="L45" i="4"/>
  <c r="R5" i="2"/>
  <c r="E2" i="19"/>
  <c r="F2" i="19" s="1"/>
  <c r="E6" i="19"/>
  <c r="F6" i="19" s="1"/>
  <c r="E10" i="19"/>
  <c r="F10" i="19" s="1"/>
  <c r="E31" i="19"/>
  <c r="F31" i="19" s="1"/>
  <c r="E35" i="19"/>
  <c r="F35" i="19" s="1"/>
  <c r="E39" i="19"/>
  <c r="F39" i="19" s="1"/>
  <c r="E43" i="19"/>
  <c r="F43" i="19" s="1"/>
  <c r="E47" i="19"/>
  <c r="F47" i="19" s="1"/>
  <c r="E51" i="19"/>
  <c r="F51" i="19" s="1"/>
  <c r="E56" i="19"/>
  <c r="F56" i="19" s="1"/>
  <c r="E60" i="19"/>
  <c r="F60" i="19" s="1"/>
  <c r="E64" i="19"/>
  <c r="F64" i="19" s="1"/>
  <c r="E68" i="19"/>
  <c r="F68" i="19" s="1"/>
  <c r="E72" i="19"/>
  <c r="F72" i="19" s="1"/>
  <c r="E76" i="19"/>
  <c r="F76" i="19" s="1"/>
  <c r="E80" i="19"/>
  <c r="F80" i="19" s="1"/>
  <c r="E84" i="19"/>
  <c r="F84" i="19" s="1"/>
  <c r="E88" i="19"/>
  <c r="F88" i="19" s="1"/>
  <c r="E92" i="19"/>
  <c r="F92" i="19" s="1"/>
  <c r="E96" i="19"/>
  <c r="F96" i="19" s="1"/>
  <c r="E100" i="19"/>
  <c r="F100" i="19" s="1"/>
  <c r="E104" i="19"/>
  <c r="F104" i="19" s="1"/>
  <c r="E108" i="19"/>
  <c r="F108" i="19" s="1"/>
  <c r="E112" i="19"/>
  <c r="F112" i="19" s="1"/>
  <c r="E116" i="19"/>
  <c r="F116" i="19" s="1"/>
  <c r="E120" i="19"/>
  <c r="F120" i="19" s="1"/>
  <c r="E124" i="19"/>
  <c r="F124" i="19" s="1"/>
  <c r="E128" i="19"/>
  <c r="F128" i="19" s="1"/>
  <c r="E132" i="19"/>
  <c r="F132" i="19" s="1"/>
  <c r="E136" i="19"/>
  <c r="F136" i="19" s="1"/>
  <c r="E140" i="19"/>
  <c r="F140" i="19" s="1"/>
  <c r="E144" i="19"/>
  <c r="F144" i="19" s="1"/>
  <c r="E148" i="19"/>
  <c r="F148" i="19" s="1"/>
  <c r="E152" i="19"/>
  <c r="F152" i="19" s="1"/>
  <c r="E156" i="19"/>
  <c r="F156" i="19" s="1"/>
  <c r="E160" i="19"/>
  <c r="F160" i="19" s="1"/>
  <c r="E164" i="19"/>
  <c r="F164" i="19" s="1"/>
  <c r="E168" i="19"/>
  <c r="F168" i="19" s="1"/>
  <c r="E172" i="19"/>
  <c r="F172" i="19" s="1"/>
  <c r="E176" i="19"/>
  <c r="F176" i="19" s="1"/>
  <c r="E180" i="19"/>
  <c r="F180" i="19" s="1"/>
  <c r="E184" i="19"/>
  <c r="F184" i="19" s="1"/>
  <c r="E188" i="19"/>
  <c r="F188" i="19" s="1"/>
  <c r="E192" i="19"/>
  <c r="F192" i="19" s="1"/>
  <c r="E196" i="19"/>
  <c r="F196" i="19" s="1"/>
  <c r="E200" i="19"/>
  <c r="F200" i="19" s="1"/>
  <c r="E204" i="19"/>
  <c r="F204" i="19" s="1"/>
  <c r="E208" i="19"/>
  <c r="F208" i="19" s="1"/>
  <c r="E212" i="19"/>
  <c r="F212" i="19" s="1"/>
  <c r="E216" i="19"/>
  <c r="F216" i="19" s="1"/>
  <c r="E220" i="19"/>
  <c r="F220" i="19" s="1"/>
  <c r="E224" i="19"/>
  <c r="F224" i="19" s="1"/>
  <c r="E228" i="19"/>
  <c r="F228" i="19" s="1"/>
  <c r="E232" i="19"/>
  <c r="F232" i="19" s="1"/>
  <c r="E236" i="19"/>
  <c r="F236" i="19" s="1"/>
  <c r="E240" i="19"/>
  <c r="F240" i="19" s="1"/>
  <c r="E244" i="19"/>
  <c r="F244" i="19" s="1"/>
  <c r="E248" i="19"/>
  <c r="F248" i="19" s="1"/>
  <c r="E252" i="19"/>
  <c r="F252" i="19" s="1"/>
  <c r="E256" i="19"/>
  <c r="F256" i="19" s="1"/>
  <c r="E260" i="19"/>
  <c r="F260" i="19" s="1"/>
  <c r="E264" i="19"/>
  <c r="F264" i="19" s="1"/>
  <c r="E268" i="19"/>
  <c r="F268" i="19" s="1"/>
  <c r="E272" i="19"/>
  <c r="F272" i="19" s="1"/>
  <c r="E276" i="19"/>
  <c r="F276" i="19" s="1"/>
  <c r="E280" i="19"/>
  <c r="F280" i="19" s="1"/>
  <c r="E284" i="19"/>
  <c r="F284" i="19" s="1"/>
  <c r="E288" i="19"/>
  <c r="F288" i="19" s="1"/>
  <c r="E292" i="19"/>
  <c r="F292" i="19" s="1"/>
  <c r="E296" i="19"/>
  <c r="F296" i="19" s="1"/>
  <c r="E300" i="19"/>
  <c r="F300" i="19" s="1"/>
  <c r="E304" i="19"/>
  <c r="F304" i="19" s="1"/>
  <c r="E308" i="19"/>
  <c r="F308" i="19" s="1"/>
  <c r="E312" i="19"/>
  <c r="F312" i="19" s="1"/>
  <c r="E316" i="19"/>
  <c r="F316" i="19" s="1"/>
  <c r="E320" i="19"/>
  <c r="F320" i="19" s="1"/>
  <c r="E324" i="19"/>
  <c r="F324" i="19" s="1"/>
  <c r="E328" i="19"/>
  <c r="F328" i="19" s="1"/>
  <c r="E332" i="19"/>
  <c r="F332" i="19" s="1"/>
  <c r="E336" i="19"/>
  <c r="F336" i="19" s="1"/>
  <c r="E340" i="19"/>
  <c r="F340" i="19" s="1"/>
  <c r="E344" i="19"/>
  <c r="F344" i="19" s="1"/>
  <c r="E348" i="19"/>
  <c r="F348" i="19" s="1"/>
  <c r="E352" i="19"/>
  <c r="F352" i="19" s="1"/>
  <c r="E356" i="19"/>
  <c r="F356" i="19" s="1"/>
  <c r="E360" i="19"/>
  <c r="F360" i="19" s="1"/>
  <c r="E364" i="19"/>
  <c r="F364" i="19" s="1"/>
  <c r="E368" i="19"/>
  <c r="F368" i="19" s="1"/>
  <c r="E372" i="19"/>
  <c r="F372" i="19" s="1"/>
  <c r="E376" i="19"/>
  <c r="F376" i="19" s="1"/>
  <c r="E380" i="19"/>
  <c r="F380" i="19" s="1"/>
  <c r="E384" i="19"/>
  <c r="F384" i="19" s="1"/>
  <c r="E388" i="19"/>
  <c r="F388" i="19" s="1"/>
  <c r="E392" i="19"/>
  <c r="F392" i="19" s="1"/>
  <c r="E396" i="19"/>
  <c r="F396" i="19" s="1"/>
  <c r="E400" i="19"/>
  <c r="F400" i="19" s="1"/>
  <c r="E404" i="19"/>
  <c r="F404" i="19" s="1"/>
  <c r="E408" i="19"/>
  <c r="F408" i="19" s="1"/>
  <c r="E412" i="19"/>
  <c r="F412" i="19" s="1"/>
  <c r="E416" i="19"/>
  <c r="F416" i="19" s="1"/>
  <c r="E420" i="19"/>
  <c r="F420" i="19" s="1"/>
  <c r="E424" i="19"/>
  <c r="F424" i="19" s="1"/>
  <c r="E428" i="19"/>
  <c r="F428" i="19" s="1"/>
  <c r="E432" i="19"/>
  <c r="F432" i="19" s="1"/>
  <c r="E436" i="19"/>
  <c r="F436" i="19" s="1"/>
  <c r="E440" i="19"/>
  <c r="F440" i="19" s="1"/>
  <c r="E444" i="19"/>
  <c r="F444" i="19" s="1"/>
  <c r="E448" i="19"/>
  <c r="F448" i="19" s="1"/>
  <c r="E452" i="19"/>
  <c r="F452" i="19" s="1"/>
  <c r="E456" i="19"/>
  <c r="F456" i="19" s="1"/>
  <c r="E460" i="19"/>
  <c r="F460" i="19" s="1"/>
  <c r="E464" i="19"/>
  <c r="F464" i="19" s="1"/>
  <c r="E468" i="19"/>
  <c r="F468" i="19" s="1"/>
  <c r="E472" i="19"/>
  <c r="F472" i="19" s="1"/>
  <c r="E476" i="19"/>
  <c r="F476" i="19" s="1"/>
  <c r="E480" i="19"/>
  <c r="F480" i="19" s="1"/>
  <c r="E482" i="19"/>
  <c r="F482" i="19" s="1"/>
  <c r="E504" i="19"/>
  <c r="F504" i="19" s="1"/>
  <c r="E500" i="19"/>
  <c r="F500" i="19" s="1"/>
  <c r="E496" i="19"/>
  <c r="F496" i="19" s="1"/>
  <c r="E492" i="19"/>
  <c r="F492" i="19" s="1"/>
  <c r="E488" i="19"/>
  <c r="F488" i="19" s="1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E25" i="19" l="1"/>
  <c r="F25" i="19" s="1"/>
  <c r="E544" i="19"/>
  <c r="F544" i="19" s="1"/>
  <c r="E528" i="19"/>
  <c r="F528" i="19" s="1"/>
  <c r="E512" i="19"/>
  <c r="F512" i="19" s="1"/>
  <c r="E217" i="4"/>
  <c r="F217" i="4" s="1"/>
  <c r="E21" i="19"/>
  <c r="F21" i="19" s="1"/>
  <c r="E540" i="19"/>
  <c r="F540" i="19" s="1"/>
  <c r="E524" i="19"/>
  <c r="F524" i="19" s="1"/>
  <c r="E508" i="19"/>
  <c r="F508" i="19" s="1"/>
  <c r="E17" i="19"/>
  <c r="F17" i="19" s="1"/>
  <c r="E552" i="19"/>
  <c r="F552" i="19" s="1"/>
  <c r="E536" i="19"/>
  <c r="F536" i="19" s="1"/>
  <c r="E473" i="4"/>
  <c r="F473" i="4" s="1"/>
  <c r="H1" i="19"/>
  <c r="E497" i="19"/>
  <c r="F497" i="19" s="1"/>
  <c r="E479" i="19"/>
  <c r="F479" i="19" s="1"/>
  <c r="E463" i="19"/>
  <c r="F463" i="19" s="1"/>
  <c r="E447" i="19"/>
  <c r="F447" i="19" s="1"/>
  <c r="E423" i="19"/>
  <c r="F423" i="19" s="1"/>
  <c r="E395" i="19"/>
  <c r="F395" i="19" s="1"/>
  <c r="E375" i="19"/>
  <c r="F375" i="19" s="1"/>
  <c r="E347" i="19"/>
  <c r="F347" i="19" s="1"/>
  <c r="E323" i="19"/>
  <c r="F323" i="19" s="1"/>
  <c r="E299" i="19"/>
  <c r="F299" i="19" s="1"/>
  <c r="E271" i="19"/>
  <c r="F271" i="19" s="1"/>
  <c r="E243" i="19"/>
  <c r="F243" i="19" s="1"/>
  <c r="E215" i="19"/>
  <c r="F215" i="19" s="1"/>
  <c r="E195" i="19"/>
  <c r="F195" i="19" s="1"/>
  <c r="E175" i="19"/>
  <c r="F175" i="19" s="1"/>
  <c r="E155" i="19"/>
  <c r="F155" i="19" s="1"/>
  <c r="E139" i="19"/>
  <c r="F139" i="19" s="1"/>
  <c r="E127" i="19"/>
  <c r="F127" i="19" s="1"/>
  <c r="E107" i="19"/>
  <c r="F107" i="19" s="1"/>
  <c r="E79" i="19"/>
  <c r="F79" i="19" s="1"/>
  <c r="E24" i="19"/>
  <c r="F24" i="19" s="1"/>
  <c r="E20" i="19"/>
  <c r="F20" i="19" s="1"/>
  <c r="E16" i="19"/>
  <c r="F16" i="19" s="1"/>
  <c r="E12" i="19"/>
  <c r="F12" i="19" s="1"/>
  <c r="E555" i="19"/>
  <c r="F555" i="19" s="1"/>
  <c r="E551" i="19"/>
  <c r="F551" i="19" s="1"/>
  <c r="E547" i="19"/>
  <c r="F547" i="19" s="1"/>
  <c r="E543" i="19"/>
  <c r="F543" i="19" s="1"/>
  <c r="E539" i="19"/>
  <c r="F539" i="19" s="1"/>
  <c r="E535" i="19"/>
  <c r="F535" i="19" s="1"/>
  <c r="E531" i="19"/>
  <c r="F531" i="19" s="1"/>
  <c r="E527" i="19"/>
  <c r="F527" i="19" s="1"/>
  <c r="E523" i="19"/>
  <c r="F523" i="19" s="1"/>
  <c r="E519" i="19"/>
  <c r="F519" i="19" s="1"/>
  <c r="E515" i="19"/>
  <c r="F515" i="19" s="1"/>
  <c r="E511" i="19"/>
  <c r="F511" i="19" s="1"/>
  <c r="E507" i="19"/>
  <c r="F507" i="19" s="1"/>
  <c r="E66" i="4"/>
  <c r="F66" i="4" s="1"/>
  <c r="E313" i="4"/>
  <c r="F313" i="4" s="1"/>
  <c r="E489" i="19"/>
  <c r="F489" i="19" s="1"/>
  <c r="E501" i="19"/>
  <c r="F501" i="19" s="1"/>
  <c r="E483" i="19"/>
  <c r="F483" i="19" s="1"/>
  <c r="E471" i="19"/>
  <c r="F471" i="19" s="1"/>
  <c r="E459" i="19"/>
  <c r="F459" i="19" s="1"/>
  <c r="E451" i="19"/>
  <c r="F451" i="19" s="1"/>
  <c r="E439" i="19"/>
  <c r="F439" i="19" s="1"/>
  <c r="E431" i="19"/>
  <c r="F431" i="19" s="1"/>
  <c r="E419" i="19"/>
  <c r="F419" i="19" s="1"/>
  <c r="E411" i="19"/>
  <c r="F411" i="19" s="1"/>
  <c r="E403" i="19"/>
  <c r="F403" i="19" s="1"/>
  <c r="E387" i="19"/>
  <c r="F387" i="19" s="1"/>
  <c r="E379" i="19"/>
  <c r="F379" i="19" s="1"/>
  <c r="E367" i="19"/>
  <c r="F367" i="19" s="1"/>
  <c r="E359" i="19"/>
  <c r="F359" i="19" s="1"/>
  <c r="E355" i="19"/>
  <c r="F355" i="19" s="1"/>
  <c r="E343" i="19"/>
  <c r="F343" i="19" s="1"/>
  <c r="E335" i="19"/>
  <c r="F335" i="19" s="1"/>
  <c r="E327" i="19"/>
  <c r="F327" i="19" s="1"/>
  <c r="E315" i="19"/>
  <c r="F315" i="19" s="1"/>
  <c r="E307" i="19"/>
  <c r="F307" i="19" s="1"/>
  <c r="E295" i="19"/>
  <c r="F295" i="19" s="1"/>
  <c r="E287" i="19"/>
  <c r="F287" i="19" s="1"/>
  <c r="E279" i="19"/>
  <c r="F279" i="19" s="1"/>
  <c r="E267" i="19"/>
  <c r="F267" i="19" s="1"/>
  <c r="E259" i="19"/>
  <c r="F259" i="19" s="1"/>
  <c r="E251" i="19"/>
  <c r="F251" i="19" s="1"/>
  <c r="E239" i="19"/>
  <c r="F239" i="19" s="1"/>
  <c r="E231" i="19"/>
  <c r="F231" i="19" s="1"/>
  <c r="E223" i="19"/>
  <c r="F223" i="19" s="1"/>
  <c r="E211" i="19"/>
  <c r="F211" i="19" s="1"/>
  <c r="E199" i="19"/>
  <c r="F199" i="19" s="1"/>
  <c r="E191" i="19"/>
  <c r="F191" i="19" s="1"/>
  <c r="E183" i="19"/>
  <c r="F183" i="19" s="1"/>
  <c r="E171" i="19"/>
  <c r="F171" i="19" s="1"/>
  <c r="E163" i="19"/>
  <c r="F163" i="19" s="1"/>
  <c r="E151" i="19"/>
  <c r="F151" i="19" s="1"/>
  <c r="E143" i="19"/>
  <c r="F143" i="19" s="1"/>
  <c r="E131" i="19"/>
  <c r="F131" i="19" s="1"/>
  <c r="E119" i="19"/>
  <c r="F119" i="19" s="1"/>
  <c r="E111" i="19"/>
  <c r="F111" i="19" s="1"/>
  <c r="E99" i="19"/>
  <c r="F99" i="19" s="1"/>
  <c r="E91" i="19"/>
  <c r="F91" i="19" s="1"/>
  <c r="E83" i="19"/>
  <c r="F83" i="19" s="1"/>
  <c r="E71" i="19"/>
  <c r="F71" i="19" s="1"/>
  <c r="E63" i="19"/>
  <c r="F63" i="19" s="1"/>
  <c r="E59" i="19"/>
  <c r="F59" i="19" s="1"/>
  <c r="E50" i="19"/>
  <c r="F50" i="19" s="1"/>
  <c r="E46" i="19"/>
  <c r="F46" i="19" s="1"/>
  <c r="E42" i="19"/>
  <c r="F42" i="19" s="1"/>
  <c r="E38" i="19"/>
  <c r="F38" i="19" s="1"/>
  <c r="E34" i="19"/>
  <c r="F34" i="19" s="1"/>
  <c r="E30" i="19"/>
  <c r="F30" i="19" s="1"/>
  <c r="E9" i="19"/>
  <c r="F9" i="19" s="1"/>
  <c r="E5" i="19"/>
  <c r="F5" i="19" s="1"/>
  <c r="E486" i="19"/>
  <c r="F486" i="19" s="1"/>
  <c r="E490" i="19"/>
  <c r="F490" i="19" s="1"/>
  <c r="E494" i="19"/>
  <c r="F494" i="19" s="1"/>
  <c r="E498" i="19"/>
  <c r="F498" i="19" s="1"/>
  <c r="E502" i="19"/>
  <c r="F502" i="19" s="1"/>
  <c r="E506" i="19"/>
  <c r="F506" i="19" s="1"/>
  <c r="E484" i="19"/>
  <c r="F484" i="19" s="1"/>
  <c r="E478" i="19"/>
  <c r="F478" i="19" s="1"/>
  <c r="E474" i="19"/>
  <c r="F474" i="19" s="1"/>
  <c r="E470" i="19"/>
  <c r="F470" i="19" s="1"/>
  <c r="E466" i="19"/>
  <c r="F466" i="19" s="1"/>
  <c r="E462" i="19"/>
  <c r="F462" i="19" s="1"/>
  <c r="E458" i="19"/>
  <c r="F458" i="19" s="1"/>
  <c r="E454" i="19"/>
  <c r="F454" i="19" s="1"/>
  <c r="E450" i="19"/>
  <c r="F450" i="19" s="1"/>
  <c r="E446" i="19"/>
  <c r="F446" i="19" s="1"/>
  <c r="E442" i="19"/>
  <c r="F442" i="19" s="1"/>
  <c r="E438" i="19"/>
  <c r="F438" i="19" s="1"/>
  <c r="E434" i="19"/>
  <c r="F434" i="19" s="1"/>
  <c r="E430" i="19"/>
  <c r="F430" i="19" s="1"/>
  <c r="E426" i="19"/>
  <c r="F426" i="19" s="1"/>
  <c r="E422" i="19"/>
  <c r="F422" i="19" s="1"/>
  <c r="E418" i="19"/>
  <c r="F418" i="19" s="1"/>
  <c r="E414" i="19"/>
  <c r="F414" i="19" s="1"/>
  <c r="E410" i="19"/>
  <c r="F410" i="19" s="1"/>
  <c r="E406" i="19"/>
  <c r="F406" i="19" s="1"/>
  <c r="E402" i="19"/>
  <c r="F402" i="19" s="1"/>
  <c r="E398" i="19"/>
  <c r="F398" i="19" s="1"/>
  <c r="E394" i="19"/>
  <c r="F394" i="19" s="1"/>
  <c r="E390" i="19"/>
  <c r="F390" i="19" s="1"/>
  <c r="E386" i="19"/>
  <c r="F386" i="19" s="1"/>
  <c r="E382" i="19"/>
  <c r="F382" i="19" s="1"/>
  <c r="E378" i="19"/>
  <c r="F378" i="19" s="1"/>
  <c r="E374" i="19"/>
  <c r="F374" i="19" s="1"/>
  <c r="E370" i="19"/>
  <c r="F370" i="19" s="1"/>
  <c r="E366" i="19"/>
  <c r="F366" i="19" s="1"/>
  <c r="E362" i="19"/>
  <c r="F362" i="19" s="1"/>
  <c r="E358" i="19"/>
  <c r="F358" i="19" s="1"/>
  <c r="E354" i="19"/>
  <c r="F354" i="19" s="1"/>
  <c r="E350" i="19"/>
  <c r="F350" i="19" s="1"/>
  <c r="E346" i="19"/>
  <c r="F346" i="19" s="1"/>
  <c r="E342" i="19"/>
  <c r="F342" i="19" s="1"/>
  <c r="E338" i="19"/>
  <c r="F338" i="19" s="1"/>
  <c r="E334" i="19"/>
  <c r="F334" i="19" s="1"/>
  <c r="E330" i="19"/>
  <c r="F330" i="19" s="1"/>
  <c r="E326" i="19"/>
  <c r="F326" i="19" s="1"/>
  <c r="E322" i="19"/>
  <c r="F322" i="19" s="1"/>
  <c r="E318" i="19"/>
  <c r="F318" i="19" s="1"/>
  <c r="E314" i="19"/>
  <c r="F314" i="19" s="1"/>
  <c r="E310" i="19"/>
  <c r="F310" i="19" s="1"/>
  <c r="E306" i="19"/>
  <c r="F306" i="19" s="1"/>
  <c r="E302" i="19"/>
  <c r="F302" i="19" s="1"/>
  <c r="E298" i="19"/>
  <c r="F298" i="19" s="1"/>
  <c r="E294" i="19"/>
  <c r="F294" i="19" s="1"/>
  <c r="E290" i="19"/>
  <c r="F290" i="19" s="1"/>
  <c r="E286" i="19"/>
  <c r="F286" i="19" s="1"/>
  <c r="E282" i="19"/>
  <c r="F282" i="19" s="1"/>
  <c r="E278" i="19"/>
  <c r="F278" i="19" s="1"/>
  <c r="E274" i="19"/>
  <c r="F274" i="19" s="1"/>
  <c r="E270" i="19"/>
  <c r="F270" i="19" s="1"/>
  <c r="E266" i="19"/>
  <c r="F266" i="19" s="1"/>
  <c r="E262" i="19"/>
  <c r="F262" i="19" s="1"/>
  <c r="E258" i="19"/>
  <c r="F258" i="19" s="1"/>
  <c r="E254" i="19"/>
  <c r="F254" i="19" s="1"/>
  <c r="E250" i="19"/>
  <c r="F250" i="19" s="1"/>
  <c r="E246" i="19"/>
  <c r="F246" i="19" s="1"/>
  <c r="E242" i="19"/>
  <c r="F242" i="19" s="1"/>
  <c r="E238" i="19"/>
  <c r="F238" i="19" s="1"/>
  <c r="E234" i="19"/>
  <c r="F234" i="19" s="1"/>
  <c r="E230" i="19"/>
  <c r="F230" i="19" s="1"/>
  <c r="E226" i="19"/>
  <c r="F226" i="19" s="1"/>
  <c r="E222" i="19"/>
  <c r="F222" i="19" s="1"/>
  <c r="E218" i="19"/>
  <c r="F218" i="19" s="1"/>
  <c r="E214" i="19"/>
  <c r="F214" i="19" s="1"/>
  <c r="E210" i="19"/>
  <c r="F210" i="19" s="1"/>
  <c r="E206" i="19"/>
  <c r="F206" i="19" s="1"/>
  <c r="E202" i="19"/>
  <c r="F202" i="19" s="1"/>
  <c r="E198" i="19"/>
  <c r="F198" i="19" s="1"/>
  <c r="E194" i="19"/>
  <c r="F194" i="19" s="1"/>
  <c r="E190" i="19"/>
  <c r="F190" i="19" s="1"/>
  <c r="E186" i="19"/>
  <c r="F186" i="19" s="1"/>
  <c r="E182" i="19"/>
  <c r="F182" i="19" s="1"/>
  <c r="E178" i="19"/>
  <c r="F178" i="19" s="1"/>
  <c r="E174" i="19"/>
  <c r="F174" i="19" s="1"/>
  <c r="E170" i="19"/>
  <c r="F170" i="19" s="1"/>
  <c r="E166" i="19"/>
  <c r="F166" i="19" s="1"/>
  <c r="E162" i="19"/>
  <c r="F162" i="19" s="1"/>
  <c r="E158" i="19"/>
  <c r="F158" i="19" s="1"/>
  <c r="E154" i="19"/>
  <c r="F154" i="19" s="1"/>
  <c r="E150" i="19"/>
  <c r="F150" i="19" s="1"/>
  <c r="E146" i="19"/>
  <c r="F146" i="19" s="1"/>
  <c r="E142" i="19"/>
  <c r="F142" i="19" s="1"/>
  <c r="E138" i="19"/>
  <c r="F138" i="19" s="1"/>
  <c r="E134" i="19"/>
  <c r="F134" i="19" s="1"/>
  <c r="E130" i="19"/>
  <c r="F130" i="19" s="1"/>
  <c r="E126" i="19"/>
  <c r="F126" i="19" s="1"/>
  <c r="E122" i="19"/>
  <c r="F122" i="19" s="1"/>
  <c r="E118" i="19"/>
  <c r="F118" i="19" s="1"/>
  <c r="E114" i="19"/>
  <c r="F114" i="19" s="1"/>
  <c r="E110" i="19"/>
  <c r="F110" i="19" s="1"/>
  <c r="E106" i="19"/>
  <c r="F106" i="19" s="1"/>
  <c r="E102" i="19"/>
  <c r="F102" i="19" s="1"/>
  <c r="E98" i="19"/>
  <c r="F98" i="19" s="1"/>
  <c r="E94" i="19"/>
  <c r="F94" i="19" s="1"/>
  <c r="E90" i="19"/>
  <c r="F90" i="19" s="1"/>
  <c r="E86" i="19"/>
  <c r="F86" i="19" s="1"/>
  <c r="E82" i="19"/>
  <c r="F82" i="19" s="1"/>
  <c r="E78" i="19"/>
  <c r="F78" i="19" s="1"/>
  <c r="E74" i="19"/>
  <c r="F74" i="19" s="1"/>
  <c r="E70" i="19"/>
  <c r="F70" i="19" s="1"/>
  <c r="E66" i="19"/>
  <c r="F66" i="19" s="1"/>
  <c r="E62" i="19"/>
  <c r="F62" i="19" s="1"/>
  <c r="E58" i="19"/>
  <c r="F58" i="19" s="1"/>
  <c r="E54" i="19"/>
  <c r="F54" i="19" s="1"/>
  <c r="E49" i="19"/>
  <c r="F49" i="19" s="1"/>
  <c r="E45" i="19"/>
  <c r="F45" i="19" s="1"/>
  <c r="E41" i="19"/>
  <c r="F41" i="19" s="1"/>
  <c r="E37" i="19"/>
  <c r="F37" i="19" s="1"/>
  <c r="E33" i="19"/>
  <c r="F33" i="19" s="1"/>
  <c r="E29" i="19"/>
  <c r="F29" i="19" s="1"/>
  <c r="E8" i="19"/>
  <c r="F8" i="19" s="1"/>
  <c r="E4" i="19"/>
  <c r="F4" i="19" s="1"/>
  <c r="E27" i="19"/>
  <c r="F27" i="19" s="1"/>
  <c r="E23" i="19"/>
  <c r="F23" i="19" s="1"/>
  <c r="E19" i="19"/>
  <c r="F19" i="19" s="1"/>
  <c r="E15" i="19"/>
  <c r="F15" i="19" s="1"/>
  <c r="E11" i="19"/>
  <c r="F11" i="19" s="1"/>
  <c r="E554" i="19"/>
  <c r="F554" i="19" s="1"/>
  <c r="E550" i="19"/>
  <c r="F550" i="19" s="1"/>
  <c r="E546" i="19"/>
  <c r="F546" i="19" s="1"/>
  <c r="E542" i="19"/>
  <c r="F542" i="19" s="1"/>
  <c r="E538" i="19"/>
  <c r="F538" i="19" s="1"/>
  <c r="E534" i="19"/>
  <c r="F534" i="19" s="1"/>
  <c r="E530" i="19"/>
  <c r="F530" i="19" s="1"/>
  <c r="E526" i="19"/>
  <c r="F526" i="19" s="1"/>
  <c r="E522" i="19"/>
  <c r="F522" i="19" s="1"/>
  <c r="E518" i="19"/>
  <c r="F518" i="19" s="1"/>
  <c r="E514" i="19"/>
  <c r="F514" i="19" s="1"/>
  <c r="E510" i="19"/>
  <c r="F510" i="19" s="1"/>
  <c r="E556" i="19"/>
  <c r="F556" i="19" s="1"/>
  <c r="E6" i="4"/>
  <c r="F6" i="4" s="1"/>
  <c r="E90" i="4"/>
  <c r="F90" i="4" s="1"/>
  <c r="E377" i="4"/>
  <c r="F377" i="4" s="1"/>
  <c r="E566" i="19"/>
  <c r="F566" i="19" s="1"/>
  <c r="E493" i="19"/>
  <c r="F493" i="19" s="1"/>
  <c r="E505" i="19"/>
  <c r="F505" i="19" s="1"/>
  <c r="E475" i="19"/>
  <c r="F475" i="19" s="1"/>
  <c r="E467" i="19"/>
  <c r="F467" i="19" s="1"/>
  <c r="E455" i="19"/>
  <c r="F455" i="19" s="1"/>
  <c r="E443" i="19"/>
  <c r="F443" i="19" s="1"/>
  <c r="E435" i="19"/>
  <c r="F435" i="19" s="1"/>
  <c r="E427" i="19"/>
  <c r="F427" i="19" s="1"/>
  <c r="E415" i="19"/>
  <c r="F415" i="19" s="1"/>
  <c r="E407" i="19"/>
  <c r="F407" i="19" s="1"/>
  <c r="E399" i="19"/>
  <c r="F399" i="19" s="1"/>
  <c r="E391" i="19"/>
  <c r="F391" i="19" s="1"/>
  <c r="E383" i="19"/>
  <c r="F383" i="19" s="1"/>
  <c r="E371" i="19"/>
  <c r="F371" i="19" s="1"/>
  <c r="E363" i="19"/>
  <c r="F363" i="19" s="1"/>
  <c r="E351" i="19"/>
  <c r="F351" i="19" s="1"/>
  <c r="E339" i="19"/>
  <c r="F339" i="19" s="1"/>
  <c r="E331" i="19"/>
  <c r="F331" i="19" s="1"/>
  <c r="E319" i="19"/>
  <c r="F319" i="19" s="1"/>
  <c r="E311" i="19"/>
  <c r="F311" i="19" s="1"/>
  <c r="E303" i="19"/>
  <c r="F303" i="19" s="1"/>
  <c r="E291" i="19"/>
  <c r="F291" i="19" s="1"/>
  <c r="E283" i="19"/>
  <c r="F283" i="19" s="1"/>
  <c r="E275" i="19"/>
  <c r="F275" i="19" s="1"/>
  <c r="E263" i="19"/>
  <c r="F263" i="19" s="1"/>
  <c r="E255" i="19"/>
  <c r="F255" i="19" s="1"/>
  <c r="E247" i="19"/>
  <c r="F247" i="19" s="1"/>
  <c r="E235" i="19"/>
  <c r="F235" i="19" s="1"/>
  <c r="E227" i="19"/>
  <c r="F227" i="19" s="1"/>
  <c r="E219" i="19"/>
  <c r="F219" i="19" s="1"/>
  <c r="E207" i="19"/>
  <c r="F207" i="19" s="1"/>
  <c r="E203" i="19"/>
  <c r="F203" i="19" s="1"/>
  <c r="E187" i="19"/>
  <c r="F187" i="19" s="1"/>
  <c r="E179" i="19"/>
  <c r="F179" i="19" s="1"/>
  <c r="E167" i="19"/>
  <c r="F167" i="19" s="1"/>
  <c r="E159" i="19"/>
  <c r="F159" i="19" s="1"/>
  <c r="E147" i="19"/>
  <c r="F147" i="19" s="1"/>
  <c r="E135" i="19"/>
  <c r="F135" i="19" s="1"/>
  <c r="E123" i="19"/>
  <c r="F123" i="19" s="1"/>
  <c r="E115" i="19"/>
  <c r="F115" i="19" s="1"/>
  <c r="E103" i="19"/>
  <c r="F103" i="19" s="1"/>
  <c r="E95" i="19"/>
  <c r="F95" i="19" s="1"/>
  <c r="E87" i="19"/>
  <c r="F87" i="19" s="1"/>
  <c r="E75" i="19"/>
  <c r="F75" i="19" s="1"/>
  <c r="E67" i="19"/>
  <c r="F67" i="19" s="1"/>
  <c r="E55" i="19"/>
  <c r="F55" i="19" s="1"/>
  <c r="E487" i="19"/>
  <c r="F487" i="19" s="1"/>
  <c r="E491" i="19"/>
  <c r="F491" i="19" s="1"/>
  <c r="E495" i="19"/>
  <c r="F495" i="19" s="1"/>
  <c r="E499" i="19"/>
  <c r="F499" i="19" s="1"/>
  <c r="E503" i="19"/>
  <c r="F503" i="19" s="1"/>
  <c r="E481" i="19"/>
  <c r="F481" i="19" s="1"/>
  <c r="E485" i="19"/>
  <c r="F485" i="19" s="1"/>
  <c r="E477" i="19"/>
  <c r="F477" i="19" s="1"/>
  <c r="E473" i="19"/>
  <c r="F473" i="19" s="1"/>
  <c r="E469" i="19"/>
  <c r="F469" i="19" s="1"/>
  <c r="E465" i="19"/>
  <c r="F465" i="19" s="1"/>
  <c r="E461" i="19"/>
  <c r="F461" i="19" s="1"/>
  <c r="E457" i="19"/>
  <c r="F457" i="19" s="1"/>
  <c r="E453" i="19"/>
  <c r="F453" i="19" s="1"/>
  <c r="E449" i="19"/>
  <c r="F449" i="19" s="1"/>
  <c r="E445" i="19"/>
  <c r="F445" i="19" s="1"/>
  <c r="E441" i="19"/>
  <c r="F441" i="19" s="1"/>
  <c r="E437" i="19"/>
  <c r="F437" i="19" s="1"/>
  <c r="E433" i="19"/>
  <c r="F433" i="19" s="1"/>
  <c r="E429" i="19"/>
  <c r="F429" i="19" s="1"/>
  <c r="E425" i="19"/>
  <c r="F425" i="19" s="1"/>
  <c r="E421" i="19"/>
  <c r="F421" i="19" s="1"/>
  <c r="E417" i="19"/>
  <c r="F417" i="19" s="1"/>
  <c r="E413" i="19"/>
  <c r="F413" i="19" s="1"/>
  <c r="E409" i="19"/>
  <c r="F409" i="19" s="1"/>
  <c r="E405" i="19"/>
  <c r="F405" i="19" s="1"/>
  <c r="E401" i="19"/>
  <c r="F401" i="19" s="1"/>
  <c r="E397" i="19"/>
  <c r="F397" i="19" s="1"/>
  <c r="E393" i="19"/>
  <c r="F393" i="19" s="1"/>
  <c r="E389" i="19"/>
  <c r="F389" i="19" s="1"/>
  <c r="E385" i="19"/>
  <c r="F385" i="19" s="1"/>
  <c r="E381" i="19"/>
  <c r="F381" i="19" s="1"/>
  <c r="E377" i="19"/>
  <c r="F377" i="19" s="1"/>
  <c r="E373" i="19"/>
  <c r="F373" i="19" s="1"/>
  <c r="E369" i="19"/>
  <c r="F369" i="19" s="1"/>
  <c r="E365" i="19"/>
  <c r="F365" i="19" s="1"/>
  <c r="E361" i="19"/>
  <c r="F361" i="19" s="1"/>
  <c r="E357" i="19"/>
  <c r="F357" i="19" s="1"/>
  <c r="E353" i="19"/>
  <c r="F353" i="19" s="1"/>
  <c r="E349" i="19"/>
  <c r="F349" i="19" s="1"/>
  <c r="E345" i="19"/>
  <c r="F345" i="19" s="1"/>
  <c r="E341" i="19"/>
  <c r="F341" i="19" s="1"/>
  <c r="E337" i="19"/>
  <c r="F337" i="19" s="1"/>
  <c r="E333" i="19"/>
  <c r="F333" i="19" s="1"/>
  <c r="E329" i="19"/>
  <c r="F329" i="19" s="1"/>
  <c r="E325" i="19"/>
  <c r="F325" i="19" s="1"/>
  <c r="E321" i="19"/>
  <c r="F321" i="19" s="1"/>
  <c r="E317" i="19"/>
  <c r="F317" i="19" s="1"/>
  <c r="E313" i="19"/>
  <c r="F313" i="19" s="1"/>
  <c r="E309" i="19"/>
  <c r="F309" i="19" s="1"/>
  <c r="E305" i="19"/>
  <c r="F305" i="19" s="1"/>
  <c r="E301" i="19"/>
  <c r="F301" i="19" s="1"/>
  <c r="E297" i="19"/>
  <c r="F297" i="19" s="1"/>
  <c r="E293" i="19"/>
  <c r="F293" i="19" s="1"/>
  <c r="E289" i="19"/>
  <c r="F289" i="19" s="1"/>
  <c r="E285" i="19"/>
  <c r="F285" i="19" s="1"/>
  <c r="E281" i="19"/>
  <c r="F281" i="19" s="1"/>
  <c r="E277" i="19"/>
  <c r="F277" i="19" s="1"/>
  <c r="E273" i="19"/>
  <c r="F273" i="19" s="1"/>
  <c r="E269" i="19"/>
  <c r="F269" i="19" s="1"/>
  <c r="E265" i="19"/>
  <c r="F265" i="19" s="1"/>
  <c r="E261" i="19"/>
  <c r="F261" i="19" s="1"/>
  <c r="E257" i="19"/>
  <c r="F257" i="19" s="1"/>
  <c r="E253" i="19"/>
  <c r="F253" i="19" s="1"/>
  <c r="E249" i="19"/>
  <c r="F249" i="19" s="1"/>
  <c r="E245" i="19"/>
  <c r="F245" i="19" s="1"/>
  <c r="E241" i="19"/>
  <c r="F241" i="19" s="1"/>
  <c r="E237" i="19"/>
  <c r="F237" i="19" s="1"/>
  <c r="E233" i="19"/>
  <c r="F233" i="19" s="1"/>
  <c r="E229" i="19"/>
  <c r="F229" i="19" s="1"/>
  <c r="E225" i="19"/>
  <c r="F225" i="19" s="1"/>
  <c r="E221" i="19"/>
  <c r="F221" i="19" s="1"/>
  <c r="E217" i="19"/>
  <c r="F217" i="19" s="1"/>
  <c r="E213" i="19"/>
  <c r="F213" i="19" s="1"/>
  <c r="E209" i="19"/>
  <c r="F209" i="19" s="1"/>
  <c r="E205" i="19"/>
  <c r="F205" i="19" s="1"/>
  <c r="E201" i="19"/>
  <c r="F201" i="19" s="1"/>
  <c r="E197" i="19"/>
  <c r="F197" i="19" s="1"/>
  <c r="E193" i="19"/>
  <c r="F193" i="19" s="1"/>
  <c r="E189" i="19"/>
  <c r="F189" i="19" s="1"/>
  <c r="E185" i="19"/>
  <c r="F185" i="19" s="1"/>
  <c r="E181" i="19"/>
  <c r="F181" i="19" s="1"/>
  <c r="E177" i="19"/>
  <c r="F177" i="19" s="1"/>
  <c r="E173" i="19"/>
  <c r="F173" i="19" s="1"/>
  <c r="E169" i="19"/>
  <c r="F169" i="19" s="1"/>
  <c r="E165" i="19"/>
  <c r="F165" i="19" s="1"/>
  <c r="E161" i="19"/>
  <c r="F161" i="19" s="1"/>
  <c r="E157" i="19"/>
  <c r="F157" i="19" s="1"/>
  <c r="E153" i="19"/>
  <c r="F153" i="19" s="1"/>
  <c r="E149" i="19"/>
  <c r="F149" i="19" s="1"/>
  <c r="E145" i="19"/>
  <c r="F145" i="19" s="1"/>
  <c r="E141" i="19"/>
  <c r="F141" i="19" s="1"/>
  <c r="E137" i="19"/>
  <c r="F137" i="19" s="1"/>
  <c r="E133" i="19"/>
  <c r="F133" i="19" s="1"/>
  <c r="E129" i="19"/>
  <c r="F129" i="19" s="1"/>
  <c r="E125" i="19"/>
  <c r="F125" i="19" s="1"/>
  <c r="E121" i="19"/>
  <c r="F121" i="19" s="1"/>
  <c r="E117" i="19"/>
  <c r="F117" i="19" s="1"/>
  <c r="E113" i="19"/>
  <c r="F113" i="19" s="1"/>
  <c r="E109" i="19"/>
  <c r="F109" i="19" s="1"/>
  <c r="E105" i="19"/>
  <c r="F105" i="19" s="1"/>
  <c r="E101" i="19"/>
  <c r="F101" i="19" s="1"/>
  <c r="E97" i="19"/>
  <c r="F97" i="19" s="1"/>
  <c r="E93" i="19"/>
  <c r="F93" i="19" s="1"/>
  <c r="E89" i="19"/>
  <c r="F89" i="19" s="1"/>
  <c r="E85" i="19"/>
  <c r="F85" i="19" s="1"/>
  <c r="E81" i="19"/>
  <c r="F81" i="19" s="1"/>
  <c r="E77" i="19"/>
  <c r="F77" i="19" s="1"/>
  <c r="E73" i="19"/>
  <c r="F73" i="19" s="1"/>
  <c r="E69" i="19"/>
  <c r="F69" i="19" s="1"/>
  <c r="E65" i="19"/>
  <c r="F65" i="19" s="1"/>
  <c r="E61" i="19"/>
  <c r="F61" i="19" s="1"/>
  <c r="E57" i="19"/>
  <c r="F57" i="19" s="1"/>
  <c r="E53" i="19"/>
  <c r="F53" i="19" s="1"/>
  <c r="E48" i="19"/>
  <c r="F48" i="19" s="1"/>
  <c r="E44" i="19"/>
  <c r="F44" i="19" s="1"/>
  <c r="E40" i="19"/>
  <c r="F40" i="19" s="1"/>
  <c r="E36" i="19"/>
  <c r="F36" i="19" s="1"/>
  <c r="E32" i="19"/>
  <c r="F32" i="19" s="1"/>
  <c r="E28" i="19"/>
  <c r="F28" i="19" s="1"/>
  <c r="E7" i="19"/>
  <c r="F7" i="19" s="1"/>
  <c r="E3" i="19"/>
  <c r="F3" i="19" s="1"/>
  <c r="E26" i="19"/>
  <c r="F26" i="19" s="1"/>
  <c r="E22" i="19"/>
  <c r="F22" i="19" s="1"/>
  <c r="E18" i="19"/>
  <c r="F18" i="19" s="1"/>
  <c r="E14" i="19"/>
  <c r="F14" i="19" s="1"/>
  <c r="E553" i="19"/>
  <c r="F553" i="19" s="1"/>
  <c r="E549" i="19"/>
  <c r="F549" i="19" s="1"/>
  <c r="E545" i="19"/>
  <c r="F545" i="19" s="1"/>
  <c r="E541" i="19"/>
  <c r="F541" i="19" s="1"/>
  <c r="E537" i="19"/>
  <c r="F537" i="19" s="1"/>
  <c r="E533" i="19"/>
  <c r="F533" i="19" s="1"/>
  <c r="E529" i="19"/>
  <c r="F529" i="19" s="1"/>
  <c r="E525" i="19"/>
  <c r="F525" i="19" s="1"/>
  <c r="E521" i="19"/>
  <c r="F521" i="19" s="1"/>
  <c r="E517" i="19"/>
  <c r="F517" i="19" s="1"/>
  <c r="E513" i="19"/>
  <c r="F513" i="19" s="1"/>
  <c r="E509" i="19"/>
  <c r="F509" i="19" s="1"/>
  <c r="E52" i="19"/>
  <c r="F52" i="19" s="1"/>
  <c r="E26" i="4"/>
  <c r="F26" i="4" s="1"/>
  <c r="E121" i="4"/>
  <c r="F121" i="4" s="1"/>
  <c r="M1" i="4"/>
  <c r="B39" i="4"/>
  <c r="C39" i="4" s="1"/>
  <c r="E14" i="4"/>
  <c r="F14" i="4" s="1"/>
  <c r="E58" i="4"/>
  <c r="F58" i="4" s="1"/>
  <c r="E98" i="4"/>
  <c r="F98" i="4" s="1"/>
  <c r="E249" i="4"/>
  <c r="F249" i="4" s="1"/>
  <c r="E441" i="4"/>
  <c r="F441" i="4" s="1"/>
  <c r="B430" i="19"/>
  <c r="C430" i="19" s="1"/>
  <c r="E34" i="4"/>
  <c r="F34" i="4" s="1"/>
  <c r="E74" i="4"/>
  <c r="F74" i="4" s="1"/>
  <c r="E185" i="4"/>
  <c r="F185" i="4" s="1"/>
  <c r="E345" i="4"/>
  <c r="F345" i="4" s="1"/>
  <c r="E22" i="4"/>
  <c r="F22" i="4" s="1"/>
  <c r="E50" i="4"/>
  <c r="F50" i="4" s="1"/>
  <c r="E82" i="4"/>
  <c r="F82" i="4" s="1"/>
  <c r="E153" i="4"/>
  <c r="F153" i="4" s="1"/>
  <c r="E281" i="4"/>
  <c r="F281" i="4" s="1"/>
  <c r="E409" i="4"/>
  <c r="F409" i="4" s="1"/>
  <c r="B176" i="19"/>
  <c r="C176" i="19" s="1"/>
  <c r="B486" i="19"/>
  <c r="C486" i="19" s="1"/>
  <c r="B454" i="19"/>
  <c r="C454" i="19" s="1"/>
  <c r="B534" i="19"/>
  <c r="C534" i="19" s="1"/>
  <c r="B502" i="19"/>
  <c r="C502" i="19" s="1"/>
  <c r="B470" i="19"/>
  <c r="C470" i="19" s="1"/>
  <c r="B438" i="19"/>
  <c r="C438" i="19" s="1"/>
  <c r="B406" i="19"/>
  <c r="C406" i="19" s="1"/>
  <c r="B337" i="19"/>
  <c r="C337" i="19" s="1"/>
  <c r="B209" i="19"/>
  <c r="C209" i="19" s="1"/>
  <c r="B63" i="19"/>
  <c r="C63" i="19" s="1"/>
  <c r="E9" i="4"/>
  <c r="F9" i="4" s="1"/>
  <c r="E17" i="4"/>
  <c r="F17" i="4" s="1"/>
  <c r="E29" i="4"/>
  <c r="F29" i="4" s="1"/>
  <c r="E37" i="4"/>
  <c r="F37" i="4" s="1"/>
  <c r="E45" i="4"/>
  <c r="F45" i="4" s="1"/>
  <c r="E53" i="4"/>
  <c r="F53" i="4" s="1"/>
  <c r="E61" i="4"/>
  <c r="F61" i="4" s="1"/>
  <c r="E69" i="4"/>
  <c r="F69" i="4" s="1"/>
  <c r="E77" i="4"/>
  <c r="F77" i="4" s="1"/>
  <c r="E85" i="4"/>
  <c r="F85" i="4" s="1"/>
  <c r="E93" i="4"/>
  <c r="F93" i="4" s="1"/>
  <c r="E101" i="4"/>
  <c r="F101" i="4" s="1"/>
  <c r="E129" i="4"/>
  <c r="F129" i="4" s="1"/>
  <c r="E161" i="4"/>
  <c r="F161" i="4" s="1"/>
  <c r="E193" i="4"/>
  <c r="F193" i="4" s="1"/>
  <c r="E225" i="4"/>
  <c r="F225" i="4" s="1"/>
  <c r="E257" i="4"/>
  <c r="F257" i="4" s="1"/>
  <c r="E289" i="4"/>
  <c r="F289" i="4" s="1"/>
  <c r="E321" i="4"/>
  <c r="F321" i="4" s="1"/>
  <c r="E353" i="4"/>
  <c r="F353" i="4" s="1"/>
  <c r="E385" i="4"/>
  <c r="F385" i="4" s="1"/>
  <c r="E417" i="4"/>
  <c r="F417" i="4" s="1"/>
  <c r="E449" i="4"/>
  <c r="F449" i="4" s="1"/>
  <c r="E481" i="4"/>
  <c r="F481" i="4" s="1"/>
  <c r="B526" i="19"/>
  <c r="C526" i="19" s="1"/>
  <c r="B398" i="19"/>
  <c r="C398" i="19" s="1"/>
  <c r="E10" i="4"/>
  <c r="F10" i="4" s="1"/>
  <c r="E18" i="4"/>
  <c r="F18" i="4" s="1"/>
  <c r="E30" i="4"/>
  <c r="F30" i="4" s="1"/>
  <c r="E38" i="4"/>
  <c r="F38" i="4" s="1"/>
  <c r="E46" i="4"/>
  <c r="F46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5" i="4"/>
  <c r="F105" i="4" s="1"/>
  <c r="E137" i="4"/>
  <c r="F137" i="4" s="1"/>
  <c r="E169" i="4"/>
  <c r="F169" i="4" s="1"/>
  <c r="E201" i="4"/>
  <c r="F201" i="4" s="1"/>
  <c r="E233" i="4"/>
  <c r="F233" i="4" s="1"/>
  <c r="E265" i="4"/>
  <c r="F265" i="4" s="1"/>
  <c r="E297" i="4"/>
  <c r="F297" i="4" s="1"/>
  <c r="E329" i="4"/>
  <c r="F329" i="4" s="1"/>
  <c r="E361" i="4"/>
  <c r="F361" i="4" s="1"/>
  <c r="E393" i="4"/>
  <c r="F393" i="4" s="1"/>
  <c r="E425" i="4"/>
  <c r="F425" i="4" s="1"/>
  <c r="E457" i="4"/>
  <c r="F457" i="4" s="1"/>
  <c r="E505" i="4"/>
  <c r="F505" i="4" s="1"/>
  <c r="B494" i="19"/>
  <c r="C494" i="19" s="1"/>
  <c r="B305" i="19"/>
  <c r="C305" i="19" s="1"/>
  <c r="E5" i="4"/>
  <c r="F5" i="4" s="1"/>
  <c r="E13" i="4"/>
  <c r="F13" i="4" s="1"/>
  <c r="E21" i="4"/>
  <c r="F21" i="4" s="1"/>
  <c r="E25" i="4"/>
  <c r="F25" i="4" s="1"/>
  <c r="E33" i="4"/>
  <c r="F33" i="4" s="1"/>
  <c r="E41" i="4"/>
  <c r="F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13" i="4"/>
  <c r="F113" i="4" s="1"/>
  <c r="E145" i="4"/>
  <c r="F145" i="4" s="1"/>
  <c r="E177" i="4"/>
  <c r="F177" i="4" s="1"/>
  <c r="E209" i="4"/>
  <c r="F209" i="4" s="1"/>
  <c r="E241" i="4"/>
  <c r="F241" i="4" s="1"/>
  <c r="E273" i="4"/>
  <c r="F273" i="4" s="1"/>
  <c r="E305" i="4"/>
  <c r="F305" i="4" s="1"/>
  <c r="E337" i="4"/>
  <c r="F337" i="4" s="1"/>
  <c r="E369" i="4"/>
  <c r="F369" i="4" s="1"/>
  <c r="E401" i="4"/>
  <c r="F401" i="4" s="1"/>
  <c r="E433" i="4"/>
  <c r="F433" i="4" s="1"/>
  <c r="E465" i="4"/>
  <c r="F465" i="4" s="1"/>
  <c r="E513" i="4"/>
  <c r="F513" i="4" s="1"/>
  <c r="B462" i="19"/>
  <c r="C462" i="19" s="1"/>
  <c r="J288" i="4"/>
  <c r="J248" i="4"/>
  <c r="J227" i="4"/>
  <c r="B3" i="19"/>
  <c r="C3" i="19" s="1"/>
  <c r="B7" i="19"/>
  <c r="C7" i="19" s="1"/>
  <c r="B11" i="19"/>
  <c r="C11" i="19" s="1"/>
  <c r="B15" i="19"/>
  <c r="C15" i="19" s="1"/>
  <c r="B19" i="19"/>
  <c r="C19" i="19" s="1"/>
  <c r="B23" i="19"/>
  <c r="C23" i="19" s="1"/>
  <c r="B27" i="19"/>
  <c r="C27" i="19" s="1"/>
  <c r="B31" i="19"/>
  <c r="C31" i="19" s="1"/>
  <c r="B35" i="19"/>
  <c r="C35" i="19" s="1"/>
  <c r="B39" i="19"/>
  <c r="C39" i="19" s="1"/>
  <c r="B43" i="19"/>
  <c r="C43" i="19" s="1"/>
  <c r="B47" i="19"/>
  <c r="C47" i="19" s="1"/>
  <c r="B51" i="19"/>
  <c r="C51" i="19" s="1"/>
  <c r="B55" i="19"/>
  <c r="C55" i="19" s="1"/>
  <c r="B59" i="19"/>
  <c r="C59" i="19" s="1"/>
  <c r="B64" i="19"/>
  <c r="C64" i="19" s="1"/>
  <c r="B68" i="19"/>
  <c r="C68" i="19" s="1"/>
  <c r="B72" i="19"/>
  <c r="C72" i="19" s="1"/>
  <c r="B76" i="19"/>
  <c r="C76" i="19" s="1"/>
  <c r="B80" i="19"/>
  <c r="C80" i="19" s="1"/>
  <c r="B84" i="19"/>
  <c r="C84" i="19" s="1"/>
  <c r="B88" i="19"/>
  <c r="C88" i="19" s="1"/>
  <c r="B92" i="19"/>
  <c r="C92" i="19" s="1"/>
  <c r="B96" i="19"/>
  <c r="C96" i="19" s="1"/>
  <c r="B100" i="19"/>
  <c r="C100" i="19" s="1"/>
  <c r="B104" i="19"/>
  <c r="C104" i="19" s="1"/>
  <c r="B108" i="19"/>
  <c r="C108" i="19" s="1"/>
  <c r="B112" i="19"/>
  <c r="C112" i="19" s="1"/>
  <c r="B116" i="19"/>
  <c r="C116" i="19" s="1"/>
  <c r="B120" i="19"/>
  <c r="C120" i="19" s="1"/>
  <c r="B124" i="19"/>
  <c r="C124" i="19" s="1"/>
  <c r="B128" i="19"/>
  <c r="C128" i="19" s="1"/>
  <c r="B132" i="19"/>
  <c r="C132" i="19" s="1"/>
  <c r="B136" i="19"/>
  <c r="C136" i="19" s="1"/>
  <c r="B140" i="19"/>
  <c r="C140" i="19" s="1"/>
  <c r="B144" i="19"/>
  <c r="C144" i="19" s="1"/>
  <c r="B4" i="19"/>
  <c r="C4" i="19" s="1"/>
  <c r="B8" i="19"/>
  <c r="C8" i="19" s="1"/>
  <c r="B12" i="19"/>
  <c r="C12" i="19" s="1"/>
  <c r="B16" i="19"/>
  <c r="C16" i="19" s="1"/>
  <c r="B20" i="19"/>
  <c r="C20" i="19" s="1"/>
  <c r="B24" i="19"/>
  <c r="C24" i="19" s="1"/>
  <c r="B28" i="19"/>
  <c r="C28" i="19" s="1"/>
  <c r="B32" i="19"/>
  <c r="C32" i="19" s="1"/>
  <c r="B36" i="19"/>
  <c r="C36" i="19" s="1"/>
  <c r="B40" i="19"/>
  <c r="C40" i="19" s="1"/>
  <c r="B44" i="19"/>
  <c r="C44" i="19" s="1"/>
  <c r="B48" i="19"/>
  <c r="C48" i="19" s="1"/>
  <c r="B52" i="19"/>
  <c r="C52" i="19" s="1"/>
  <c r="B56" i="19"/>
  <c r="C56" i="19" s="1"/>
  <c r="B61" i="19"/>
  <c r="C61" i="19" s="1"/>
  <c r="B65" i="19"/>
  <c r="C65" i="19" s="1"/>
  <c r="B69" i="19"/>
  <c r="C69" i="19" s="1"/>
  <c r="B73" i="19"/>
  <c r="C73" i="19" s="1"/>
  <c r="B77" i="19"/>
  <c r="C77" i="19" s="1"/>
  <c r="B81" i="19"/>
  <c r="C81" i="19" s="1"/>
  <c r="B85" i="19"/>
  <c r="C85" i="19" s="1"/>
  <c r="B89" i="19"/>
  <c r="C89" i="19" s="1"/>
  <c r="B93" i="19"/>
  <c r="C93" i="19" s="1"/>
  <c r="B97" i="19"/>
  <c r="C97" i="19" s="1"/>
  <c r="B101" i="19"/>
  <c r="C101" i="19" s="1"/>
  <c r="B105" i="19"/>
  <c r="C105" i="19" s="1"/>
  <c r="B5" i="19"/>
  <c r="C5" i="19" s="1"/>
  <c r="B9" i="19"/>
  <c r="C9" i="19" s="1"/>
  <c r="B13" i="19"/>
  <c r="C13" i="19" s="1"/>
  <c r="B17" i="19"/>
  <c r="C17" i="19" s="1"/>
  <c r="B21" i="19"/>
  <c r="C21" i="19" s="1"/>
  <c r="B25" i="19"/>
  <c r="C25" i="19" s="1"/>
  <c r="B29" i="19"/>
  <c r="C29" i="19" s="1"/>
  <c r="B33" i="19"/>
  <c r="C33" i="19" s="1"/>
  <c r="B37" i="19"/>
  <c r="C37" i="19" s="1"/>
  <c r="B41" i="19"/>
  <c r="C41" i="19" s="1"/>
  <c r="B45" i="19"/>
  <c r="C45" i="19" s="1"/>
  <c r="B49" i="19"/>
  <c r="C49" i="19" s="1"/>
  <c r="B53" i="19"/>
  <c r="C53" i="19" s="1"/>
  <c r="B57" i="19"/>
  <c r="C57" i="19" s="1"/>
  <c r="B62" i="19"/>
  <c r="C62" i="19" s="1"/>
  <c r="B66" i="19"/>
  <c r="C66" i="19" s="1"/>
  <c r="B70" i="19"/>
  <c r="C70" i="19" s="1"/>
  <c r="B74" i="19"/>
  <c r="C74" i="19" s="1"/>
  <c r="B78" i="19"/>
  <c r="C78" i="19" s="1"/>
  <c r="B82" i="19"/>
  <c r="C82" i="19" s="1"/>
  <c r="B86" i="19"/>
  <c r="C86" i="19" s="1"/>
  <c r="B90" i="19"/>
  <c r="C90" i="19" s="1"/>
  <c r="B94" i="19"/>
  <c r="C94" i="19" s="1"/>
  <c r="B98" i="19"/>
  <c r="C98" i="19" s="1"/>
  <c r="B102" i="19"/>
  <c r="C102" i="19" s="1"/>
  <c r="B106" i="19"/>
  <c r="C106" i="19" s="1"/>
  <c r="B110" i="19"/>
  <c r="C110" i="19" s="1"/>
  <c r="B114" i="19"/>
  <c r="C114" i="19" s="1"/>
  <c r="B118" i="19"/>
  <c r="C118" i="19" s="1"/>
  <c r="B122" i="19"/>
  <c r="C122" i="19" s="1"/>
  <c r="B126" i="19"/>
  <c r="C126" i="19" s="1"/>
  <c r="B130" i="19"/>
  <c r="C130" i="19" s="1"/>
  <c r="B2" i="19"/>
  <c r="B18" i="19"/>
  <c r="C18" i="19" s="1"/>
  <c r="B34" i="19"/>
  <c r="C34" i="19" s="1"/>
  <c r="B50" i="19"/>
  <c r="C50" i="19" s="1"/>
  <c r="B67" i="19"/>
  <c r="C67" i="19" s="1"/>
  <c r="B83" i="19"/>
  <c r="C83" i="19" s="1"/>
  <c r="B99" i="19"/>
  <c r="C99" i="19" s="1"/>
  <c r="B111" i="19"/>
  <c r="C111" i="19" s="1"/>
  <c r="B119" i="19"/>
  <c r="C119" i="19" s="1"/>
  <c r="B127" i="19"/>
  <c r="C127" i="19" s="1"/>
  <c r="B134" i="19"/>
  <c r="C134" i="19" s="1"/>
  <c r="B139" i="19"/>
  <c r="C139" i="19" s="1"/>
  <c r="B145" i="19"/>
  <c r="C145" i="19" s="1"/>
  <c r="B149" i="19"/>
  <c r="C149" i="19" s="1"/>
  <c r="B153" i="19"/>
  <c r="C153" i="19" s="1"/>
  <c r="B157" i="19"/>
  <c r="C157" i="19" s="1"/>
  <c r="B161" i="19"/>
  <c r="C161" i="19" s="1"/>
  <c r="B165" i="19"/>
  <c r="C165" i="19" s="1"/>
  <c r="B169" i="19"/>
  <c r="C169" i="19" s="1"/>
  <c r="B173" i="19"/>
  <c r="C173" i="19" s="1"/>
  <c r="B177" i="19"/>
  <c r="C177" i="19" s="1"/>
  <c r="B181" i="19"/>
  <c r="C181" i="19" s="1"/>
  <c r="B185" i="19"/>
  <c r="C185" i="19" s="1"/>
  <c r="B189" i="19"/>
  <c r="C189" i="19" s="1"/>
  <c r="B194" i="19"/>
  <c r="C194" i="19" s="1"/>
  <c r="B198" i="19"/>
  <c r="C198" i="19" s="1"/>
  <c r="B202" i="19"/>
  <c r="C202" i="19" s="1"/>
  <c r="B206" i="19"/>
  <c r="C206" i="19" s="1"/>
  <c r="B210" i="19"/>
  <c r="C210" i="19" s="1"/>
  <c r="B214" i="19"/>
  <c r="C214" i="19" s="1"/>
  <c r="B218" i="19"/>
  <c r="C218" i="19" s="1"/>
  <c r="B222" i="19"/>
  <c r="C222" i="19" s="1"/>
  <c r="B226" i="19"/>
  <c r="C226" i="19" s="1"/>
  <c r="B230" i="19"/>
  <c r="C230" i="19" s="1"/>
  <c r="B234" i="19"/>
  <c r="C234" i="19" s="1"/>
  <c r="B238" i="19"/>
  <c r="C238" i="19" s="1"/>
  <c r="B242" i="19"/>
  <c r="C242" i="19" s="1"/>
  <c r="B246" i="19"/>
  <c r="C246" i="19" s="1"/>
  <c r="B250" i="19"/>
  <c r="C250" i="19" s="1"/>
  <c r="B254" i="19"/>
  <c r="C254" i="19" s="1"/>
  <c r="B258" i="19"/>
  <c r="C258" i="19" s="1"/>
  <c r="B262" i="19"/>
  <c r="C262" i="19" s="1"/>
  <c r="B266" i="19"/>
  <c r="C266" i="19" s="1"/>
  <c r="B270" i="19"/>
  <c r="C270" i="19" s="1"/>
  <c r="B274" i="19"/>
  <c r="C274" i="19" s="1"/>
  <c r="B278" i="19"/>
  <c r="C278" i="19" s="1"/>
  <c r="B282" i="19"/>
  <c r="C282" i="19" s="1"/>
  <c r="B286" i="19"/>
  <c r="C286" i="19" s="1"/>
  <c r="B290" i="19"/>
  <c r="C290" i="19" s="1"/>
  <c r="B294" i="19"/>
  <c r="C294" i="19" s="1"/>
  <c r="B298" i="19"/>
  <c r="C298" i="19" s="1"/>
  <c r="B302" i="19"/>
  <c r="C302" i="19" s="1"/>
  <c r="B306" i="19"/>
  <c r="C306" i="19" s="1"/>
  <c r="B310" i="19"/>
  <c r="C310" i="19" s="1"/>
  <c r="B314" i="19"/>
  <c r="C314" i="19" s="1"/>
  <c r="B318" i="19"/>
  <c r="C318" i="19" s="1"/>
  <c r="B322" i="19"/>
  <c r="C322" i="19" s="1"/>
  <c r="B326" i="19"/>
  <c r="C326" i="19" s="1"/>
  <c r="B330" i="19"/>
  <c r="C330" i="19" s="1"/>
  <c r="B334" i="19"/>
  <c r="C334" i="19" s="1"/>
  <c r="B338" i="19"/>
  <c r="C338" i="19" s="1"/>
  <c r="B342" i="19"/>
  <c r="C342" i="19" s="1"/>
  <c r="B346" i="19"/>
  <c r="C346" i="19" s="1"/>
  <c r="B350" i="19"/>
  <c r="C350" i="19" s="1"/>
  <c r="B354" i="19"/>
  <c r="C354" i="19" s="1"/>
  <c r="B358" i="19"/>
  <c r="C358" i="19" s="1"/>
  <c r="B362" i="19"/>
  <c r="C362" i="19" s="1"/>
  <c r="B366" i="19"/>
  <c r="C366" i="19" s="1"/>
  <c r="B370" i="19"/>
  <c r="C370" i="19" s="1"/>
  <c r="B374" i="19"/>
  <c r="C374" i="19" s="1"/>
  <c r="B378" i="19"/>
  <c r="C378" i="19" s="1"/>
  <c r="B382" i="19"/>
  <c r="C382" i="19" s="1"/>
  <c r="B386" i="19"/>
  <c r="C386" i="19" s="1"/>
  <c r="B390" i="19"/>
  <c r="C390" i="19" s="1"/>
  <c r="B6" i="19"/>
  <c r="C6" i="19" s="1"/>
  <c r="B22" i="19"/>
  <c r="C22" i="19" s="1"/>
  <c r="B38" i="19"/>
  <c r="C38" i="19" s="1"/>
  <c r="B54" i="19"/>
  <c r="C54" i="19" s="1"/>
  <c r="B71" i="19"/>
  <c r="C71" i="19" s="1"/>
  <c r="B87" i="19"/>
  <c r="C87" i="19" s="1"/>
  <c r="B103" i="19"/>
  <c r="C103" i="19" s="1"/>
  <c r="B113" i="19"/>
  <c r="C113" i="19" s="1"/>
  <c r="B121" i="19"/>
  <c r="C121" i="19" s="1"/>
  <c r="B129" i="19"/>
  <c r="C129" i="19" s="1"/>
  <c r="B135" i="19"/>
  <c r="C135" i="19" s="1"/>
  <c r="B141" i="19"/>
  <c r="C141" i="19" s="1"/>
  <c r="B146" i="19"/>
  <c r="C146" i="19" s="1"/>
  <c r="B150" i="19"/>
  <c r="C150" i="19" s="1"/>
  <c r="B154" i="19"/>
  <c r="C154" i="19" s="1"/>
  <c r="B158" i="19"/>
  <c r="C158" i="19" s="1"/>
  <c r="B162" i="19"/>
  <c r="C162" i="19" s="1"/>
  <c r="B166" i="19"/>
  <c r="C166" i="19" s="1"/>
  <c r="B170" i="19"/>
  <c r="C170" i="19" s="1"/>
  <c r="B174" i="19"/>
  <c r="C174" i="19" s="1"/>
  <c r="B178" i="19"/>
  <c r="C178" i="19" s="1"/>
  <c r="B182" i="19"/>
  <c r="C182" i="19" s="1"/>
  <c r="B186" i="19"/>
  <c r="C186" i="19" s="1"/>
  <c r="B190" i="19"/>
  <c r="C190" i="19" s="1"/>
  <c r="B195" i="19"/>
  <c r="C195" i="19" s="1"/>
  <c r="B199" i="19"/>
  <c r="C199" i="19" s="1"/>
  <c r="B203" i="19"/>
  <c r="C203" i="19" s="1"/>
  <c r="B207" i="19"/>
  <c r="C207" i="19" s="1"/>
  <c r="B211" i="19"/>
  <c r="C211" i="19" s="1"/>
  <c r="B215" i="19"/>
  <c r="C215" i="19" s="1"/>
  <c r="B219" i="19"/>
  <c r="C219" i="19" s="1"/>
  <c r="B223" i="19"/>
  <c r="C223" i="19" s="1"/>
  <c r="B227" i="19"/>
  <c r="C227" i="19" s="1"/>
  <c r="B231" i="19"/>
  <c r="C231" i="19" s="1"/>
  <c r="B235" i="19"/>
  <c r="C235" i="19" s="1"/>
  <c r="B239" i="19"/>
  <c r="C239" i="19" s="1"/>
  <c r="B243" i="19"/>
  <c r="C243" i="19" s="1"/>
  <c r="B247" i="19"/>
  <c r="C247" i="19" s="1"/>
  <c r="B251" i="19"/>
  <c r="C251" i="19" s="1"/>
  <c r="B255" i="19"/>
  <c r="C255" i="19" s="1"/>
  <c r="B259" i="19"/>
  <c r="C259" i="19" s="1"/>
  <c r="B263" i="19"/>
  <c r="C263" i="19" s="1"/>
  <c r="B267" i="19"/>
  <c r="C267" i="19" s="1"/>
  <c r="B271" i="19"/>
  <c r="C271" i="19" s="1"/>
  <c r="B275" i="19"/>
  <c r="C275" i="19" s="1"/>
  <c r="B279" i="19"/>
  <c r="C279" i="19" s="1"/>
  <c r="B283" i="19"/>
  <c r="C283" i="19" s="1"/>
  <c r="B287" i="19"/>
  <c r="C287" i="19" s="1"/>
  <c r="B291" i="19"/>
  <c r="C291" i="19" s="1"/>
  <c r="B295" i="19"/>
  <c r="C295" i="19" s="1"/>
  <c r="B299" i="19"/>
  <c r="C299" i="19" s="1"/>
  <c r="B303" i="19"/>
  <c r="C303" i="19" s="1"/>
  <c r="B307" i="19"/>
  <c r="C307" i="19" s="1"/>
  <c r="B311" i="19"/>
  <c r="C311" i="19" s="1"/>
  <c r="B315" i="19"/>
  <c r="C315" i="19" s="1"/>
  <c r="B319" i="19"/>
  <c r="C319" i="19" s="1"/>
  <c r="B323" i="19"/>
  <c r="C323" i="19" s="1"/>
  <c r="B327" i="19"/>
  <c r="C327" i="19" s="1"/>
  <c r="B331" i="19"/>
  <c r="C331" i="19" s="1"/>
  <c r="B335" i="19"/>
  <c r="C335" i="19" s="1"/>
  <c r="B339" i="19"/>
  <c r="C339" i="19" s="1"/>
  <c r="B343" i="19"/>
  <c r="C343" i="19" s="1"/>
  <c r="B347" i="19"/>
  <c r="C347" i="19" s="1"/>
  <c r="B351" i="19"/>
  <c r="C351" i="19" s="1"/>
  <c r="B355" i="19"/>
  <c r="C355" i="19" s="1"/>
  <c r="B359" i="19"/>
  <c r="C359" i="19" s="1"/>
  <c r="B363" i="19"/>
  <c r="C363" i="19" s="1"/>
  <c r="B367" i="19"/>
  <c r="C367" i="19" s="1"/>
  <c r="B371" i="19"/>
  <c r="C371" i="19" s="1"/>
  <c r="B375" i="19"/>
  <c r="C375" i="19" s="1"/>
  <c r="B379" i="19"/>
  <c r="C379" i="19" s="1"/>
  <c r="B383" i="19"/>
  <c r="C383" i="19" s="1"/>
  <c r="B387" i="19"/>
  <c r="C387" i="19" s="1"/>
  <c r="B10" i="19"/>
  <c r="C10" i="19" s="1"/>
  <c r="B26" i="19"/>
  <c r="C26" i="19" s="1"/>
  <c r="B42" i="19"/>
  <c r="C42" i="19" s="1"/>
  <c r="B58" i="19"/>
  <c r="C58" i="19" s="1"/>
  <c r="B75" i="19"/>
  <c r="C75" i="19" s="1"/>
  <c r="B91" i="19"/>
  <c r="C91" i="19" s="1"/>
  <c r="B107" i="19"/>
  <c r="C107" i="19" s="1"/>
  <c r="B115" i="19"/>
  <c r="C115" i="19" s="1"/>
  <c r="B123" i="19"/>
  <c r="C123" i="19" s="1"/>
  <c r="B131" i="19"/>
  <c r="C131" i="19" s="1"/>
  <c r="B137" i="19"/>
  <c r="C137" i="19" s="1"/>
  <c r="B142" i="19"/>
  <c r="C142" i="19" s="1"/>
  <c r="B147" i="19"/>
  <c r="C147" i="19" s="1"/>
  <c r="B151" i="19"/>
  <c r="C151" i="19" s="1"/>
  <c r="B155" i="19"/>
  <c r="C155" i="19" s="1"/>
  <c r="B159" i="19"/>
  <c r="C159" i="19" s="1"/>
  <c r="B163" i="19"/>
  <c r="C163" i="19" s="1"/>
  <c r="B167" i="19"/>
  <c r="C167" i="19" s="1"/>
  <c r="B171" i="19"/>
  <c r="C171" i="19" s="1"/>
  <c r="B175" i="19"/>
  <c r="C175" i="19" s="1"/>
  <c r="B179" i="19"/>
  <c r="C179" i="19" s="1"/>
  <c r="B183" i="19"/>
  <c r="C183" i="19" s="1"/>
  <c r="B187" i="19"/>
  <c r="C187" i="19" s="1"/>
  <c r="B191" i="19"/>
  <c r="C191" i="19" s="1"/>
  <c r="B196" i="19"/>
  <c r="C196" i="19" s="1"/>
  <c r="B200" i="19"/>
  <c r="C200" i="19" s="1"/>
  <c r="B204" i="19"/>
  <c r="C204" i="19" s="1"/>
  <c r="B208" i="19"/>
  <c r="C208" i="19" s="1"/>
  <c r="B212" i="19"/>
  <c r="C212" i="19" s="1"/>
  <c r="B216" i="19"/>
  <c r="C216" i="19" s="1"/>
  <c r="B220" i="19"/>
  <c r="C220" i="19" s="1"/>
  <c r="B224" i="19"/>
  <c r="C224" i="19" s="1"/>
  <c r="B228" i="19"/>
  <c r="C228" i="19" s="1"/>
  <c r="B232" i="19"/>
  <c r="C232" i="19" s="1"/>
  <c r="B236" i="19"/>
  <c r="C236" i="19" s="1"/>
  <c r="B240" i="19"/>
  <c r="C240" i="19" s="1"/>
  <c r="B244" i="19"/>
  <c r="C244" i="19" s="1"/>
  <c r="B248" i="19"/>
  <c r="C248" i="19" s="1"/>
  <c r="B252" i="19"/>
  <c r="C252" i="19" s="1"/>
  <c r="B256" i="19"/>
  <c r="C256" i="19" s="1"/>
  <c r="B260" i="19"/>
  <c r="C260" i="19" s="1"/>
  <c r="B264" i="19"/>
  <c r="C264" i="19" s="1"/>
  <c r="B268" i="19"/>
  <c r="C268" i="19" s="1"/>
  <c r="B272" i="19"/>
  <c r="C272" i="19" s="1"/>
  <c r="B276" i="19"/>
  <c r="C276" i="19" s="1"/>
  <c r="B280" i="19"/>
  <c r="C280" i="19" s="1"/>
  <c r="B284" i="19"/>
  <c r="C284" i="19" s="1"/>
  <c r="B288" i="19"/>
  <c r="C288" i="19" s="1"/>
  <c r="B292" i="19"/>
  <c r="C292" i="19" s="1"/>
  <c r="B296" i="19"/>
  <c r="C296" i="19" s="1"/>
  <c r="B300" i="19"/>
  <c r="C300" i="19" s="1"/>
  <c r="B304" i="19"/>
  <c r="C304" i="19" s="1"/>
  <c r="B308" i="19"/>
  <c r="C308" i="19" s="1"/>
  <c r="B312" i="19"/>
  <c r="C312" i="19" s="1"/>
  <c r="B316" i="19"/>
  <c r="C316" i="19" s="1"/>
  <c r="B320" i="19"/>
  <c r="C320" i="19" s="1"/>
  <c r="B324" i="19"/>
  <c r="C324" i="19" s="1"/>
  <c r="B328" i="19"/>
  <c r="C328" i="19" s="1"/>
  <c r="B332" i="19"/>
  <c r="C332" i="19" s="1"/>
  <c r="B336" i="19"/>
  <c r="C336" i="19" s="1"/>
  <c r="B340" i="19"/>
  <c r="C340" i="19" s="1"/>
  <c r="B344" i="19"/>
  <c r="C344" i="19" s="1"/>
  <c r="B348" i="19"/>
  <c r="C348" i="19" s="1"/>
  <c r="B352" i="19"/>
  <c r="C352" i="19" s="1"/>
  <c r="B356" i="19"/>
  <c r="C356" i="19" s="1"/>
  <c r="B360" i="19"/>
  <c r="C360" i="19" s="1"/>
  <c r="B364" i="19"/>
  <c r="C364" i="19" s="1"/>
  <c r="B368" i="19"/>
  <c r="C368" i="19" s="1"/>
  <c r="B372" i="19"/>
  <c r="C372" i="19" s="1"/>
  <c r="B376" i="19"/>
  <c r="C376" i="19" s="1"/>
  <c r="B14" i="19"/>
  <c r="C14" i="19" s="1"/>
  <c r="B79" i="19"/>
  <c r="C79" i="19" s="1"/>
  <c r="B125" i="19"/>
  <c r="C125" i="19" s="1"/>
  <c r="B148" i="19"/>
  <c r="C148" i="19" s="1"/>
  <c r="B164" i="19"/>
  <c r="C164" i="19" s="1"/>
  <c r="B180" i="19"/>
  <c r="C180" i="19" s="1"/>
  <c r="B197" i="19"/>
  <c r="C197" i="19" s="1"/>
  <c r="B213" i="19"/>
  <c r="C213" i="19" s="1"/>
  <c r="B229" i="19"/>
  <c r="C229" i="19" s="1"/>
  <c r="B245" i="19"/>
  <c r="C245" i="19" s="1"/>
  <c r="B261" i="19"/>
  <c r="C261" i="19" s="1"/>
  <c r="B277" i="19"/>
  <c r="C277" i="19" s="1"/>
  <c r="B293" i="19"/>
  <c r="C293" i="19" s="1"/>
  <c r="B309" i="19"/>
  <c r="C309" i="19" s="1"/>
  <c r="B325" i="19"/>
  <c r="C325" i="19" s="1"/>
  <c r="B341" i="19"/>
  <c r="C341" i="19" s="1"/>
  <c r="B357" i="19"/>
  <c r="C357" i="19" s="1"/>
  <c r="B373" i="19"/>
  <c r="C373" i="19" s="1"/>
  <c r="B384" i="19"/>
  <c r="C384" i="19" s="1"/>
  <c r="B391" i="19"/>
  <c r="C391" i="19" s="1"/>
  <c r="B395" i="19"/>
  <c r="C395" i="19" s="1"/>
  <c r="B399" i="19"/>
  <c r="C399" i="19" s="1"/>
  <c r="B403" i="19"/>
  <c r="C403" i="19" s="1"/>
  <c r="B407" i="19"/>
  <c r="C407" i="19" s="1"/>
  <c r="B411" i="19"/>
  <c r="C411" i="19" s="1"/>
  <c r="B415" i="19"/>
  <c r="C415" i="19" s="1"/>
  <c r="B419" i="19"/>
  <c r="C419" i="19" s="1"/>
  <c r="B423" i="19"/>
  <c r="C423" i="19" s="1"/>
  <c r="B427" i="19"/>
  <c r="C427" i="19" s="1"/>
  <c r="B431" i="19"/>
  <c r="C431" i="19" s="1"/>
  <c r="B435" i="19"/>
  <c r="C435" i="19" s="1"/>
  <c r="B439" i="19"/>
  <c r="C439" i="19" s="1"/>
  <c r="B443" i="19"/>
  <c r="C443" i="19" s="1"/>
  <c r="B447" i="19"/>
  <c r="C447" i="19" s="1"/>
  <c r="B451" i="19"/>
  <c r="C451" i="19" s="1"/>
  <c r="B455" i="19"/>
  <c r="C455" i="19" s="1"/>
  <c r="B459" i="19"/>
  <c r="C459" i="19" s="1"/>
  <c r="B463" i="19"/>
  <c r="C463" i="19" s="1"/>
  <c r="B467" i="19"/>
  <c r="C467" i="19" s="1"/>
  <c r="B471" i="19"/>
  <c r="C471" i="19" s="1"/>
  <c r="B475" i="19"/>
  <c r="C475" i="19" s="1"/>
  <c r="B479" i="19"/>
  <c r="C479" i="19" s="1"/>
  <c r="B483" i="19"/>
  <c r="C483" i="19" s="1"/>
  <c r="B487" i="19"/>
  <c r="C487" i="19" s="1"/>
  <c r="B491" i="19"/>
  <c r="C491" i="19" s="1"/>
  <c r="B495" i="19"/>
  <c r="C495" i="19" s="1"/>
  <c r="B499" i="19"/>
  <c r="C499" i="19" s="1"/>
  <c r="B503" i="19"/>
  <c r="C503" i="19" s="1"/>
  <c r="B507" i="19"/>
  <c r="C507" i="19" s="1"/>
  <c r="B511" i="19"/>
  <c r="C511" i="19" s="1"/>
  <c r="B515" i="19"/>
  <c r="C515" i="19" s="1"/>
  <c r="B519" i="19"/>
  <c r="C519" i="19" s="1"/>
  <c r="B523" i="19"/>
  <c r="C523" i="19" s="1"/>
  <c r="B527" i="19"/>
  <c r="C527" i="19" s="1"/>
  <c r="B531" i="19"/>
  <c r="C531" i="19" s="1"/>
  <c r="B535" i="19"/>
  <c r="C535" i="19" s="1"/>
  <c r="B539" i="19"/>
  <c r="C539" i="19" s="1"/>
  <c r="B543" i="19"/>
  <c r="C543" i="19" s="1"/>
  <c r="B547" i="19"/>
  <c r="C547" i="19" s="1"/>
  <c r="B551" i="19"/>
  <c r="C551" i="19" s="1"/>
  <c r="B555" i="19"/>
  <c r="C555" i="19" s="1"/>
  <c r="E524" i="4"/>
  <c r="F524" i="4" s="1"/>
  <c r="E520" i="4"/>
  <c r="F520" i="4" s="1"/>
  <c r="E516" i="4"/>
  <c r="F516" i="4" s="1"/>
  <c r="E512" i="4"/>
  <c r="F512" i="4" s="1"/>
  <c r="E508" i="4"/>
  <c r="F508" i="4" s="1"/>
  <c r="E504" i="4"/>
  <c r="F504" i="4" s="1"/>
  <c r="E500" i="4"/>
  <c r="F500" i="4" s="1"/>
  <c r="E496" i="4"/>
  <c r="F496" i="4" s="1"/>
  <c r="E492" i="4"/>
  <c r="F492" i="4" s="1"/>
  <c r="E488" i="4"/>
  <c r="F488" i="4" s="1"/>
  <c r="E484" i="4"/>
  <c r="F484" i="4" s="1"/>
  <c r="E480" i="4"/>
  <c r="F480" i="4" s="1"/>
  <c r="E476" i="4"/>
  <c r="F476" i="4" s="1"/>
  <c r="E472" i="4"/>
  <c r="F472" i="4" s="1"/>
  <c r="E468" i="4"/>
  <c r="F468" i="4" s="1"/>
  <c r="E464" i="4"/>
  <c r="F464" i="4" s="1"/>
  <c r="E460" i="4"/>
  <c r="F460" i="4" s="1"/>
  <c r="E456" i="4"/>
  <c r="F456" i="4" s="1"/>
  <c r="E452" i="4"/>
  <c r="F452" i="4" s="1"/>
  <c r="E448" i="4"/>
  <c r="F448" i="4" s="1"/>
  <c r="E444" i="4"/>
  <c r="F444" i="4" s="1"/>
  <c r="E440" i="4"/>
  <c r="F440" i="4" s="1"/>
  <c r="E436" i="4"/>
  <c r="F436" i="4" s="1"/>
  <c r="E432" i="4"/>
  <c r="F432" i="4" s="1"/>
  <c r="E428" i="4"/>
  <c r="F428" i="4" s="1"/>
  <c r="E424" i="4"/>
  <c r="F424" i="4" s="1"/>
  <c r="E420" i="4"/>
  <c r="F420" i="4" s="1"/>
  <c r="E416" i="4"/>
  <c r="F416" i="4" s="1"/>
  <c r="E412" i="4"/>
  <c r="F412" i="4" s="1"/>
  <c r="E408" i="4"/>
  <c r="F408" i="4" s="1"/>
  <c r="E404" i="4"/>
  <c r="F404" i="4" s="1"/>
  <c r="E400" i="4"/>
  <c r="F400" i="4" s="1"/>
  <c r="E396" i="4"/>
  <c r="F396" i="4" s="1"/>
  <c r="E392" i="4"/>
  <c r="F392" i="4" s="1"/>
  <c r="E388" i="4"/>
  <c r="F388" i="4" s="1"/>
  <c r="E384" i="4"/>
  <c r="F384" i="4" s="1"/>
  <c r="E380" i="4"/>
  <c r="F380" i="4" s="1"/>
  <c r="E376" i="4"/>
  <c r="F376" i="4" s="1"/>
  <c r="E372" i="4"/>
  <c r="F372" i="4" s="1"/>
  <c r="E368" i="4"/>
  <c r="F368" i="4" s="1"/>
  <c r="E364" i="4"/>
  <c r="F364" i="4" s="1"/>
  <c r="E360" i="4"/>
  <c r="F360" i="4" s="1"/>
  <c r="E356" i="4"/>
  <c r="F356" i="4" s="1"/>
  <c r="E352" i="4"/>
  <c r="F352" i="4" s="1"/>
  <c r="E348" i="4"/>
  <c r="F348" i="4" s="1"/>
  <c r="E344" i="4"/>
  <c r="F344" i="4" s="1"/>
  <c r="E340" i="4"/>
  <c r="F340" i="4" s="1"/>
  <c r="E336" i="4"/>
  <c r="F336" i="4" s="1"/>
  <c r="E332" i="4"/>
  <c r="F332" i="4" s="1"/>
  <c r="E328" i="4"/>
  <c r="F328" i="4" s="1"/>
  <c r="E324" i="4"/>
  <c r="F324" i="4" s="1"/>
  <c r="E320" i="4"/>
  <c r="F320" i="4" s="1"/>
  <c r="E316" i="4"/>
  <c r="F316" i="4" s="1"/>
  <c r="E312" i="4"/>
  <c r="F312" i="4" s="1"/>
  <c r="E308" i="4"/>
  <c r="F308" i="4" s="1"/>
  <c r="E304" i="4"/>
  <c r="F304" i="4" s="1"/>
  <c r="E300" i="4"/>
  <c r="F300" i="4" s="1"/>
  <c r="E296" i="4"/>
  <c r="F296" i="4" s="1"/>
  <c r="E292" i="4"/>
  <c r="F292" i="4" s="1"/>
  <c r="E288" i="4"/>
  <c r="F288" i="4" s="1"/>
  <c r="E284" i="4"/>
  <c r="F284" i="4" s="1"/>
  <c r="E280" i="4"/>
  <c r="F280" i="4" s="1"/>
  <c r="E276" i="4"/>
  <c r="F276" i="4" s="1"/>
  <c r="E272" i="4"/>
  <c r="F272" i="4" s="1"/>
  <c r="E268" i="4"/>
  <c r="F268" i="4" s="1"/>
  <c r="E264" i="4"/>
  <c r="F264" i="4" s="1"/>
  <c r="E260" i="4"/>
  <c r="F260" i="4" s="1"/>
  <c r="E256" i="4"/>
  <c r="F256" i="4" s="1"/>
  <c r="E252" i="4"/>
  <c r="F252" i="4" s="1"/>
  <c r="E248" i="4"/>
  <c r="F248" i="4" s="1"/>
  <c r="E244" i="4"/>
  <c r="F244" i="4" s="1"/>
  <c r="E240" i="4"/>
  <c r="F240" i="4" s="1"/>
  <c r="E236" i="4"/>
  <c r="F236" i="4" s="1"/>
  <c r="E232" i="4"/>
  <c r="F232" i="4" s="1"/>
  <c r="E228" i="4"/>
  <c r="F228" i="4" s="1"/>
  <c r="E224" i="4"/>
  <c r="F224" i="4" s="1"/>
  <c r="E220" i="4"/>
  <c r="F220" i="4" s="1"/>
  <c r="E216" i="4"/>
  <c r="F216" i="4" s="1"/>
  <c r="E212" i="4"/>
  <c r="F212" i="4" s="1"/>
  <c r="E208" i="4"/>
  <c r="F208" i="4" s="1"/>
  <c r="E204" i="4"/>
  <c r="F204" i="4" s="1"/>
  <c r="E200" i="4"/>
  <c r="F200" i="4" s="1"/>
  <c r="E196" i="4"/>
  <c r="F196" i="4" s="1"/>
  <c r="E192" i="4"/>
  <c r="F192" i="4" s="1"/>
  <c r="E188" i="4"/>
  <c r="F188" i="4" s="1"/>
  <c r="E184" i="4"/>
  <c r="F184" i="4" s="1"/>
  <c r="E180" i="4"/>
  <c r="F180" i="4" s="1"/>
  <c r="E176" i="4"/>
  <c r="F176" i="4" s="1"/>
  <c r="E172" i="4"/>
  <c r="F172" i="4" s="1"/>
  <c r="E168" i="4"/>
  <c r="F168" i="4" s="1"/>
  <c r="E164" i="4"/>
  <c r="F164" i="4" s="1"/>
  <c r="E160" i="4"/>
  <c r="F160" i="4" s="1"/>
  <c r="E156" i="4"/>
  <c r="F156" i="4" s="1"/>
  <c r="E152" i="4"/>
  <c r="F152" i="4" s="1"/>
  <c r="E148" i="4"/>
  <c r="F148" i="4" s="1"/>
  <c r="E144" i="4"/>
  <c r="F144" i="4" s="1"/>
  <c r="E140" i="4"/>
  <c r="F140" i="4" s="1"/>
  <c r="E136" i="4"/>
  <c r="F136" i="4" s="1"/>
  <c r="E132" i="4"/>
  <c r="F132" i="4" s="1"/>
  <c r="E128" i="4"/>
  <c r="F128" i="4" s="1"/>
  <c r="E124" i="4"/>
  <c r="F124" i="4" s="1"/>
  <c r="E120" i="4"/>
  <c r="F120" i="4" s="1"/>
  <c r="E116" i="4"/>
  <c r="F116" i="4" s="1"/>
  <c r="E112" i="4"/>
  <c r="F112" i="4" s="1"/>
  <c r="E108" i="4"/>
  <c r="F108" i="4" s="1"/>
  <c r="B30" i="19"/>
  <c r="C30" i="19" s="1"/>
  <c r="B95" i="19"/>
  <c r="C95" i="19" s="1"/>
  <c r="B133" i="19"/>
  <c r="C133" i="19" s="1"/>
  <c r="B152" i="19"/>
  <c r="C152" i="19" s="1"/>
  <c r="B168" i="19"/>
  <c r="C168" i="19" s="1"/>
  <c r="B184" i="19"/>
  <c r="C184" i="19" s="1"/>
  <c r="B201" i="19"/>
  <c r="C201" i="19" s="1"/>
  <c r="B217" i="19"/>
  <c r="C217" i="19" s="1"/>
  <c r="B233" i="19"/>
  <c r="C233" i="19" s="1"/>
  <c r="B249" i="19"/>
  <c r="C249" i="19" s="1"/>
  <c r="B265" i="19"/>
  <c r="C265" i="19" s="1"/>
  <c r="B281" i="19"/>
  <c r="C281" i="19" s="1"/>
  <c r="B297" i="19"/>
  <c r="C297" i="19" s="1"/>
  <c r="B313" i="19"/>
  <c r="C313" i="19" s="1"/>
  <c r="B329" i="19"/>
  <c r="C329" i="19" s="1"/>
  <c r="B345" i="19"/>
  <c r="C345" i="19" s="1"/>
  <c r="B361" i="19"/>
  <c r="C361" i="19" s="1"/>
  <c r="B377" i="19"/>
  <c r="C377" i="19" s="1"/>
  <c r="B385" i="19"/>
  <c r="C385" i="19" s="1"/>
  <c r="B392" i="19"/>
  <c r="C392" i="19" s="1"/>
  <c r="B396" i="19"/>
  <c r="C396" i="19" s="1"/>
  <c r="B400" i="19"/>
  <c r="C400" i="19" s="1"/>
  <c r="B404" i="19"/>
  <c r="C404" i="19" s="1"/>
  <c r="B408" i="19"/>
  <c r="C408" i="19" s="1"/>
  <c r="B412" i="19"/>
  <c r="C412" i="19" s="1"/>
  <c r="B416" i="19"/>
  <c r="C416" i="19" s="1"/>
  <c r="B420" i="19"/>
  <c r="C420" i="19" s="1"/>
  <c r="B424" i="19"/>
  <c r="C424" i="19" s="1"/>
  <c r="B428" i="19"/>
  <c r="C428" i="19" s="1"/>
  <c r="B432" i="19"/>
  <c r="C432" i="19" s="1"/>
  <c r="B436" i="19"/>
  <c r="C436" i="19" s="1"/>
  <c r="B440" i="19"/>
  <c r="C440" i="19" s="1"/>
  <c r="B444" i="19"/>
  <c r="C444" i="19" s="1"/>
  <c r="B448" i="19"/>
  <c r="C448" i="19" s="1"/>
  <c r="B452" i="19"/>
  <c r="C452" i="19" s="1"/>
  <c r="B456" i="19"/>
  <c r="C456" i="19" s="1"/>
  <c r="B460" i="19"/>
  <c r="C460" i="19" s="1"/>
  <c r="B464" i="19"/>
  <c r="C464" i="19" s="1"/>
  <c r="B468" i="19"/>
  <c r="C468" i="19" s="1"/>
  <c r="B472" i="19"/>
  <c r="C472" i="19" s="1"/>
  <c r="B476" i="19"/>
  <c r="C476" i="19" s="1"/>
  <c r="B480" i="19"/>
  <c r="C480" i="19" s="1"/>
  <c r="B484" i="19"/>
  <c r="C484" i="19" s="1"/>
  <c r="B488" i="19"/>
  <c r="C488" i="19" s="1"/>
  <c r="B492" i="19"/>
  <c r="C492" i="19" s="1"/>
  <c r="B496" i="19"/>
  <c r="C496" i="19" s="1"/>
  <c r="B500" i="19"/>
  <c r="C500" i="19" s="1"/>
  <c r="B504" i="19"/>
  <c r="C504" i="19" s="1"/>
  <c r="B508" i="19"/>
  <c r="C508" i="19" s="1"/>
  <c r="B512" i="19"/>
  <c r="C512" i="19" s="1"/>
  <c r="B516" i="19"/>
  <c r="C516" i="19" s="1"/>
  <c r="B520" i="19"/>
  <c r="C520" i="19" s="1"/>
  <c r="B524" i="19"/>
  <c r="C524" i="19" s="1"/>
  <c r="B528" i="19"/>
  <c r="C528" i="19" s="1"/>
  <c r="B532" i="19"/>
  <c r="C532" i="19" s="1"/>
  <c r="B536" i="19"/>
  <c r="C536" i="19" s="1"/>
  <c r="B540" i="19"/>
  <c r="C540" i="19" s="1"/>
  <c r="B544" i="19"/>
  <c r="C544" i="19" s="1"/>
  <c r="B548" i="19"/>
  <c r="C548" i="19" s="1"/>
  <c r="B552" i="19"/>
  <c r="C552" i="19" s="1"/>
  <c r="B556" i="19"/>
  <c r="C556" i="19" s="1"/>
  <c r="E523" i="4"/>
  <c r="F523" i="4" s="1"/>
  <c r="E519" i="4"/>
  <c r="F519" i="4" s="1"/>
  <c r="E515" i="4"/>
  <c r="F515" i="4" s="1"/>
  <c r="E511" i="4"/>
  <c r="F511" i="4" s="1"/>
  <c r="E507" i="4"/>
  <c r="F507" i="4" s="1"/>
  <c r="E503" i="4"/>
  <c r="F503" i="4" s="1"/>
  <c r="E499" i="4"/>
  <c r="F499" i="4" s="1"/>
  <c r="E495" i="4"/>
  <c r="F495" i="4" s="1"/>
  <c r="E491" i="4"/>
  <c r="F491" i="4" s="1"/>
  <c r="E487" i="4"/>
  <c r="F487" i="4" s="1"/>
  <c r="E483" i="4"/>
  <c r="F483" i="4" s="1"/>
  <c r="E479" i="4"/>
  <c r="F479" i="4" s="1"/>
  <c r="E475" i="4"/>
  <c r="F475" i="4" s="1"/>
  <c r="E471" i="4"/>
  <c r="F471" i="4" s="1"/>
  <c r="E467" i="4"/>
  <c r="F467" i="4" s="1"/>
  <c r="E463" i="4"/>
  <c r="F463" i="4" s="1"/>
  <c r="E459" i="4"/>
  <c r="F459" i="4" s="1"/>
  <c r="E455" i="4"/>
  <c r="F455" i="4" s="1"/>
  <c r="E451" i="4"/>
  <c r="F451" i="4" s="1"/>
  <c r="E447" i="4"/>
  <c r="F447" i="4" s="1"/>
  <c r="E443" i="4"/>
  <c r="F443" i="4" s="1"/>
  <c r="E439" i="4"/>
  <c r="F439" i="4" s="1"/>
  <c r="E435" i="4"/>
  <c r="F435" i="4" s="1"/>
  <c r="E431" i="4"/>
  <c r="F431" i="4" s="1"/>
  <c r="E427" i="4"/>
  <c r="F427" i="4" s="1"/>
  <c r="E423" i="4"/>
  <c r="F423" i="4" s="1"/>
  <c r="E419" i="4"/>
  <c r="F419" i="4" s="1"/>
  <c r="E415" i="4"/>
  <c r="F415" i="4" s="1"/>
  <c r="E411" i="4"/>
  <c r="F411" i="4" s="1"/>
  <c r="E407" i="4"/>
  <c r="F407" i="4" s="1"/>
  <c r="E403" i="4"/>
  <c r="F403" i="4" s="1"/>
  <c r="E399" i="4"/>
  <c r="F399" i="4" s="1"/>
  <c r="E395" i="4"/>
  <c r="F395" i="4" s="1"/>
  <c r="E391" i="4"/>
  <c r="F391" i="4" s="1"/>
  <c r="E387" i="4"/>
  <c r="F387" i="4" s="1"/>
  <c r="E383" i="4"/>
  <c r="F383" i="4" s="1"/>
  <c r="E379" i="4"/>
  <c r="F379" i="4" s="1"/>
  <c r="E375" i="4"/>
  <c r="F375" i="4" s="1"/>
  <c r="E371" i="4"/>
  <c r="F371" i="4" s="1"/>
  <c r="E367" i="4"/>
  <c r="F367" i="4" s="1"/>
  <c r="E363" i="4"/>
  <c r="F363" i="4" s="1"/>
  <c r="E359" i="4"/>
  <c r="F359" i="4" s="1"/>
  <c r="E355" i="4"/>
  <c r="F355" i="4" s="1"/>
  <c r="E351" i="4"/>
  <c r="F351" i="4" s="1"/>
  <c r="E347" i="4"/>
  <c r="F347" i="4" s="1"/>
  <c r="E343" i="4"/>
  <c r="F343" i="4" s="1"/>
  <c r="E339" i="4"/>
  <c r="F339" i="4" s="1"/>
  <c r="E335" i="4"/>
  <c r="F335" i="4" s="1"/>
  <c r="E331" i="4"/>
  <c r="F331" i="4" s="1"/>
  <c r="E327" i="4"/>
  <c r="F327" i="4" s="1"/>
  <c r="E323" i="4"/>
  <c r="F323" i="4" s="1"/>
  <c r="E319" i="4"/>
  <c r="F319" i="4" s="1"/>
  <c r="E315" i="4"/>
  <c r="F315" i="4" s="1"/>
  <c r="E311" i="4"/>
  <c r="F311" i="4" s="1"/>
  <c r="E307" i="4"/>
  <c r="F307" i="4" s="1"/>
  <c r="E303" i="4"/>
  <c r="F303" i="4" s="1"/>
  <c r="E299" i="4"/>
  <c r="F299" i="4" s="1"/>
  <c r="E295" i="4"/>
  <c r="F295" i="4" s="1"/>
  <c r="E291" i="4"/>
  <c r="F291" i="4" s="1"/>
  <c r="E287" i="4"/>
  <c r="F287" i="4" s="1"/>
  <c r="E283" i="4"/>
  <c r="F283" i="4" s="1"/>
  <c r="E279" i="4"/>
  <c r="F279" i="4" s="1"/>
  <c r="E275" i="4"/>
  <c r="F275" i="4" s="1"/>
  <c r="E271" i="4"/>
  <c r="F271" i="4" s="1"/>
  <c r="E267" i="4"/>
  <c r="F267" i="4" s="1"/>
  <c r="E263" i="4"/>
  <c r="F263" i="4" s="1"/>
  <c r="E259" i="4"/>
  <c r="F259" i="4" s="1"/>
  <c r="E255" i="4"/>
  <c r="F255" i="4" s="1"/>
  <c r="E251" i="4"/>
  <c r="F251" i="4" s="1"/>
  <c r="E247" i="4"/>
  <c r="F247" i="4" s="1"/>
  <c r="E243" i="4"/>
  <c r="F243" i="4" s="1"/>
  <c r="E239" i="4"/>
  <c r="F239" i="4" s="1"/>
  <c r="E235" i="4"/>
  <c r="F235" i="4" s="1"/>
  <c r="E231" i="4"/>
  <c r="F231" i="4" s="1"/>
  <c r="E227" i="4"/>
  <c r="F227" i="4" s="1"/>
  <c r="E223" i="4"/>
  <c r="F223" i="4" s="1"/>
  <c r="E219" i="4"/>
  <c r="F219" i="4" s="1"/>
  <c r="E215" i="4"/>
  <c r="F215" i="4" s="1"/>
  <c r="E211" i="4"/>
  <c r="F211" i="4" s="1"/>
  <c r="E207" i="4"/>
  <c r="F207" i="4" s="1"/>
  <c r="E203" i="4"/>
  <c r="F203" i="4" s="1"/>
  <c r="E199" i="4"/>
  <c r="F199" i="4" s="1"/>
  <c r="E195" i="4"/>
  <c r="F195" i="4" s="1"/>
  <c r="E191" i="4"/>
  <c r="F191" i="4" s="1"/>
  <c r="E187" i="4"/>
  <c r="F187" i="4" s="1"/>
  <c r="E183" i="4"/>
  <c r="F183" i="4" s="1"/>
  <c r="E179" i="4"/>
  <c r="F179" i="4" s="1"/>
  <c r="E175" i="4"/>
  <c r="F175" i="4" s="1"/>
  <c r="E171" i="4"/>
  <c r="F171" i="4" s="1"/>
  <c r="E167" i="4"/>
  <c r="F167" i="4" s="1"/>
  <c r="E163" i="4"/>
  <c r="F163" i="4" s="1"/>
  <c r="E159" i="4"/>
  <c r="F159" i="4" s="1"/>
  <c r="E155" i="4"/>
  <c r="F155" i="4" s="1"/>
  <c r="E151" i="4"/>
  <c r="F151" i="4" s="1"/>
  <c r="E147" i="4"/>
  <c r="F147" i="4" s="1"/>
  <c r="E143" i="4"/>
  <c r="F143" i="4" s="1"/>
  <c r="E139" i="4"/>
  <c r="F139" i="4" s="1"/>
  <c r="E135" i="4"/>
  <c r="F135" i="4" s="1"/>
  <c r="E131" i="4"/>
  <c r="F131" i="4" s="1"/>
  <c r="E127" i="4"/>
  <c r="F127" i="4" s="1"/>
  <c r="E123" i="4"/>
  <c r="F123" i="4" s="1"/>
  <c r="E119" i="4"/>
  <c r="F119" i="4" s="1"/>
  <c r="E115" i="4"/>
  <c r="F115" i="4" s="1"/>
  <c r="E111" i="4"/>
  <c r="F111" i="4" s="1"/>
  <c r="E107" i="4"/>
  <c r="F107" i="4" s="1"/>
  <c r="B109" i="19"/>
  <c r="C109" i="19" s="1"/>
  <c r="B156" i="19"/>
  <c r="C156" i="19" s="1"/>
  <c r="B188" i="19"/>
  <c r="C188" i="19" s="1"/>
  <c r="B221" i="19"/>
  <c r="C221" i="19" s="1"/>
  <c r="B253" i="19"/>
  <c r="C253" i="19" s="1"/>
  <c r="B285" i="19"/>
  <c r="C285" i="19" s="1"/>
  <c r="B317" i="19"/>
  <c r="C317" i="19" s="1"/>
  <c r="B349" i="19"/>
  <c r="C349" i="19" s="1"/>
  <c r="B380" i="19"/>
  <c r="C380" i="19" s="1"/>
  <c r="B393" i="19"/>
  <c r="C393" i="19" s="1"/>
  <c r="B401" i="19"/>
  <c r="C401" i="19" s="1"/>
  <c r="B409" i="19"/>
  <c r="C409" i="19" s="1"/>
  <c r="B417" i="19"/>
  <c r="C417" i="19" s="1"/>
  <c r="B425" i="19"/>
  <c r="C425" i="19" s="1"/>
  <c r="B433" i="19"/>
  <c r="C433" i="19" s="1"/>
  <c r="B441" i="19"/>
  <c r="C441" i="19" s="1"/>
  <c r="B449" i="19"/>
  <c r="C449" i="19" s="1"/>
  <c r="B457" i="19"/>
  <c r="C457" i="19" s="1"/>
  <c r="B465" i="19"/>
  <c r="C465" i="19" s="1"/>
  <c r="B473" i="19"/>
  <c r="C473" i="19" s="1"/>
  <c r="B481" i="19"/>
  <c r="C481" i="19" s="1"/>
  <c r="B489" i="19"/>
  <c r="C489" i="19" s="1"/>
  <c r="B497" i="19"/>
  <c r="C497" i="19" s="1"/>
  <c r="B505" i="19"/>
  <c r="C505" i="19" s="1"/>
  <c r="B513" i="19"/>
  <c r="C513" i="19" s="1"/>
  <c r="B521" i="19"/>
  <c r="C521" i="19" s="1"/>
  <c r="B529" i="19"/>
  <c r="C529" i="19" s="1"/>
  <c r="B537" i="19"/>
  <c r="C537" i="19" s="1"/>
  <c r="B545" i="19"/>
  <c r="C545" i="19" s="1"/>
  <c r="B553" i="19"/>
  <c r="C553" i="19" s="1"/>
  <c r="E526" i="4"/>
  <c r="F526" i="4" s="1"/>
  <c r="E518" i="4"/>
  <c r="F518" i="4" s="1"/>
  <c r="E510" i="4"/>
  <c r="F510" i="4" s="1"/>
  <c r="E502" i="4"/>
  <c r="F502" i="4" s="1"/>
  <c r="E494" i="4"/>
  <c r="F494" i="4" s="1"/>
  <c r="E486" i="4"/>
  <c r="F486" i="4" s="1"/>
  <c r="E478" i="4"/>
  <c r="F478" i="4" s="1"/>
  <c r="E470" i="4"/>
  <c r="F470" i="4" s="1"/>
  <c r="E462" i="4"/>
  <c r="F462" i="4" s="1"/>
  <c r="E454" i="4"/>
  <c r="F454" i="4" s="1"/>
  <c r="E446" i="4"/>
  <c r="F446" i="4" s="1"/>
  <c r="E438" i="4"/>
  <c r="F438" i="4" s="1"/>
  <c r="E430" i="4"/>
  <c r="F430" i="4" s="1"/>
  <c r="E422" i="4"/>
  <c r="F422" i="4" s="1"/>
  <c r="E414" i="4"/>
  <c r="F414" i="4" s="1"/>
  <c r="E406" i="4"/>
  <c r="F406" i="4" s="1"/>
  <c r="E398" i="4"/>
  <c r="F398" i="4" s="1"/>
  <c r="E390" i="4"/>
  <c r="F390" i="4" s="1"/>
  <c r="E382" i="4"/>
  <c r="F382" i="4" s="1"/>
  <c r="E374" i="4"/>
  <c r="F374" i="4" s="1"/>
  <c r="E366" i="4"/>
  <c r="F366" i="4" s="1"/>
  <c r="E358" i="4"/>
  <c r="F358" i="4" s="1"/>
  <c r="E350" i="4"/>
  <c r="F350" i="4" s="1"/>
  <c r="E342" i="4"/>
  <c r="F342" i="4" s="1"/>
  <c r="E334" i="4"/>
  <c r="F334" i="4" s="1"/>
  <c r="E326" i="4"/>
  <c r="F326" i="4" s="1"/>
  <c r="E318" i="4"/>
  <c r="F318" i="4" s="1"/>
  <c r="E310" i="4"/>
  <c r="F310" i="4" s="1"/>
  <c r="E302" i="4"/>
  <c r="F302" i="4" s="1"/>
  <c r="E294" i="4"/>
  <c r="F294" i="4" s="1"/>
  <c r="E286" i="4"/>
  <c r="F286" i="4" s="1"/>
  <c r="E278" i="4"/>
  <c r="F278" i="4" s="1"/>
  <c r="E270" i="4"/>
  <c r="F270" i="4" s="1"/>
  <c r="E262" i="4"/>
  <c r="F262" i="4" s="1"/>
  <c r="E254" i="4"/>
  <c r="F254" i="4" s="1"/>
  <c r="E246" i="4"/>
  <c r="F246" i="4" s="1"/>
  <c r="E238" i="4"/>
  <c r="F238" i="4" s="1"/>
  <c r="E230" i="4"/>
  <c r="F230" i="4" s="1"/>
  <c r="E222" i="4"/>
  <c r="F222" i="4" s="1"/>
  <c r="E214" i="4"/>
  <c r="F214" i="4" s="1"/>
  <c r="E206" i="4"/>
  <c r="F206" i="4" s="1"/>
  <c r="E198" i="4"/>
  <c r="F198" i="4" s="1"/>
  <c r="E190" i="4"/>
  <c r="F190" i="4" s="1"/>
  <c r="E182" i="4"/>
  <c r="F182" i="4" s="1"/>
  <c r="E174" i="4"/>
  <c r="F174" i="4" s="1"/>
  <c r="E166" i="4"/>
  <c r="F166" i="4" s="1"/>
  <c r="E158" i="4"/>
  <c r="F158" i="4" s="1"/>
  <c r="E150" i="4"/>
  <c r="F150" i="4" s="1"/>
  <c r="E142" i="4"/>
  <c r="F142" i="4" s="1"/>
  <c r="E134" i="4"/>
  <c r="F134" i="4" s="1"/>
  <c r="E126" i="4"/>
  <c r="F126" i="4" s="1"/>
  <c r="E118" i="4"/>
  <c r="F118" i="4" s="1"/>
  <c r="E110" i="4"/>
  <c r="F110" i="4" s="1"/>
  <c r="E104" i="4"/>
  <c r="F104" i="4" s="1"/>
  <c r="E100" i="4"/>
  <c r="F100" i="4" s="1"/>
  <c r="E96" i="4"/>
  <c r="F96" i="4" s="1"/>
  <c r="E92" i="4"/>
  <c r="F92" i="4" s="1"/>
  <c r="E88" i="4"/>
  <c r="F88" i="4" s="1"/>
  <c r="E84" i="4"/>
  <c r="F84" i="4" s="1"/>
  <c r="E80" i="4"/>
  <c r="F80" i="4" s="1"/>
  <c r="E76" i="4"/>
  <c r="F76" i="4" s="1"/>
  <c r="E72" i="4"/>
  <c r="F72" i="4" s="1"/>
  <c r="E68" i="4"/>
  <c r="F68" i="4" s="1"/>
  <c r="E64" i="4"/>
  <c r="F64" i="4" s="1"/>
  <c r="E60" i="4"/>
  <c r="F60" i="4" s="1"/>
  <c r="E56" i="4"/>
  <c r="F56" i="4" s="1"/>
  <c r="E52" i="4"/>
  <c r="F52" i="4" s="1"/>
  <c r="E48" i="4"/>
  <c r="F48" i="4" s="1"/>
  <c r="E44" i="4"/>
  <c r="F44" i="4" s="1"/>
  <c r="E40" i="4"/>
  <c r="F40" i="4" s="1"/>
  <c r="E36" i="4"/>
  <c r="F36" i="4" s="1"/>
  <c r="E32" i="4"/>
  <c r="F32" i="4" s="1"/>
  <c r="E28" i="4"/>
  <c r="F28" i="4" s="1"/>
  <c r="E24" i="4"/>
  <c r="F24" i="4" s="1"/>
  <c r="E20" i="4"/>
  <c r="F20" i="4" s="1"/>
  <c r="E16" i="4"/>
  <c r="F16" i="4" s="1"/>
  <c r="E12" i="4"/>
  <c r="F12" i="4" s="1"/>
  <c r="E8" i="4"/>
  <c r="F8" i="4" s="1"/>
  <c r="E4" i="4"/>
  <c r="F4" i="4" s="1"/>
  <c r="B117" i="19"/>
  <c r="C117" i="19" s="1"/>
  <c r="B160" i="19"/>
  <c r="C160" i="19" s="1"/>
  <c r="B192" i="19"/>
  <c r="C192" i="19" s="1"/>
  <c r="B225" i="19"/>
  <c r="C225" i="19" s="1"/>
  <c r="B257" i="19"/>
  <c r="C257" i="19" s="1"/>
  <c r="B289" i="19"/>
  <c r="C289" i="19" s="1"/>
  <c r="B321" i="19"/>
  <c r="C321" i="19" s="1"/>
  <c r="B353" i="19"/>
  <c r="C353" i="19" s="1"/>
  <c r="B381" i="19"/>
  <c r="C381" i="19" s="1"/>
  <c r="B394" i="19"/>
  <c r="C394" i="19" s="1"/>
  <c r="B402" i="19"/>
  <c r="C402" i="19" s="1"/>
  <c r="B410" i="19"/>
  <c r="C410" i="19" s="1"/>
  <c r="B418" i="19"/>
  <c r="C418" i="19" s="1"/>
  <c r="B426" i="19"/>
  <c r="C426" i="19" s="1"/>
  <c r="B434" i="19"/>
  <c r="C434" i="19" s="1"/>
  <c r="B442" i="19"/>
  <c r="C442" i="19" s="1"/>
  <c r="B450" i="19"/>
  <c r="C450" i="19" s="1"/>
  <c r="B458" i="19"/>
  <c r="C458" i="19" s="1"/>
  <c r="B466" i="19"/>
  <c r="C466" i="19" s="1"/>
  <c r="B474" i="19"/>
  <c r="C474" i="19" s="1"/>
  <c r="B482" i="19"/>
  <c r="C482" i="19" s="1"/>
  <c r="B490" i="19"/>
  <c r="C490" i="19" s="1"/>
  <c r="B498" i="19"/>
  <c r="C498" i="19" s="1"/>
  <c r="B506" i="19"/>
  <c r="C506" i="19" s="1"/>
  <c r="B514" i="19"/>
  <c r="C514" i="19" s="1"/>
  <c r="B522" i="19"/>
  <c r="C522" i="19" s="1"/>
  <c r="B530" i="19"/>
  <c r="C530" i="19" s="1"/>
  <c r="B538" i="19"/>
  <c r="C538" i="19" s="1"/>
  <c r="B546" i="19"/>
  <c r="C546" i="19" s="1"/>
  <c r="B554" i="19"/>
  <c r="C554" i="19" s="1"/>
  <c r="E525" i="4"/>
  <c r="F525" i="4" s="1"/>
  <c r="E517" i="4"/>
  <c r="F517" i="4" s="1"/>
  <c r="E509" i="4"/>
  <c r="F509" i="4" s="1"/>
  <c r="E501" i="4"/>
  <c r="F501" i="4" s="1"/>
  <c r="E493" i="4"/>
  <c r="F493" i="4" s="1"/>
  <c r="E485" i="4"/>
  <c r="F485" i="4" s="1"/>
  <c r="E477" i="4"/>
  <c r="F477" i="4" s="1"/>
  <c r="E469" i="4"/>
  <c r="F469" i="4" s="1"/>
  <c r="E461" i="4"/>
  <c r="F461" i="4" s="1"/>
  <c r="E453" i="4"/>
  <c r="F453" i="4" s="1"/>
  <c r="E445" i="4"/>
  <c r="F445" i="4" s="1"/>
  <c r="E437" i="4"/>
  <c r="F437" i="4" s="1"/>
  <c r="E429" i="4"/>
  <c r="F429" i="4" s="1"/>
  <c r="E421" i="4"/>
  <c r="F421" i="4" s="1"/>
  <c r="E413" i="4"/>
  <c r="F413" i="4" s="1"/>
  <c r="E405" i="4"/>
  <c r="F405" i="4" s="1"/>
  <c r="E397" i="4"/>
  <c r="F397" i="4" s="1"/>
  <c r="E389" i="4"/>
  <c r="F389" i="4" s="1"/>
  <c r="E381" i="4"/>
  <c r="F381" i="4" s="1"/>
  <c r="E373" i="4"/>
  <c r="F373" i="4" s="1"/>
  <c r="E365" i="4"/>
  <c r="F365" i="4" s="1"/>
  <c r="E357" i="4"/>
  <c r="F357" i="4" s="1"/>
  <c r="E349" i="4"/>
  <c r="F349" i="4" s="1"/>
  <c r="E341" i="4"/>
  <c r="F341" i="4" s="1"/>
  <c r="E333" i="4"/>
  <c r="F333" i="4" s="1"/>
  <c r="E325" i="4"/>
  <c r="F325" i="4" s="1"/>
  <c r="E317" i="4"/>
  <c r="F317" i="4" s="1"/>
  <c r="E309" i="4"/>
  <c r="F309" i="4" s="1"/>
  <c r="E301" i="4"/>
  <c r="F301" i="4" s="1"/>
  <c r="E293" i="4"/>
  <c r="F293" i="4" s="1"/>
  <c r="E285" i="4"/>
  <c r="F285" i="4" s="1"/>
  <c r="E277" i="4"/>
  <c r="F277" i="4" s="1"/>
  <c r="E269" i="4"/>
  <c r="F269" i="4" s="1"/>
  <c r="E261" i="4"/>
  <c r="F261" i="4" s="1"/>
  <c r="E253" i="4"/>
  <c r="F253" i="4" s="1"/>
  <c r="E245" i="4"/>
  <c r="F245" i="4" s="1"/>
  <c r="E237" i="4"/>
  <c r="F237" i="4" s="1"/>
  <c r="E229" i="4"/>
  <c r="F229" i="4" s="1"/>
  <c r="E221" i="4"/>
  <c r="F221" i="4" s="1"/>
  <c r="E213" i="4"/>
  <c r="F213" i="4" s="1"/>
  <c r="E205" i="4"/>
  <c r="F205" i="4" s="1"/>
  <c r="E197" i="4"/>
  <c r="F197" i="4" s="1"/>
  <c r="E189" i="4"/>
  <c r="F189" i="4" s="1"/>
  <c r="E181" i="4"/>
  <c r="F181" i="4" s="1"/>
  <c r="E173" i="4"/>
  <c r="F173" i="4" s="1"/>
  <c r="E165" i="4"/>
  <c r="F165" i="4" s="1"/>
  <c r="E157" i="4"/>
  <c r="F157" i="4" s="1"/>
  <c r="E149" i="4"/>
  <c r="F149" i="4" s="1"/>
  <c r="E141" i="4"/>
  <c r="F141" i="4" s="1"/>
  <c r="E133" i="4"/>
  <c r="F133" i="4" s="1"/>
  <c r="E125" i="4"/>
  <c r="F125" i="4" s="1"/>
  <c r="E117" i="4"/>
  <c r="F117" i="4" s="1"/>
  <c r="E109" i="4"/>
  <c r="F109" i="4" s="1"/>
  <c r="E103" i="4"/>
  <c r="F103" i="4" s="1"/>
  <c r="E99" i="4"/>
  <c r="F99" i="4" s="1"/>
  <c r="E95" i="4"/>
  <c r="F95" i="4" s="1"/>
  <c r="E91" i="4"/>
  <c r="F91" i="4" s="1"/>
  <c r="E87" i="4"/>
  <c r="F87" i="4" s="1"/>
  <c r="E83" i="4"/>
  <c r="F83" i="4" s="1"/>
  <c r="E79" i="4"/>
  <c r="F79" i="4" s="1"/>
  <c r="E75" i="4"/>
  <c r="F75" i="4" s="1"/>
  <c r="E71" i="4"/>
  <c r="F71" i="4" s="1"/>
  <c r="E67" i="4"/>
  <c r="F67" i="4" s="1"/>
  <c r="E63" i="4"/>
  <c r="F63" i="4" s="1"/>
  <c r="E59" i="4"/>
  <c r="F59" i="4" s="1"/>
  <c r="E55" i="4"/>
  <c r="F55" i="4" s="1"/>
  <c r="E51" i="4"/>
  <c r="F51" i="4" s="1"/>
  <c r="E47" i="4"/>
  <c r="F47" i="4" s="1"/>
  <c r="E43" i="4"/>
  <c r="F43" i="4" s="1"/>
  <c r="E39" i="4"/>
  <c r="F39" i="4" s="1"/>
  <c r="E35" i="4"/>
  <c r="F35" i="4" s="1"/>
  <c r="E31" i="4"/>
  <c r="F31" i="4" s="1"/>
  <c r="E27" i="4"/>
  <c r="F27" i="4" s="1"/>
  <c r="E23" i="4"/>
  <c r="F23" i="4" s="1"/>
  <c r="E19" i="4"/>
  <c r="F19" i="4" s="1"/>
  <c r="E15" i="4"/>
  <c r="F15" i="4" s="1"/>
  <c r="E11" i="4"/>
  <c r="F11" i="4" s="1"/>
  <c r="E7" i="4"/>
  <c r="F7" i="4" s="1"/>
  <c r="E3" i="4"/>
  <c r="F3" i="4" s="1"/>
  <c r="B46" i="19"/>
  <c r="C46" i="19" s="1"/>
  <c r="B138" i="19"/>
  <c r="C138" i="19" s="1"/>
  <c r="B172" i="19"/>
  <c r="C172" i="19" s="1"/>
  <c r="B205" i="19"/>
  <c r="C205" i="19" s="1"/>
  <c r="B237" i="19"/>
  <c r="C237" i="19" s="1"/>
  <c r="B269" i="19"/>
  <c r="C269" i="19" s="1"/>
  <c r="B301" i="19"/>
  <c r="C301" i="19" s="1"/>
  <c r="B333" i="19"/>
  <c r="C333" i="19" s="1"/>
  <c r="B365" i="19"/>
  <c r="C365" i="19" s="1"/>
  <c r="B388" i="19"/>
  <c r="C388" i="19" s="1"/>
  <c r="B397" i="19"/>
  <c r="C397" i="19" s="1"/>
  <c r="B405" i="19"/>
  <c r="C405" i="19" s="1"/>
  <c r="B413" i="19"/>
  <c r="C413" i="19" s="1"/>
  <c r="B421" i="19"/>
  <c r="C421" i="19" s="1"/>
  <c r="B429" i="19"/>
  <c r="C429" i="19" s="1"/>
  <c r="B437" i="19"/>
  <c r="C437" i="19" s="1"/>
  <c r="B445" i="19"/>
  <c r="C445" i="19" s="1"/>
  <c r="B453" i="19"/>
  <c r="C453" i="19" s="1"/>
  <c r="B461" i="19"/>
  <c r="C461" i="19" s="1"/>
  <c r="B469" i="19"/>
  <c r="C469" i="19" s="1"/>
  <c r="B477" i="19"/>
  <c r="C477" i="19" s="1"/>
  <c r="B485" i="19"/>
  <c r="C485" i="19" s="1"/>
  <c r="B493" i="19"/>
  <c r="C493" i="19" s="1"/>
  <c r="B501" i="19"/>
  <c r="C501" i="19" s="1"/>
  <c r="B509" i="19"/>
  <c r="C509" i="19" s="1"/>
  <c r="B517" i="19"/>
  <c r="C517" i="19" s="1"/>
  <c r="B525" i="19"/>
  <c r="C525" i="19" s="1"/>
  <c r="B533" i="19"/>
  <c r="C533" i="19" s="1"/>
  <c r="B541" i="19"/>
  <c r="C541" i="19" s="1"/>
  <c r="B549" i="19"/>
  <c r="C549" i="19" s="1"/>
  <c r="E522" i="4"/>
  <c r="F522" i="4" s="1"/>
  <c r="E514" i="4"/>
  <c r="F514" i="4" s="1"/>
  <c r="E506" i="4"/>
  <c r="F506" i="4" s="1"/>
  <c r="E498" i="4"/>
  <c r="F498" i="4" s="1"/>
  <c r="E490" i="4"/>
  <c r="F490" i="4" s="1"/>
  <c r="E482" i="4"/>
  <c r="F482" i="4" s="1"/>
  <c r="E474" i="4"/>
  <c r="F474" i="4" s="1"/>
  <c r="E466" i="4"/>
  <c r="F466" i="4" s="1"/>
  <c r="E458" i="4"/>
  <c r="F458" i="4" s="1"/>
  <c r="E450" i="4"/>
  <c r="F450" i="4" s="1"/>
  <c r="E442" i="4"/>
  <c r="F442" i="4" s="1"/>
  <c r="E434" i="4"/>
  <c r="F434" i="4" s="1"/>
  <c r="E426" i="4"/>
  <c r="F426" i="4" s="1"/>
  <c r="E418" i="4"/>
  <c r="F418" i="4" s="1"/>
  <c r="E410" i="4"/>
  <c r="F410" i="4" s="1"/>
  <c r="E402" i="4"/>
  <c r="F402" i="4" s="1"/>
  <c r="E394" i="4"/>
  <c r="F394" i="4" s="1"/>
  <c r="E386" i="4"/>
  <c r="F386" i="4" s="1"/>
  <c r="E378" i="4"/>
  <c r="F378" i="4" s="1"/>
  <c r="E370" i="4"/>
  <c r="F370" i="4" s="1"/>
  <c r="E362" i="4"/>
  <c r="F362" i="4" s="1"/>
  <c r="E354" i="4"/>
  <c r="F354" i="4" s="1"/>
  <c r="E346" i="4"/>
  <c r="F346" i="4" s="1"/>
  <c r="E338" i="4"/>
  <c r="F338" i="4" s="1"/>
  <c r="E330" i="4"/>
  <c r="F330" i="4" s="1"/>
  <c r="E322" i="4"/>
  <c r="F322" i="4" s="1"/>
  <c r="E314" i="4"/>
  <c r="F314" i="4" s="1"/>
  <c r="E306" i="4"/>
  <c r="F306" i="4" s="1"/>
  <c r="E298" i="4"/>
  <c r="F298" i="4" s="1"/>
  <c r="E290" i="4"/>
  <c r="F290" i="4" s="1"/>
  <c r="E282" i="4"/>
  <c r="F282" i="4" s="1"/>
  <c r="E274" i="4"/>
  <c r="F274" i="4" s="1"/>
  <c r="E266" i="4"/>
  <c r="F266" i="4" s="1"/>
  <c r="E258" i="4"/>
  <c r="F258" i="4" s="1"/>
  <c r="E250" i="4"/>
  <c r="F250" i="4" s="1"/>
  <c r="E242" i="4"/>
  <c r="F242" i="4" s="1"/>
  <c r="E234" i="4"/>
  <c r="F234" i="4" s="1"/>
  <c r="E226" i="4"/>
  <c r="F226" i="4" s="1"/>
  <c r="E218" i="4"/>
  <c r="F218" i="4" s="1"/>
  <c r="E210" i="4"/>
  <c r="F210" i="4" s="1"/>
  <c r="E202" i="4"/>
  <c r="F202" i="4" s="1"/>
  <c r="E194" i="4"/>
  <c r="F194" i="4" s="1"/>
  <c r="E186" i="4"/>
  <c r="F186" i="4" s="1"/>
  <c r="E178" i="4"/>
  <c r="F178" i="4" s="1"/>
  <c r="E170" i="4"/>
  <c r="F170" i="4" s="1"/>
  <c r="E162" i="4"/>
  <c r="F162" i="4" s="1"/>
  <c r="E154" i="4"/>
  <c r="F154" i="4" s="1"/>
  <c r="E146" i="4"/>
  <c r="F146" i="4" s="1"/>
  <c r="E138" i="4"/>
  <c r="F138" i="4" s="1"/>
  <c r="E130" i="4"/>
  <c r="F130" i="4" s="1"/>
  <c r="E122" i="4"/>
  <c r="F122" i="4" s="1"/>
  <c r="E114" i="4"/>
  <c r="F114" i="4" s="1"/>
  <c r="E106" i="4"/>
  <c r="F106" i="4" s="1"/>
  <c r="E102" i="4"/>
  <c r="F102" i="4" s="1"/>
  <c r="B550" i="19"/>
  <c r="C550" i="19" s="1"/>
  <c r="B518" i="19"/>
  <c r="C518" i="19" s="1"/>
  <c r="B422" i="19"/>
  <c r="C422" i="19" s="1"/>
  <c r="B389" i="19"/>
  <c r="C389" i="19" s="1"/>
  <c r="B273" i="19"/>
  <c r="C273" i="19" s="1"/>
  <c r="B143" i="19"/>
  <c r="C143" i="19" s="1"/>
  <c r="E489" i="4"/>
  <c r="F489" i="4" s="1"/>
  <c r="E521" i="4"/>
  <c r="F521" i="4" s="1"/>
  <c r="B542" i="19"/>
  <c r="C542" i="19" s="1"/>
  <c r="B510" i="19"/>
  <c r="C510" i="19" s="1"/>
  <c r="B478" i="19"/>
  <c r="C478" i="19" s="1"/>
  <c r="B446" i="19"/>
  <c r="C446" i="19" s="1"/>
  <c r="B414" i="19"/>
  <c r="C414" i="19" s="1"/>
  <c r="B369" i="19"/>
  <c r="C369" i="19" s="1"/>
  <c r="B241" i="19"/>
  <c r="C241" i="19" s="1"/>
  <c r="E497" i="4"/>
  <c r="F497" i="4" s="1"/>
  <c r="B598" i="19"/>
  <c r="C598" i="19" s="1"/>
  <c r="B614" i="19"/>
  <c r="C614" i="19" s="1"/>
  <c r="E624" i="19"/>
  <c r="F624" i="19" s="1"/>
  <c r="B582" i="19"/>
  <c r="C582" i="19" s="1"/>
  <c r="J340" i="4"/>
  <c r="E570" i="19"/>
  <c r="F570" i="19" s="1"/>
  <c r="E587" i="19"/>
  <c r="F587" i="19" s="1"/>
  <c r="E605" i="19"/>
  <c r="F605" i="19" s="1"/>
  <c r="E617" i="19"/>
  <c r="F617" i="19" s="1"/>
  <c r="E625" i="19"/>
  <c r="F625" i="19" s="1"/>
  <c r="E629" i="19"/>
  <c r="F629" i="19" s="1"/>
  <c r="B559" i="19"/>
  <c r="C559" i="19" s="1"/>
  <c r="B563" i="19"/>
  <c r="C563" i="19" s="1"/>
  <c r="B567" i="19"/>
  <c r="C567" i="19" s="1"/>
  <c r="B571" i="19"/>
  <c r="C571" i="19" s="1"/>
  <c r="B575" i="19"/>
  <c r="C575" i="19" s="1"/>
  <c r="B579" i="19"/>
  <c r="C579" i="19" s="1"/>
  <c r="B583" i="19"/>
  <c r="C583" i="19" s="1"/>
  <c r="B587" i="19"/>
  <c r="C587" i="19" s="1"/>
  <c r="B591" i="19"/>
  <c r="C591" i="19" s="1"/>
  <c r="B595" i="19"/>
  <c r="C595" i="19" s="1"/>
  <c r="B599" i="19"/>
  <c r="C599" i="19" s="1"/>
  <c r="B603" i="19"/>
  <c r="C603" i="19" s="1"/>
  <c r="B607" i="19"/>
  <c r="C607" i="19" s="1"/>
  <c r="B611" i="19"/>
  <c r="C611" i="19" s="1"/>
  <c r="B615" i="19"/>
  <c r="C615" i="19" s="1"/>
  <c r="B619" i="19"/>
  <c r="C619" i="19" s="1"/>
  <c r="B623" i="19"/>
  <c r="C623" i="19" s="1"/>
  <c r="B627" i="19"/>
  <c r="C627" i="19" s="1"/>
  <c r="B193" i="19"/>
  <c r="E575" i="19"/>
  <c r="F575" i="19" s="1"/>
  <c r="E592" i="19"/>
  <c r="F592" i="19" s="1"/>
  <c r="E609" i="19"/>
  <c r="F609" i="19" s="1"/>
  <c r="E620" i="19"/>
  <c r="F620" i="19" s="1"/>
  <c r="E626" i="19"/>
  <c r="F626" i="19" s="1"/>
  <c r="E630" i="19"/>
  <c r="F630" i="19" s="1"/>
  <c r="B560" i="19"/>
  <c r="C560" i="19" s="1"/>
  <c r="B564" i="19"/>
  <c r="C564" i="19" s="1"/>
  <c r="B568" i="19"/>
  <c r="C568" i="19" s="1"/>
  <c r="B572" i="19"/>
  <c r="C572" i="19" s="1"/>
  <c r="B576" i="19"/>
  <c r="C576" i="19" s="1"/>
  <c r="B580" i="19"/>
  <c r="C580" i="19" s="1"/>
  <c r="B584" i="19"/>
  <c r="C584" i="19" s="1"/>
  <c r="B588" i="19"/>
  <c r="C588" i="19" s="1"/>
  <c r="B592" i="19"/>
  <c r="C592" i="19" s="1"/>
  <c r="B596" i="19"/>
  <c r="C596" i="19" s="1"/>
  <c r="B600" i="19"/>
  <c r="C600" i="19" s="1"/>
  <c r="B604" i="19"/>
  <c r="C604" i="19" s="1"/>
  <c r="B608" i="19"/>
  <c r="C608" i="19" s="1"/>
  <c r="B612" i="19"/>
  <c r="C612" i="19" s="1"/>
  <c r="B616" i="19"/>
  <c r="C616" i="19" s="1"/>
  <c r="B620" i="19"/>
  <c r="C620" i="19" s="1"/>
  <c r="B624" i="19"/>
  <c r="C624" i="19" s="1"/>
  <c r="B628" i="19"/>
  <c r="C628" i="19" s="1"/>
  <c r="B60" i="19"/>
  <c r="C60" i="19" s="1"/>
  <c r="E559" i="19"/>
  <c r="F559" i="19" s="1"/>
  <c r="E579" i="19"/>
  <c r="F579" i="19" s="1"/>
  <c r="E596" i="19"/>
  <c r="E613" i="19"/>
  <c r="F613" i="19" s="1"/>
  <c r="E621" i="19"/>
  <c r="F621" i="19" s="1"/>
  <c r="E627" i="19"/>
  <c r="F627" i="19" s="1"/>
  <c r="B557" i="19"/>
  <c r="C557" i="19" s="1"/>
  <c r="B561" i="19"/>
  <c r="C561" i="19" s="1"/>
  <c r="B565" i="19"/>
  <c r="C565" i="19" s="1"/>
  <c r="B569" i="19"/>
  <c r="C569" i="19" s="1"/>
  <c r="B573" i="19"/>
  <c r="C573" i="19" s="1"/>
  <c r="B577" i="19"/>
  <c r="C577" i="19" s="1"/>
  <c r="B581" i="19"/>
  <c r="C581" i="19" s="1"/>
  <c r="B585" i="19"/>
  <c r="C585" i="19" s="1"/>
  <c r="B589" i="19"/>
  <c r="B593" i="19"/>
  <c r="C593" i="19" s="1"/>
  <c r="B597" i="19"/>
  <c r="C597" i="19" s="1"/>
  <c r="B601" i="19"/>
  <c r="C601" i="19" s="1"/>
  <c r="B605" i="19"/>
  <c r="C605" i="19" s="1"/>
  <c r="B609" i="19"/>
  <c r="C609" i="19" s="1"/>
  <c r="B613" i="19"/>
  <c r="C613" i="19" s="1"/>
  <c r="B617" i="19"/>
  <c r="C617" i="19" s="1"/>
  <c r="B621" i="19"/>
  <c r="C621" i="19" s="1"/>
  <c r="B625" i="19"/>
  <c r="C625" i="19" s="1"/>
  <c r="B629" i="19"/>
  <c r="C629" i="19" s="1"/>
  <c r="E583" i="19"/>
  <c r="F583" i="19" s="1"/>
  <c r="E628" i="19"/>
  <c r="F628" i="19" s="1"/>
  <c r="B570" i="19"/>
  <c r="C570" i="19" s="1"/>
  <c r="B586" i="19"/>
  <c r="C586" i="19" s="1"/>
  <c r="B602" i="19"/>
  <c r="C602" i="19" s="1"/>
  <c r="B618" i="19"/>
  <c r="C618" i="19" s="1"/>
  <c r="E601" i="19"/>
  <c r="F601" i="19" s="1"/>
  <c r="B558" i="19"/>
  <c r="C558" i="19" s="1"/>
  <c r="B574" i="19"/>
  <c r="C574" i="19" s="1"/>
  <c r="B590" i="19"/>
  <c r="C590" i="19" s="1"/>
  <c r="B606" i="19"/>
  <c r="C606" i="19" s="1"/>
  <c r="B622" i="19"/>
  <c r="C622" i="19" s="1"/>
  <c r="E616" i="19"/>
  <c r="F616" i="19" s="1"/>
  <c r="B562" i="19"/>
  <c r="C562" i="19" s="1"/>
  <c r="B578" i="19"/>
  <c r="C578" i="19" s="1"/>
  <c r="B594" i="19"/>
  <c r="C594" i="19" s="1"/>
  <c r="B610" i="19"/>
  <c r="C610" i="19" s="1"/>
  <c r="B626" i="19"/>
  <c r="C626" i="19" s="1"/>
  <c r="B630" i="19"/>
  <c r="C630" i="19" s="1"/>
  <c r="B566" i="19"/>
  <c r="C566" i="19" s="1"/>
  <c r="J287" i="4"/>
  <c r="E606" i="19"/>
  <c r="F606" i="19" s="1"/>
  <c r="E602" i="19"/>
  <c r="F602" i="19" s="1"/>
  <c r="E598" i="19"/>
  <c r="F598" i="19" s="1"/>
  <c r="E593" i="19"/>
  <c r="F593" i="19" s="1"/>
  <c r="E589" i="19"/>
  <c r="F589" i="19" s="1"/>
  <c r="E584" i="19"/>
  <c r="F584" i="19" s="1"/>
  <c r="E576" i="19"/>
  <c r="F576" i="19" s="1"/>
  <c r="E572" i="19"/>
  <c r="F572" i="19" s="1"/>
  <c r="E567" i="19"/>
  <c r="F567" i="19" s="1"/>
  <c r="E564" i="19"/>
  <c r="F564" i="19" s="1"/>
  <c r="E557" i="19"/>
  <c r="F557" i="19" s="1"/>
  <c r="B273" i="4"/>
  <c r="C273" i="4" s="1"/>
  <c r="B2" i="4"/>
  <c r="C2" i="4" s="1"/>
  <c r="B8" i="4"/>
  <c r="C8" i="4" s="1"/>
  <c r="B60" i="4"/>
  <c r="C60" i="4" s="1"/>
  <c r="B338" i="4"/>
  <c r="C338" i="4" s="1"/>
  <c r="E612" i="19"/>
  <c r="F612" i="19" s="1"/>
  <c r="E608" i="19"/>
  <c r="F608" i="19" s="1"/>
  <c r="E604" i="19"/>
  <c r="F604" i="19" s="1"/>
  <c r="E600" i="19"/>
  <c r="F600" i="19" s="1"/>
  <c r="E595" i="19"/>
  <c r="F595" i="19" s="1"/>
  <c r="E591" i="19"/>
  <c r="F591" i="19" s="1"/>
  <c r="E586" i="19"/>
  <c r="F586" i="19" s="1"/>
  <c r="E582" i="19"/>
  <c r="F582" i="19" s="1"/>
  <c r="E578" i="19"/>
  <c r="F578" i="19" s="1"/>
  <c r="E574" i="19"/>
  <c r="F574" i="19" s="1"/>
  <c r="E569" i="19"/>
  <c r="F569" i="19" s="1"/>
  <c r="E563" i="19"/>
  <c r="F563" i="19" s="1"/>
  <c r="E558" i="19"/>
  <c r="F558" i="19" s="1"/>
  <c r="B3" i="4"/>
  <c r="C3" i="4" s="1"/>
  <c r="B9" i="4"/>
  <c r="C9" i="4" s="1"/>
  <c r="B81" i="4"/>
  <c r="C81" i="4" s="1"/>
  <c r="E623" i="19"/>
  <c r="F623" i="19" s="1"/>
  <c r="E619" i="19"/>
  <c r="F619" i="19" s="1"/>
  <c r="E615" i="19"/>
  <c r="F615" i="19" s="1"/>
  <c r="E611" i="19"/>
  <c r="F611" i="19" s="1"/>
  <c r="E607" i="19"/>
  <c r="F607" i="19" s="1"/>
  <c r="E603" i="19"/>
  <c r="F603" i="19" s="1"/>
  <c r="E599" i="19"/>
  <c r="F599" i="19" s="1"/>
  <c r="E594" i="19"/>
  <c r="F594" i="19" s="1"/>
  <c r="E590" i="19"/>
  <c r="F590" i="19" s="1"/>
  <c r="E585" i="19"/>
  <c r="F585" i="19" s="1"/>
  <c r="E581" i="19"/>
  <c r="F581" i="19" s="1"/>
  <c r="E577" i="19"/>
  <c r="F577" i="19" s="1"/>
  <c r="E573" i="19"/>
  <c r="F573" i="19" s="1"/>
  <c r="E568" i="19"/>
  <c r="F568" i="19" s="1"/>
  <c r="E562" i="19"/>
  <c r="F562" i="19" s="1"/>
  <c r="B6" i="4"/>
  <c r="C6" i="4" s="1"/>
  <c r="B10" i="4"/>
  <c r="C10" i="4" s="1"/>
  <c r="B188" i="4"/>
  <c r="C188" i="4" s="1"/>
  <c r="E622" i="19"/>
  <c r="F622" i="19" s="1"/>
  <c r="E618" i="19"/>
  <c r="F618" i="19" s="1"/>
  <c r="E614" i="19"/>
  <c r="F614" i="19" s="1"/>
  <c r="E610" i="19"/>
  <c r="F610" i="19" s="1"/>
  <c r="E580" i="19"/>
  <c r="F580" i="19" s="1"/>
  <c r="E561" i="19"/>
  <c r="F561" i="19" s="1"/>
  <c r="B7" i="4"/>
  <c r="C7" i="4" s="1"/>
  <c r="B22" i="4"/>
  <c r="B124" i="4"/>
  <c r="C124" i="4" s="1"/>
  <c r="B4" i="4"/>
  <c r="C4" i="4" s="1"/>
  <c r="B389" i="4"/>
  <c r="C389" i="4" s="1"/>
  <c r="B366" i="4"/>
  <c r="C366" i="4" s="1"/>
  <c r="B103" i="4"/>
  <c r="C103" i="4" s="1"/>
  <c r="B209" i="4"/>
  <c r="C209" i="4" s="1"/>
  <c r="B295" i="4"/>
  <c r="C295" i="4" s="1"/>
  <c r="B145" i="4"/>
  <c r="C145" i="4" s="1"/>
  <c r="B231" i="4"/>
  <c r="C231" i="4" s="1"/>
  <c r="B316" i="4"/>
  <c r="C316" i="4" s="1"/>
  <c r="B167" i="4"/>
  <c r="C167" i="4" s="1"/>
  <c r="B252" i="4"/>
  <c r="C252" i="4" s="1"/>
  <c r="B240" i="4"/>
  <c r="C240" i="4" s="1"/>
  <c r="B235" i="4"/>
  <c r="C235" i="4" s="1"/>
  <c r="B229" i="4"/>
  <c r="C229" i="4" s="1"/>
  <c r="B224" i="4"/>
  <c r="C224" i="4" s="1"/>
  <c r="B219" i="4"/>
  <c r="C219" i="4" s="1"/>
  <c r="B213" i="4"/>
  <c r="C213" i="4" s="1"/>
  <c r="B208" i="4"/>
  <c r="C208" i="4" s="1"/>
  <c r="B203" i="4"/>
  <c r="C203" i="4" s="1"/>
  <c r="B197" i="4"/>
  <c r="C197" i="4" s="1"/>
  <c r="B192" i="4"/>
  <c r="C192" i="4" s="1"/>
  <c r="B187" i="4"/>
  <c r="C187" i="4" s="1"/>
  <c r="B181" i="4"/>
  <c r="C181" i="4" s="1"/>
  <c r="B176" i="4"/>
  <c r="C176" i="4" s="1"/>
  <c r="B171" i="4"/>
  <c r="C171" i="4" s="1"/>
  <c r="B165" i="4"/>
  <c r="C165" i="4" s="1"/>
  <c r="B160" i="4"/>
  <c r="C160" i="4" s="1"/>
  <c r="B155" i="4"/>
  <c r="C155" i="4" s="1"/>
  <c r="B149" i="4"/>
  <c r="C149" i="4" s="1"/>
  <c r="B144" i="4"/>
  <c r="C144" i="4" s="1"/>
  <c r="B139" i="4"/>
  <c r="C139" i="4" s="1"/>
  <c r="B133" i="4"/>
  <c r="C133" i="4" s="1"/>
  <c r="B128" i="4"/>
  <c r="C128" i="4" s="1"/>
  <c r="B123" i="4"/>
  <c r="C123" i="4" s="1"/>
  <c r="B117" i="4"/>
  <c r="C117" i="4" s="1"/>
  <c r="B112" i="4"/>
  <c r="C112" i="4" s="1"/>
  <c r="B107" i="4"/>
  <c r="C107" i="4" s="1"/>
  <c r="B101" i="4"/>
  <c r="C101" i="4" s="1"/>
  <c r="B96" i="4"/>
  <c r="C96" i="4" s="1"/>
  <c r="B91" i="4"/>
  <c r="C91" i="4" s="1"/>
  <c r="B85" i="4"/>
  <c r="C85" i="4" s="1"/>
  <c r="B80" i="4"/>
  <c r="C80" i="4" s="1"/>
  <c r="B75" i="4"/>
  <c r="C75" i="4" s="1"/>
  <c r="B69" i="4"/>
  <c r="C69" i="4" s="1"/>
  <c r="B64" i="4"/>
  <c r="C64" i="4" s="1"/>
  <c r="B59" i="4"/>
  <c r="C59" i="4" s="1"/>
  <c r="B53" i="4"/>
  <c r="C53" i="4" s="1"/>
  <c r="B48" i="4"/>
  <c r="C48" i="4" s="1"/>
  <c r="B43" i="4"/>
  <c r="C43" i="4" s="1"/>
  <c r="B37" i="4"/>
  <c r="C37" i="4" s="1"/>
  <c r="B32" i="4"/>
  <c r="C32" i="4" s="1"/>
  <c r="B27" i="4"/>
  <c r="C27" i="4" s="1"/>
  <c r="B21" i="4"/>
  <c r="C21" i="4" s="1"/>
  <c r="B17" i="4"/>
  <c r="C17" i="4" s="1"/>
  <c r="B13" i="4"/>
  <c r="C13" i="4" s="1"/>
  <c r="B5" i="4"/>
  <c r="C5" i="4" s="1"/>
  <c r="B375" i="4"/>
  <c r="C375" i="4" s="1"/>
  <c r="B354" i="4"/>
  <c r="C354" i="4" s="1"/>
  <c r="B347" i="4"/>
  <c r="C347" i="4" s="1"/>
  <c r="B342" i="4"/>
  <c r="C342" i="4" s="1"/>
  <c r="B336" i="4"/>
  <c r="C336" i="4" s="1"/>
  <c r="B330" i="4"/>
  <c r="C330" i="4" s="1"/>
  <c r="B324" i="4"/>
  <c r="C324" i="4" s="1"/>
  <c r="B319" i="4"/>
  <c r="C319" i="4" s="1"/>
  <c r="B313" i="4"/>
  <c r="C313" i="4" s="1"/>
  <c r="B308" i="4"/>
  <c r="C308" i="4" s="1"/>
  <c r="B303" i="4"/>
  <c r="C303" i="4" s="1"/>
  <c r="B297" i="4"/>
  <c r="C297" i="4" s="1"/>
  <c r="B292" i="4"/>
  <c r="C292" i="4" s="1"/>
  <c r="B287" i="4"/>
  <c r="C287" i="4" s="1"/>
  <c r="B281" i="4"/>
  <c r="C281" i="4" s="1"/>
  <c r="B276" i="4"/>
  <c r="C276" i="4" s="1"/>
  <c r="B271" i="4"/>
  <c r="C271" i="4" s="1"/>
  <c r="B265" i="4"/>
  <c r="C265" i="4" s="1"/>
  <c r="B260" i="4"/>
  <c r="C260" i="4" s="1"/>
  <c r="B255" i="4"/>
  <c r="C255" i="4" s="1"/>
  <c r="B249" i="4"/>
  <c r="C249" i="4" s="1"/>
  <c r="B244" i="4"/>
  <c r="C244" i="4" s="1"/>
  <c r="B239" i="4"/>
  <c r="C239" i="4" s="1"/>
  <c r="B233" i="4"/>
  <c r="C233" i="4" s="1"/>
  <c r="B228" i="4"/>
  <c r="C228" i="4" s="1"/>
  <c r="B223" i="4"/>
  <c r="C223" i="4" s="1"/>
  <c r="B217" i="4"/>
  <c r="C217" i="4" s="1"/>
  <c r="B212" i="4"/>
  <c r="C212" i="4" s="1"/>
  <c r="B207" i="4"/>
  <c r="C207" i="4" s="1"/>
  <c r="B201" i="4"/>
  <c r="C201" i="4" s="1"/>
  <c r="B196" i="4"/>
  <c r="C196" i="4" s="1"/>
  <c r="B191" i="4"/>
  <c r="C191" i="4" s="1"/>
  <c r="B185" i="4"/>
  <c r="C185" i="4" s="1"/>
  <c r="B180" i="4"/>
  <c r="C180" i="4" s="1"/>
  <c r="B175" i="4"/>
  <c r="C175" i="4" s="1"/>
  <c r="B169" i="4"/>
  <c r="C169" i="4" s="1"/>
  <c r="B164" i="4"/>
  <c r="C164" i="4" s="1"/>
  <c r="B159" i="4"/>
  <c r="C159" i="4" s="1"/>
  <c r="B153" i="4"/>
  <c r="C153" i="4" s="1"/>
  <c r="B148" i="4"/>
  <c r="C148" i="4" s="1"/>
  <c r="B143" i="4"/>
  <c r="C143" i="4" s="1"/>
  <c r="B137" i="4"/>
  <c r="C137" i="4" s="1"/>
  <c r="B132" i="4"/>
  <c r="C132" i="4" s="1"/>
  <c r="B127" i="4"/>
  <c r="C127" i="4" s="1"/>
  <c r="B121" i="4"/>
  <c r="C121" i="4" s="1"/>
  <c r="B116" i="4"/>
  <c r="C116" i="4" s="1"/>
  <c r="B111" i="4"/>
  <c r="C111" i="4" s="1"/>
  <c r="B105" i="4"/>
  <c r="C105" i="4" s="1"/>
  <c r="B100" i="4"/>
  <c r="C100" i="4" s="1"/>
  <c r="B95" i="4"/>
  <c r="C95" i="4" s="1"/>
  <c r="B89" i="4"/>
  <c r="C89" i="4" s="1"/>
  <c r="B84" i="4"/>
  <c r="C84" i="4" s="1"/>
  <c r="B79" i="4"/>
  <c r="C79" i="4" s="1"/>
  <c r="B73" i="4"/>
  <c r="C73" i="4" s="1"/>
  <c r="B68" i="4"/>
  <c r="C68" i="4" s="1"/>
  <c r="B63" i="4"/>
  <c r="C63" i="4" s="1"/>
  <c r="B57" i="4"/>
  <c r="C57" i="4" s="1"/>
  <c r="B52" i="4"/>
  <c r="C52" i="4" s="1"/>
  <c r="B47" i="4"/>
  <c r="C47" i="4" s="1"/>
  <c r="B41" i="4"/>
  <c r="C41" i="4" s="1"/>
  <c r="B36" i="4"/>
  <c r="C36" i="4" s="1"/>
  <c r="B31" i="4"/>
  <c r="C31" i="4" s="1"/>
  <c r="B25" i="4"/>
  <c r="C25" i="4" s="1"/>
  <c r="B20" i="4"/>
  <c r="C20" i="4" s="1"/>
  <c r="B16" i="4"/>
  <c r="C16" i="4" s="1"/>
  <c r="B12" i="4"/>
  <c r="C12" i="4" s="1"/>
  <c r="B362" i="4"/>
  <c r="C362" i="4" s="1"/>
  <c r="B352" i="4"/>
  <c r="C352" i="4" s="1"/>
  <c r="B346" i="4"/>
  <c r="C346" i="4" s="1"/>
  <c r="B341" i="4"/>
  <c r="C341" i="4" s="1"/>
  <c r="B334" i="4"/>
  <c r="C334" i="4" s="1"/>
  <c r="B329" i="4"/>
  <c r="C329" i="4" s="1"/>
  <c r="B323" i="4"/>
  <c r="C323" i="4" s="1"/>
  <c r="B317" i="4"/>
  <c r="C317" i="4" s="1"/>
  <c r="B312" i="4"/>
  <c r="C312" i="4" s="1"/>
  <c r="B307" i="4"/>
  <c r="C307" i="4" s="1"/>
  <c r="B301" i="4"/>
  <c r="C301" i="4" s="1"/>
  <c r="B296" i="4"/>
  <c r="C296" i="4" s="1"/>
  <c r="B291" i="4"/>
  <c r="C291" i="4" s="1"/>
  <c r="B285" i="4"/>
  <c r="C285" i="4" s="1"/>
  <c r="B280" i="4"/>
  <c r="C280" i="4" s="1"/>
  <c r="B275" i="4"/>
  <c r="C275" i="4" s="1"/>
  <c r="B269" i="4"/>
  <c r="C269" i="4" s="1"/>
  <c r="B264" i="4"/>
  <c r="C264" i="4" s="1"/>
  <c r="B259" i="4"/>
  <c r="C259" i="4" s="1"/>
  <c r="B253" i="4"/>
  <c r="C253" i="4" s="1"/>
  <c r="B248" i="4"/>
  <c r="C248" i="4" s="1"/>
  <c r="B243" i="4"/>
  <c r="C243" i="4" s="1"/>
  <c r="B237" i="4"/>
  <c r="C237" i="4" s="1"/>
  <c r="B232" i="4"/>
  <c r="C232" i="4" s="1"/>
  <c r="B227" i="4"/>
  <c r="C227" i="4" s="1"/>
  <c r="B221" i="4"/>
  <c r="C221" i="4" s="1"/>
  <c r="B216" i="4"/>
  <c r="C216" i="4" s="1"/>
  <c r="B211" i="4"/>
  <c r="C211" i="4" s="1"/>
  <c r="B205" i="4"/>
  <c r="C205" i="4" s="1"/>
  <c r="B200" i="4"/>
  <c r="C200" i="4" s="1"/>
  <c r="B195" i="4"/>
  <c r="C195" i="4" s="1"/>
  <c r="B189" i="4"/>
  <c r="C189" i="4" s="1"/>
  <c r="B184" i="4"/>
  <c r="C184" i="4" s="1"/>
  <c r="B179" i="4"/>
  <c r="C179" i="4" s="1"/>
  <c r="B173" i="4"/>
  <c r="C173" i="4" s="1"/>
  <c r="B168" i="4"/>
  <c r="C168" i="4" s="1"/>
  <c r="B163" i="4"/>
  <c r="C163" i="4" s="1"/>
  <c r="B157" i="4"/>
  <c r="C157" i="4" s="1"/>
  <c r="B152" i="4"/>
  <c r="C152" i="4" s="1"/>
  <c r="B147" i="4"/>
  <c r="C147" i="4" s="1"/>
  <c r="B141" i="4"/>
  <c r="C141" i="4" s="1"/>
  <c r="B136" i="4"/>
  <c r="C136" i="4" s="1"/>
  <c r="B131" i="4"/>
  <c r="C131" i="4" s="1"/>
  <c r="B125" i="4"/>
  <c r="C125" i="4" s="1"/>
  <c r="B120" i="4"/>
  <c r="C120" i="4" s="1"/>
  <c r="B115" i="4"/>
  <c r="C115" i="4" s="1"/>
  <c r="B109" i="4"/>
  <c r="C109" i="4" s="1"/>
  <c r="B104" i="4"/>
  <c r="C104" i="4" s="1"/>
  <c r="B99" i="4"/>
  <c r="C99" i="4" s="1"/>
  <c r="B93" i="4"/>
  <c r="C93" i="4" s="1"/>
  <c r="B88" i="4"/>
  <c r="C88" i="4" s="1"/>
  <c r="B83" i="4"/>
  <c r="C83" i="4" s="1"/>
  <c r="B77" i="4"/>
  <c r="C77" i="4" s="1"/>
  <c r="B72" i="4"/>
  <c r="C72" i="4" s="1"/>
  <c r="B67" i="4"/>
  <c r="C67" i="4" s="1"/>
  <c r="B61" i="4"/>
  <c r="C61" i="4" s="1"/>
  <c r="B56" i="4"/>
  <c r="C56" i="4" s="1"/>
  <c r="B51" i="4"/>
  <c r="C51" i="4" s="1"/>
  <c r="B45" i="4"/>
  <c r="C45" i="4" s="1"/>
  <c r="B40" i="4"/>
  <c r="C40" i="4" s="1"/>
  <c r="B35" i="4"/>
  <c r="C35" i="4" s="1"/>
  <c r="B29" i="4"/>
  <c r="C29" i="4" s="1"/>
  <c r="B24" i="4"/>
  <c r="C24" i="4" s="1"/>
  <c r="B23" i="4"/>
  <c r="C23" i="4" s="1"/>
  <c r="B19" i="4"/>
  <c r="C19" i="4" s="1"/>
  <c r="B15" i="4"/>
  <c r="C15" i="4" s="1"/>
  <c r="B11" i="4"/>
  <c r="C11" i="4" s="1"/>
  <c r="B44" i="4"/>
  <c r="C44" i="4" s="1"/>
  <c r="B65" i="4"/>
  <c r="C65" i="4" s="1"/>
  <c r="B87" i="4"/>
  <c r="C87" i="4" s="1"/>
  <c r="B108" i="4"/>
  <c r="C108" i="4" s="1"/>
  <c r="B129" i="4"/>
  <c r="C129" i="4" s="1"/>
  <c r="B151" i="4"/>
  <c r="C151" i="4" s="1"/>
  <c r="B172" i="4"/>
  <c r="C172" i="4" s="1"/>
  <c r="B193" i="4"/>
  <c r="C193" i="4" s="1"/>
  <c r="B215" i="4"/>
  <c r="C215" i="4" s="1"/>
  <c r="B236" i="4"/>
  <c r="C236" i="4" s="1"/>
  <c r="B257" i="4"/>
  <c r="C257" i="4" s="1"/>
  <c r="B279" i="4"/>
  <c r="C279" i="4" s="1"/>
  <c r="B300" i="4"/>
  <c r="C300" i="4" s="1"/>
  <c r="B321" i="4"/>
  <c r="C321" i="4" s="1"/>
  <c r="B345" i="4"/>
  <c r="C345" i="4" s="1"/>
  <c r="B355" i="4"/>
  <c r="C355" i="4" s="1"/>
  <c r="B14" i="4"/>
  <c r="C14" i="4" s="1"/>
  <c r="B28" i="4"/>
  <c r="C28" i="4" s="1"/>
  <c r="B49" i="4"/>
  <c r="C49" i="4" s="1"/>
  <c r="B71" i="4"/>
  <c r="C71" i="4" s="1"/>
  <c r="B92" i="4"/>
  <c r="C92" i="4" s="1"/>
  <c r="B113" i="4"/>
  <c r="C113" i="4" s="1"/>
  <c r="B135" i="4"/>
  <c r="C135" i="4" s="1"/>
  <c r="B156" i="4"/>
  <c r="C156" i="4" s="1"/>
  <c r="B177" i="4"/>
  <c r="C177" i="4" s="1"/>
  <c r="B199" i="4"/>
  <c r="C199" i="4" s="1"/>
  <c r="B220" i="4"/>
  <c r="C220" i="4" s="1"/>
  <c r="B241" i="4"/>
  <c r="C241" i="4" s="1"/>
  <c r="B263" i="4"/>
  <c r="C263" i="4" s="1"/>
  <c r="B284" i="4"/>
  <c r="C284" i="4" s="1"/>
  <c r="B305" i="4"/>
  <c r="C305" i="4" s="1"/>
  <c r="B328" i="4"/>
  <c r="C328" i="4" s="1"/>
  <c r="B351" i="4"/>
  <c r="C351" i="4" s="1"/>
  <c r="B18" i="4"/>
  <c r="C18" i="4" s="1"/>
  <c r="B33" i="4"/>
  <c r="C33" i="4" s="1"/>
  <c r="B55" i="4"/>
  <c r="C55" i="4" s="1"/>
  <c r="B76" i="4"/>
  <c r="C76" i="4" s="1"/>
  <c r="B97" i="4"/>
  <c r="C97" i="4" s="1"/>
  <c r="B119" i="4"/>
  <c r="C119" i="4" s="1"/>
  <c r="B140" i="4"/>
  <c r="C140" i="4" s="1"/>
  <c r="B161" i="4"/>
  <c r="C161" i="4" s="1"/>
  <c r="B183" i="4"/>
  <c r="C183" i="4" s="1"/>
  <c r="B204" i="4"/>
  <c r="C204" i="4" s="1"/>
  <c r="B225" i="4"/>
  <c r="C225" i="4" s="1"/>
  <c r="B247" i="4"/>
  <c r="C247" i="4" s="1"/>
  <c r="B268" i="4"/>
  <c r="C268" i="4" s="1"/>
  <c r="B289" i="4"/>
  <c r="C289" i="4" s="1"/>
  <c r="B311" i="4"/>
  <c r="C311" i="4" s="1"/>
  <c r="B333" i="4"/>
  <c r="C333" i="4" s="1"/>
  <c r="B357" i="4"/>
  <c r="C357" i="4" s="1"/>
  <c r="E588" i="19"/>
  <c r="F588" i="19" s="1"/>
  <c r="E565" i="19"/>
  <c r="F565" i="19" s="1"/>
  <c r="E2" i="4"/>
  <c r="F2" i="4" s="1"/>
  <c r="B399" i="4"/>
  <c r="C399" i="4" s="1"/>
  <c r="B361" i="4"/>
  <c r="C361" i="4" s="1"/>
  <c r="B353" i="4"/>
  <c r="C353" i="4" s="1"/>
  <c r="B349" i="4"/>
  <c r="C349" i="4" s="1"/>
  <c r="B344" i="4"/>
  <c r="C344" i="4" s="1"/>
  <c r="B340" i="4"/>
  <c r="C340" i="4" s="1"/>
  <c r="B335" i="4"/>
  <c r="C335" i="4" s="1"/>
  <c r="B331" i="4"/>
  <c r="C331" i="4" s="1"/>
  <c r="B326" i="4"/>
  <c r="C326" i="4" s="1"/>
  <c r="B322" i="4"/>
  <c r="C322" i="4" s="1"/>
  <c r="B318" i="4"/>
  <c r="C318" i="4" s="1"/>
  <c r="B314" i="4"/>
  <c r="C314" i="4" s="1"/>
  <c r="B310" i="4"/>
  <c r="C310" i="4" s="1"/>
  <c r="B306" i="4"/>
  <c r="C306" i="4" s="1"/>
  <c r="B302" i="4"/>
  <c r="C302" i="4" s="1"/>
  <c r="B298" i="4"/>
  <c r="C298" i="4" s="1"/>
  <c r="B294" i="4"/>
  <c r="C294" i="4" s="1"/>
  <c r="B290" i="4"/>
  <c r="C290" i="4" s="1"/>
  <c r="B286" i="4"/>
  <c r="C286" i="4" s="1"/>
  <c r="B282" i="4"/>
  <c r="C282" i="4" s="1"/>
  <c r="B278" i="4"/>
  <c r="C278" i="4" s="1"/>
  <c r="B274" i="4"/>
  <c r="C274" i="4" s="1"/>
  <c r="B270" i="4"/>
  <c r="C270" i="4" s="1"/>
  <c r="B266" i="4"/>
  <c r="C266" i="4" s="1"/>
  <c r="B262" i="4"/>
  <c r="C262" i="4" s="1"/>
  <c r="B258" i="4"/>
  <c r="C258" i="4" s="1"/>
  <c r="B254" i="4"/>
  <c r="C254" i="4" s="1"/>
  <c r="B250" i="4"/>
  <c r="C250" i="4" s="1"/>
  <c r="B246" i="4"/>
  <c r="C246" i="4" s="1"/>
  <c r="B242" i="4"/>
  <c r="C242" i="4" s="1"/>
  <c r="B238" i="4"/>
  <c r="C238" i="4" s="1"/>
  <c r="B234" i="4"/>
  <c r="C234" i="4" s="1"/>
  <c r="B230" i="4"/>
  <c r="C230" i="4" s="1"/>
  <c r="B226" i="4"/>
  <c r="C226" i="4" s="1"/>
  <c r="B222" i="4"/>
  <c r="C222" i="4" s="1"/>
  <c r="B218" i="4"/>
  <c r="C218" i="4" s="1"/>
  <c r="B214" i="4"/>
  <c r="C214" i="4" s="1"/>
  <c r="B210" i="4"/>
  <c r="C210" i="4" s="1"/>
  <c r="B206" i="4"/>
  <c r="C206" i="4" s="1"/>
  <c r="B202" i="4"/>
  <c r="C202" i="4" s="1"/>
  <c r="B198" i="4"/>
  <c r="C198" i="4" s="1"/>
  <c r="B194" i="4"/>
  <c r="C194" i="4" s="1"/>
  <c r="B190" i="4"/>
  <c r="C190" i="4" s="1"/>
  <c r="B186" i="4"/>
  <c r="C186" i="4" s="1"/>
  <c r="B182" i="4"/>
  <c r="C182" i="4" s="1"/>
  <c r="B178" i="4"/>
  <c r="C178" i="4" s="1"/>
  <c r="B174" i="4"/>
  <c r="C174" i="4" s="1"/>
  <c r="B170" i="4"/>
  <c r="C170" i="4" s="1"/>
  <c r="B166" i="4"/>
  <c r="C166" i="4" s="1"/>
  <c r="B162" i="4"/>
  <c r="C162" i="4" s="1"/>
  <c r="B158" i="4"/>
  <c r="C158" i="4" s="1"/>
  <c r="B154" i="4"/>
  <c r="C154" i="4" s="1"/>
  <c r="B150" i="4"/>
  <c r="C150" i="4" s="1"/>
  <c r="B146" i="4"/>
  <c r="C146" i="4" s="1"/>
  <c r="B142" i="4"/>
  <c r="C142" i="4" s="1"/>
  <c r="B138" i="4"/>
  <c r="C138" i="4" s="1"/>
  <c r="B134" i="4"/>
  <c r="C134" i="4" s="1"/>
  <c r="B130" i="4"/>
  <c r="C130" i="4" s="1"/>
  <c r="B126" i="4"/>
  <c r="C126" i="4" s="1"/>
  <c r="B122" i="4"/>
  <c r="C122" i="4" s="1"/>
  <c r="B118" i="4"/>
  <c r="C118" i="4" s="1"/>
  <c r="B114" i="4"/>
  <c r="C114" i="4" s="1"/>
  <c r="B110" i="4"/>
  <c r="C110" i="4" s="1"/>
  <c r="B106" i="4"/>
  <c r="C106" i="4" s="1"/>
  <c r="B102" i="4"/>
  <c r="C102" i="4" s="1"/>
  <c r="B98" i="4"/>
  <c r="C98" i="4" s="1"/>
  <c r="B94" i="4"/>
  <c r="C94" i="4" s="1"/>
  <c r="B90" i="4"/>
  <c r="C90" i="4" s="1"/>
  <c r="B86" i="4"/>
  <c r="C86" i="4" s="1"/>
  <c r="B82" i="4"/>
  <c r="C82" i="4" s="1"/>
  <c r="B78" i="4"/>
  <c r="C78" i="4" s="1"/>
  <c r="B74" i="4"/>
  <c r="C74" i="4" s="1"/>
  <c r="B70" i="4"/>
  <c r="C70" i="4" s="1"/>
  <c r="B66" i="4"/>
  <c r="C66" i="4" s="1"/>
  <c r="B62" i="4"/>
  <c r="C62" i="4" s="1"/>
  <c r="B58" i="4"/>
  <c r="C58" i="4" s="1"/>
  <c r="B54" i="4"/>
  <c r="C54" i="4" s="1"/>
  <c r="B50" i="4"/>
  <c r="C50" i="4" s="1"/>
  <c r="B46" i="4"/>
  <c r="C46" i="4" s="1"/>
  <c r="B42" i="4"/>
  <c r="C42" i="4" s="1"/>
  <c r="B38" i="4"/>
  <c r="C38" i="4" s="1"/>
  <c r="B34" i="4"/>
  <c r="C34" i="4" s="1"/>
  <c r="B30" i="4"/>
  <c r="C30" i="4" s="1"/>
  <c r="B26" i="4"/>
  <c r="C26" i="4" s="1"/>
  <c r="B245" i="4"/>
  <c r="C245" i="4" s="1"/>
  <c r="B251" i="4"/>
  <c r="C251" i="4" s="1"/>
  <c r="B256" i="4"/>
  <c r="C256" i="4" s="1"/>
  <c r="B261" i="4"/>
  <c r="C261" i="4" s="1"/>
  <c r="B267" i="4"/>
  <c r="C267" i="4" s="1"/>
  <c r="B272" i="4"/>
  <c r="C272" i="4" s="1"/>
  <c r="B277" i="4"/>
  <c r="C277" i="4" s="1"/>
  <c r="B283" i="4"/>
  <c r="C283" i="4" s="1"/>
  <c r="B288" i="4"/>
  <c r="C288" i="4" s="1"/>
  <c r="B293" i="4"/>
  <c r="C293" i="4" s="1"/>
  <c r="B299" i="4"/>
  <c r="C299" i="4" s="1"/>
  <c r="B304" i="4"/>
  <c r="C304" i="4" s="1"/>
  <c r="B309" i="4"/>
  <c r="C309" i="4" s="1"/>
  <c r="B315" i="4"/>
  <c r="C315" i="4" s="1"/>
  <c r="B320" i="4"/>
  <c r="C320" i="4" s="1"/>
  <c r="B325" i="4"/>
  <c r="C325" i="4" s="1"/>
  <c r="B332" i="4"/>
  <c r="C332" i="4" s="1"/>
  <c r="B337" i="4"/>
  <c r="C337" i="4" s="1"/>
  <c r="B343" i="4"/>
  <c r="C343" i="4" s="1"/>
  <c r="B350" i="4"/>
  <c r="C350" i="4" s="1"/>
  <c r="B383" i="4"/>
  <c r="C383" i="4" s="1"/>
  <c r="B367" i="4"/>
  <c r="C367" i="4" s="1"/>
  <c r="B447" i="4"/>
  <c r="C447" i="4" s="1"/>
  <c r="B415" i="4"/>
  <c r="C415" i="4" s="1"/>
  <c r="B463" i="4"/>
  <c r="C463" i="4" s="1"/>
  <c r="B327" i="4"/>
  <c r="C327" i="4" s="1"/>
  <c r="B479" i="4"/>
  <c r="C479" i="4" s="1"/>
  <c r="B431" i="4"/>
  <c r="C431" i="4" s="1"/>
  <c r="B495" i="4"/>
  <c r="C495" i="4" s="1"/>
  <c r="B511" i="4"/>
  <c r="C511" i="4" s="1"/>
  <c r="B358" i="4"/>
  <c r="C358" i="4" s="1"/>
  <c r="B370" i="4"/>
  <c r="C370" i="4" s="1"/>
  <c r="B374" i="4"/>
  <c r="C374" i="4" s="1"/>
  <c r="B378" i="4"/>
  <c r="C378" i="4" s="1"/>
  <c r="B382" i="4"/>
  <c r="C382" i="4" s="1"/>
  <c r="B386" i="4"/>
  <c r="C386" i="4" s="1"/>
  <c r="B390" i="4"/>
  <c r="C390" i="4" s="1"/>
  <c r="B394" i="4"/>
  <c r="C394" i="4" s="1"/>
  <c r="B398" i="4"/>
  <c r="C398" i="4" s="1"/>
  <c r="B402" i="4"/>
  <c r="C402" i="4" s="1"/>
  <c r="B406" i="4"/>
  <c r="C406" i="4" s="1"/>
  <c r="B437" i="4"/>
  <c r="C437" i="4" s="1"/>
  <c r="B526" i="4"/>
  <c r="C526" i="4" s="1"/>
  <c r="B369" i="4"/>
  <c r="C369" i="4" s="1"/>
  <c r="B377" i="4"/>
  <c r="C377" i="4" s="1"/>
  <c r="B387" i="4"/>
  <c r="C387" i="4" s="1"/>
  <c r="B403" i="4"/>
  <c r="C403" i="4" s="1"/>
  <c r="B419" i="4"/>
  <c r="C419" i="4" s="1"/>
  <c r="B435" i="4"/>
  <c r="C435" i="4" s="1"/>
  <c r="B451" i="4"/>
  <c r="C451" i="4" s="1"/>
  <c r="B467" i="4"/>
  <c r="C467" i="4" s="1"/>
  <c r="B483" i="4"/>
  <c r="C483" i="4" s="1"/>
  <c r="B499" i="4"/>
  <c r="C499" i="4" s="1"/>
  <c r="B515" i="4"/>
  <c r="C515" i="4" s="1"/>
  <c r="B339" i="4"/>
  <c r="C339" i="4" s="1"/>
  <c r="B363" i="4"/>
  <c r="C363" i="4" s="1"/>
  <c r="B371" i="4"/>
  <c r="C371" i="4" s="1"/>
  <c r="B379" i="4"/>
  <c r="C379" i="4" s="1"/>
  <c r="B391" i="4"/>
  <c r="C391" i="4" s="1"/>
  <c r="B407" i="4"/>
  <c r="C407" i="4" s="1"/>
  <c r="B423" i="4"/>
  <c r="C423" i="4" s="1"/>
  <c r="B439" i="4"/>
  <c r="C439" i="4" s="1"/>
  <c r="B455" i="4"/>
  <c r="C455" i="4" s="1"/>
  <c r="B471" i="4"/>
  <c r="C471" i="4" s="1"/>
  <c r="B487" i="4"/>
  <c r="C487" i="4" s="1"/>
  <c r="B503" i="4"/>
  <c r="C503" i="4" s="1"/>
  <c r="B519" i="4"/>
  <c r="C519" i="4" s="1"/>
  <c r="B359" i="4"/>
  <c r="C359" i="4" s="1"/>
  <c r="B365" i="4"/>
  <c r="C365" i="4" s="1"/>
  <c r="B373" i="4"/>
  <c r="C373" i="4" s="1"/>
  <c r="B381" i="4"/>
  <c r="C381" i="4" s="1"/>
  <c r="B395" i="4"/>
  <c r="C395" i="4" s="1"/>
  <c r="B411" i="4"/>
  <c r="C411" i="4" s="1"/>
  <c r="B427" i="4"/>
  <c r="C427" i="4" s="1"/>
  <c r="B443" i="4"/>
  <c r="C443" i="4" s="1"/>
  <c r="B459" i="4"/>
  <c r="C459" i="4" s="1"/>
  <c r="B475" i="4"/>
  <c r="C475" i="4" s="1"/>
  <c r="B491" i="4"/>
  <c r="C491" i="4" s="1"/>
  <c r="B507" i="4"/>
  <c r="C507" i="4" s="1"/>
  <c r="B523" i="4"/>
  <c r="C523" i="4" s="1"/>
  <c r="E597" i="19"/>
  <c r="F597" i="19" s="1"/>
  <c r="E560" i="19"/>
  <c r="F560" i="19" s="1"/>
  <c r="B348" i="4"/>
  <c r="B356" i="4"/>
  <c r="C356" i="4" s="1"/>
  <c r="B360" i="4"/>
  <c r="C360" i="4" s="1"/>
  <c r="B364" i="4"/>
  <c r="C364" i="4" s="1"/>
  <c r="B368" i="4"/>
  <c r="C368" i="4" s="1"/>
  <c r="B372" i="4"/>
  <c r="C372" i="4" s="1"/>
  <c r="B376" i="4"/>
  <c r="C376" i="4" s="1"/>
  <c r="B380" i="4"/>
  <c r="C380" i="4" s="1"/>
  <c r="B384" i="4"/>
  <c r="C384" i="4" s="1"/>
  <c r="B388" i="4"/>
  <c r="C388" i="4" s="1"/>
  <c r="B392" i="4"/>
  <c r="C392" i="4" s="1"/>
  <c r="B396" i="4"/>
  <c r="C396" i="4" s="1"/>
  <c r="B400" i="4"/>
  <c r="C400" i="4" s="1"/>
  <c r="B404" i="4"/>
  <c r="C404" i="4" s="1"/>
  <c r="B408" i="4"/>
  <c r="C408" i="4" s="1"/>
  <c r="B412" i="4"/>
  <c r="C412" i="4" s="1"/>
  <c r="B416" i="4"/>
  <c r="C416" i="4" s="1"/>
  <c r="B420" i="4"/>
  <c r="C420" i="4" s="1"/>
  <c r="B424" i="4"/>
  <c r="C424" i="4" s="1"/>
  <c r="B428" i="4"/>
  <c r="C428" i="4" s="1"/>
  <c r="B432" i="4"/>
  <c r="C432" i="4" s="1"/>
  <c r="B436" i="4"/>
  <c r="C436" i="4" s="1"/>
  <c r="B440" i="4"/>
  <c r="C440" i="4" s="1"/>
  <c r="B444" i="4"/>
  <c r="C444" i="4" s="1"/>
  <c r="B448" i="4"/>
  <c r="C448" i="4" s="1"/>
  <c r="B452" i="4"/>
  <c r="C452" i="4" s="1"/>
  <c r="B456" i="4"/>
  <c r="C456" i="4" s="1"/>
  <c r="B460" i="4"/>
  <c r="C460" i="4" s="1"/>
  <c r="B464" i="4"/>
  <c r="C464" i="4" s="1"/>
  <c r="B468" i="4"/>
  <c r="C468" i="4" s="1"/>
  <c r="B472" i="4"/>
  <c r="C472" i="4" s="1"/>
  <c r="B476" i="4"/>
  <c r="C476" i="4" s="1"/>
  <c r="B480" i="4"/>
  <c r="C480" i="4" s="1"/>
  <c r="B484" i="4"/>
  <c r="C484" i="4" s="1"/>
  <c r="B488" i="4"/>
  <c r="C488" i="4" s="1"/>
  <c r="B492" i="4"/>
  <c r="C492" i="4" s="1"/>
  <c r="B496" i="4"/>
  <c r="C496" i="4" s="1"/>
  <c r="B500" i="4"/>
  <c r="C500" i="4" s="1"/>
  <c r="B504" i="4"/>
  <c r="C504" i="4" s="1"/>
  <c r="B508" i="4"/>
  <c r="C508" i="4" s="1"/>
  <c r="B512" i="4"/>
  <c r="C512" i="4" s="1"/>
  <c r="B516" i="4"/>
  <c r="C516" i="4" s="1"/>
  <c r="B520" i="4"/>
  <c r="C520" i="4" s="1"/>
  <c r="B524" i="4"/>
  <c r="C524" i="4" s="1"/>
  <c r="F596" i="19"/>
  <c r="B385" i="4"/>
  <c r="C385" i="4" s="1"/>
  <c r="B393" i="4"/>
  <c r="C393" i="4" s="1"/>
  <c r="B397" i="4"/>
  <c r="C397" i="4" s="1"/>
  <c r="B401" i="4"/>
  <c r="C401" i="4" s="1"/>
  <c r="B405" i="4"/>
  <c r="C405" i="4" s="1"/>
  <c r="B409" i="4"/>
  <c r="C409" i="4" s="1"/>
  <c r="B413" i="4"/>
  <c r="C413" i="4" s="1"/>
  <c r="B417" i="4"/>
  <c r="C417" i="4" s="1"/>
  <c r="B421" i="4"/>
  <c r="C421" i="4" s="1"/>
  <c r="B425" i="4"/>
  <c r="C425" i="4" s="1"/>
  <c r="B429" i="4"/>
  <c r="C429" i="4" s="1"/>
  <c r="B433" i="4"/>
  <c r="C433" i="4" s="1"/>
  <c r="B441" i="4"/>
  <c r="C441" i="4" s="1"/>
  <c r="B445" i="4"/>
  <c r="C445" i="4" s="1"/>
  <c r="B449" i="4"/>
  <c r="C449" i="4" s="1"/>
  <c r="B453" i="4"/>
  <c r="C453" i="4" s="1"/>
  <c r="B457" i="4"/>
  <c r="C457" i="4" s="1"/>
  <c r="B461" i="4"/>
  <c r="C461" i="4" s="1"/>
  <c r="B465" i="4"/>
  <c r="C465" i="4" s="1"/>
  <c r="B469" i="4"/>
  <c r="C469" i="4" s="1"/>
  <c r="B473" i="4"/>
  <c r="C473" i="4" s="1"/>
  <c r="B477" i="4"/>
  <c r="C477" i="4" s="1"/>
  <c r="B481" i="4"/>
  <c r="C481" i="4" s="1"/>
  <c r="B485" i="4"/>
  <c r="C485" i="4" s="1"/>
  <c r="B489" i="4"/>
  <c r="C489" i="4" s="1"/>
  <c r="B493" i="4"/>
  <c r="C493" i="4" s="1"/>
  <c r="B497" i="4"/>
  <c r="C497" i="4" s="1"/>
  <c r="B501" i="4"/>
  <c r="C501" i="4" s="1"/>
  <c r="B505" i="4"/>
  <c r="C505" i="4" s="1"/>
  <c r="B509" i="4"/>
  <c r="C509" i="4" s="1"/>
  <c r="B513" i="4"/>
  <c r="C513" i="4" s="1"/>
  <c r="B517" i="4"/>
  <c r="C517" i="4" s="1"/>
  <c r="B521" i="4"/>
  <c r="C521" i="4" s="1"/>
  <c r="B525" i="4"/>
  <c r="C525" i="4" s="1"/>
  <c r="C589" i="19"/>
  <c r="E571" i="19"/>
  <c r="F571" i="19" s="1"/>
  <c r="B410" i="4"/>
  <c r="C410" i="4" s="1"/>
  <c r="B414" i="4"/>
  <c r="C414" i="4" s="1"/>
  <c r="B418" i="4"/>
  <c r="C418" i="4" s="1"/>
  <c r="B422" i="4"/>
  <c r="C422" i="4" s="1"/>
  <c r="B426" i="4"/>
  <c r="C426" i="4" s="1"/>
  <c r="B430" i="4"/>
  <c r="C430" i="4" s="1"/>
  <c r="B434" i="4"/>
  <c r="C434" i="4" s="1"/>
  <c r="B438" i="4"/>
  <c r="C438" i="4" s="1"/>
  <c r="B442" i="4"/>
  <c r="C442" i="4" s="1"/>
  <c r="B446" i="4"/>
  <c r="C446" i="4" s="1"/>
  <c r="B450" i="4"/>
  <c r="C450" i="4" s="1"/>
  <c r="B454" i="4"/>
  <c r="C454" i="4" s="1"/>
  <c r="B458" i="4"/>
  <c r="C458" i="4" s="1"/>
  <c r="B462" i="4"/>
  <c r="C462" i="4" s="1"/>
  <c r="B466" i="4"/>
  <c r="C466" i="4" s="1"/>
  <c r="B470" i="4"/>
  <c r="C470" i="4" s="1"/>
  <c r="B474" i="4"/>
  <c r="C474" i="4" s="1"/>
  <c r="B478" i="4"/>
  <c r="C478" i="4" s="1"/>
  <c r="B482" i="4"/>
  <c r="C482" i="4" s="1"/>
  <c r="B486" i="4"/>
  <c r="C486" i="4" s="1"/>
  <c r="B490" i="4"/>
  <c r="C490" i="4" s="1"/>
  <c r="B494" i="4"/>
  <c r="C494" i="4" s="1"/>
  <c r="B498" i="4"/>
  <c r="C498" i="4" s="1"/>
  <c r="B502" i="4"/>
  <c r="C502" i="4" s="1"/>
  <c r="B506" i="4"/>
  <c r="C506" i="4" s="1"/>
  <c r="B510" i="4"/>
  <c r="C510" i="4" s="1"/>
  <c r="B514" i="4"/>
  <c r="C514" i="4" s="1"/>
  <c r="B518" i="4"/>
  <c r="C518" i="4" s="1"/>
  <c r="B522" i="4"/>
  <c r="C522" i="4" s="1"/>
  <c r="H1" i="4"/>
  <c r="C2" i="19" l="1"/>
  <c r="W8" i="2"/>
  <c r="Z9" i="2"/>
  <c r="Y10" i="2"/>
  <c r="X11" i="2"/>
  <c r="W12" i="2"/>
  <c r="Z13" i="2"/>
  <c r="Y14" i="2"/>
  <c r="X15" i="2"/>
  <c r="W16" i="2"/>
  <c r="X7" i="2"/>
  <c r="X8" i="2"/>
  <c r="W9" i="2"/>
  <c r="Z10" i="2"/>
  <c r="Y11" i="2"/>
  <c r="X12" i="2"/>
  <c r="W13" i="2"/>
  <c r="Z14" i="2"/>
  <c r="Y15" i="2"/>
  <c r="X16" i="2"/>
  <c r="W7" i="2"/>
  <c r="Y8" i="2"/>
  <c r="X9" i="2"/>
  <c r="W10" i="2"/>
  <c r="Z11" i="2"/>
  <c r="Y12" i="2"/>
  <c r="X13" i="2"/>
  <c r="W14" i="2"/>
  <c r="Z15" i="2"/>
  <c r="Y16" i="2"/>
  <c r="Z7" i="2"/>
  <c r="Z8" i="2"/>
  <c r="Y9" i="2"/>
  <c r="X10" i="2"/>
  <c r="W11" i="2"/>
  <c r="Z12" i="2"/>
  <c r="Y13" i="2"/>
  <c r="X14" i="2"/>
  <c r="W15" i="2"/>
  <c r="Z16" i="2"/>
  <c r="Y7" i="2"/>
  <c r="C22" i="4"/>
  <c r="N8" i="2"/>
  <c r="Q9" i="2"/>
  <c r="P10" i="2"/>
  <c r="O11" i="2"/>
  <c r="N12" i="2"/>
  <c r="Q13" i="2"/>
  <c r="P14" i="2"/>
  <c r="O15" i="2"/>
  <c r="N16" i="2"/>
  <c r="O7" i="2"/>
  <c r="P16" i="2"/>
  <c r="Q8" i="2"/>
  <c r="Q12" i="2"/>
  <c r="N15" i="2"/>
  <c r="O8" i="2"/>
  <c r="N9" i="2"/>
  <c r="Q10" i="2"/>
  <c r="P11" i="2"/>
  <c r="O12" i="2"/>
  <c r="N13" i="2"/>
  <c r="Q14" i="2"/>
  <c r="P15" i="2"/>
  <c r="O16" i="2"/>
  <c r="N7" i="2"/>
  <c r="P12" i="2"/>
  <c r="O13" i="2"/>
  <c r="Q15" i="2"/>
  <c r="P9" i="2"/>
  <c r="P13" i="2"/>
  <c r="Q16" i="2"/>
  <c r="P8" i="2"/>
  <c r="O9" i="2"/>
  <c r="N10" i="2"/>
  <c r="Q11" i="2"/>
  <c r="N14" i="2"/>
  <c r="Q7" i="2"/>
  <c r="N11" i="2"/>
  <c r="O14" i="2"/>
  <c r="O10" i="2"/>
  <c r="P7" i="2"/>
  <c r="C193" i="19"/>
  <c r="C348" i="4"/>
  <c r="W5" i="2" l="1"/>
  <c r="Z5" i="2"/>
  <c r="V1" i="2" s="1"/>
  <c r="X5" i="2"/>
  <c r="Y5" i="2"/>
  <c r="Q5" i="2"/>
  <c r="M1" i="2" s="1"/>
  <c r="N5" i="2"/>
  <c r="O5" i="2"/>
  <c r="P5" i="2"/>
</calcChain>
</file>

<file path=xl/sharedStrings.xml><?xml version="1.0" encoding="utf-8"?>
<sst xmlns="http://schemas.openxmlformats.org/spreadsheetml/2006/main" count="46" uniqueCount="28">
  <si>
    <t>Q1</t>
  </si>
  <si>
    <t>Q2</t>
  </si>
  <si>
    <t>Source</t>
  </si>
  <si>
    <t>Target</t>
  </si>
  <si>
    <t>SNA I</t>
  </si>
  <si>
    <t>SNA II</t>
  </si>
  <si>
    <t>ID</t>
  </si>
  <si>
    <t>Name</t>
  </si>
  <si>
    <t>Attendance</t>
  </si>
  <si>
    <t>I</t>
  </si>
  <si>
    <t>II</t>
  </si>
  <si>
    <t>III</t>
  </si>
  <si>
    <t>IV</t>
  </si>
  <si>
    <t>V</t>
  </si>
  <si>
    <t>T</t>
  </si>
  <si>
    <t>Weight</t>
  </si>
  <si>
    <t>No.</t>
  </si>
  <si>
    <t>T.ID</t>
  </si>
  <si>
    <t>STUDENT,First</t>
  </si>
  <si>
    <t>STUDENT,Second</t>
  </si>
  <si>
    <t>SOMEONE,Third B.</t>
  </si>
  <si>
    <t xml:space="preserve">ELSE,Fourth </t>
  </si>
  <si>
    <t>ANOTEHR ONE,Fifth T.</t>
  </si>
  <si>
    <t>TEACHING,Assistant F.</t>
  </si>
  <si>
    <t>LEARNING,Assistant F.</t>
  </si>
  <si>
    <t xml:space="preserve">SECOND,LEarning A. </t>
  </si>
  <si>
    <t>PROFFESOR,Teaching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</si>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</sst>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5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ill="1"/>
    <xf numFmtId="0" fontId="0" fillId="0" borderId="0" xfId="0" applyFill="1"/>
    <xf numFmtId="0" fontId="0" fillId="4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 applyFont="1"/>
    <xf numFmtId="49" fontId="0" fillId="0" borderId="0" xfId="0" applyNumberFormat="1" applyAlignment="1">
      <alignment horizontal="right"/>
    </xf>
    <xf numFmtId="0" fontId="0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Font="1" applyFill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0" fontId="0" fillId="0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0" fillId="0" borderId="4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4" fillId="5" borderId="0" xfId="0" applyFont="1" applyFill="1" applyAlignment="1">
      <alignment horizontal="center" vertical="center"/>
    </xf>
    <xf numFmtId="0" fontId="0" fillId="0" borderId="0" xfId="0" applyFill="1" applyAlignment="1" applyProtection="1">
      <alignment horizontal="right"/>
      <protection locked="0"/>
    </xf>
    <xf numFmtId="0" fontId="3" fillId="0" borderId="0" xfId="0" applyFont="1" applyFill="1" applyAlignment="1" applyProtection="1">
      <alignment horizontal="center"/>
      <protection locked="0"/>
    </xf>
    <xf numFmtId="1" fontId="3" fillId="0" borderId="0" xfId="0" applyNumberFormat="1" applyFont="1" applyFill="1" applyAlignment="1" applyProtection="1">
      <alignment horizontal="right"/>
      <protection locked="0"/>
    </xf>
    <xf numFmtId="0" fontId="0" fillId="0" borderId="0" xfId="0" applyNumberFormat="1" applyFill="1" applyProtection="1">
      <protection locked="0"/>
    </xf>
    <xf numFmtId="1" fontId="0" fillId="0" borderId="0" xfId="0" applyNumberFormat="1" applyFill="1" applyAlignment="1" applyProtection="1">
      <alignment horizontal="right"/>
      <protection locked="0"/>
    </xf>
    <xf numFmtId="49" fontId="0" fillId="0" borderId="0" xfId="0" applyNumberFormat="1" applyFill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5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 vertical="center"/>
    </xf>
    <xf numFmtId="49" fontId="0" fillId="0" borderId="0" xfId="0" applyNumberFormat="1" applyProtection="1">
      <protection locked="0"/>
    </xf>
    <xf numFmtId="49" fontId="4" fillId="0" borderId="0" xfId="0" applyNumberFormat="1" applyFont="1" applyAlignment="1" applyProtection="1">
      <alignment horizontal="center"/>
      <protection locked="0"/>
    </xf>
  </cellXfs>
  <cellStyles count="65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A2" sqref="A2:A15"/>
    </sheetView>
  </sheetViews>
  <sheetFormatPr baseColWidth="10" defaultRowHeight="16" x14ac:dyDescent="0.2"/>
  <cols>
    <col min="1" max="1" width="9.6640625" style="23" customWidth="1"/>
    <col min="2" max="2" width="31.6640625" customWidth="1"/>
  </cols>
  <sheetData>
    <row r="1" spans="1:4" s="23" customFormat="1" x14ac:dyDescent="0.2">
      <c r="A1" s="23" t="s">
        <v>6</v>
      </c>
      <c r="B1" s="23" t="s">
        <v>7</v>
      </c>
      <c r="C1" s="23" t="s">
        <v>17</v>
      </c>
      <c r="D1" s="33"/>
    </row>
    <row r="2" spans="1:4" x14ac:dyDescent="0.2">
      <c r="A2" s="27">
        <v>4576897</v>
      </c>
      <c r="B2" t="s">
        <v>18</v>
      </c>
      <c r="C2" s="29">
        <v>1</v>
      </c>
      <c r="D2" s="29"/>
    </row>
    <row r="3" spans="1:4" x14ac:dyDescent="0.2">
      <c r="A3" s="27">
        <v>5481265</v>
      </c>
      <c r="B3" t="s">
        <v>19</v>
      </c>
      <c r="C3" s="29">
        <v>2</v>
      </c>
      <c r="D3" s="29"/>
    </row>
    <row r="4" spans="1:4" x14ac:dyDescent="0.2">
      <c r="A4" s="27">
        <v>2342023</v>
      </c>
      <c r="B4" t="s">
        <v>20</v>
      </c>
      <c r="C4" s="29">
        <v>3</v>
      </c>
      <c r="D4" s="29"/>
    </row>
    <row r="5" spans="1:4" x14ac:dyDescent="0.2">
      <c r="A5" s="27">
        <v>4129607</v>
      </c>
      <c r="B5" t="s">
        <v>21</v>
      </c>
      <c r="C5" s="29">
        <v>4</v>
      </c>
      <c r="D5" s="29"/>
    </row>
    <row r="6" spans="1:4" x14ac:dyDescent="0.2">
      <c r="A6" s="27">
        <v>2417880</v>
      </c>
      <c r="B6" t="s">
        <v>22</v>
      </c>
      <c r="C6" s="29">
        <v>5</v>
      </c>
      <c r="D6" s="29"/>
    </row>
    <row r="7" spans="1:4" x14ac:dyDescent="0.2">
      <c r="A7" s="27"/>
      <c r="C7" s="29"/>
      <c r="D7" s="29"/>
    </row>
    <row r="8" spans="1:4" x14ac:dyDescent="0.2">
      <c r="A8" s="27"/>
      <c r="C8" s="29"/>
      <c r="D8" s="29"/>
    </row>
    <row r="9" spans="1:4" x14ac:dyDescent="0.2">
      <c r="A9" s="27"/>
      <c r="C9" s="29"/>
      <c r="D9" s="29"/>
    </row>
    <row r="10" spans="1:4" x14ac:dyDescent="0.2">
      <c r="A10" s="27"/>
    </row>
    <row r="12" spans="1:4" x14ac:dyDescent="0.2">
      <c r="A12" s="23">
        <v>7256367</v>
      </c>
      <c r="B12" t="s">
        <v>24</v>
      </c>
      <c r="C12" s="24">
        <v>87</v>
      </c>
      <c r="D12" s="24"/>
    </row>
    <row r="13" spans="1:4" x14ac:dyDescent="0.2">
      <c r="A13" s="23">
        <v>7601283</v>
      </c>
      <c r="B13" t="s">
        <v>25</v>
      </c>
      <c r="C13">
        <v>88</v>
      </c>
    </row>
    <row r="14" spans="1:4" x14ac:dyDescent="0.2">
      <c r="A14" s="23">
        <v>8045065</v>
      </c>
      <c r="B14" t="s">
        <v>23</v>
      </c>
      <c r="C14">
        <v>89</v>
      </c>
    </row>
    <row r="15" spans="1:4" x14ac:dyDescent="0.2">
      <c r="A15" s="23">
        <v>9033320</v>
      </c>
      <c r="B15" t="s">
        <v>26</v>
      </c>
      <c r="C15">
        <v>90</v>
      </c>
    </row>
  </sheetData>
  <sortState ref="A2:C9">
    <sortCondition ref="A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20"/>
  <sheetViews>
    <sheetView workbookViewId="0">
      <pane xSplit="27" ySplit="6" topLeftCell="AB7" activePane="bottomRight" state="frozen"/>
      <selection pane="topRight" activeCell="BC1" sqref="BC1"/>
      <selection pane="bottomLeft" activeCell="A7" sqref="A7"/>
      <selection pane="bottomRight" activeCell="B1" sqref="B1:B1048576"/>
    </sheetView>
  </sheetViews>
  <sheetFormatPr baseColWidth="10" defaultRowHeight="16" x14ac:dyDescent="0.2"/>
  <cols>
    <col min="1" max="1" width="24.83203125" customWidth="1"/>
    <col min="2" max="2" width="9.5" style="68" customWidth="1"/>
    <col min="3" max="3" width="4.83203125" customWidth="1"/>
    <col min="4" max="4" width="3" style="18" customWidth="1"/>
    <col min="5" max="9" width="3" style="17" customWidth="1"/>
    <col min="10" max="13" width="4.5" style="13" customWidth="1"/>
    <col min="14" max="18" width="2.83203125" style="13" customWidth="1"/>
    <col min="19" max="22" width="4.5" style="13" customWidth="1"/>
    <col min="23" max="27" width="2.83203125" style="13" customWidth="1"/>
  </cols>
  <sheetData>
    <row r="1" spans="1:29" x14ac:dyDescent="0.2">
      <c r="A1" s="12"/>
      <c r="E1" s="35" t="s">
        <v>8</v>
      </c>
      <c r="F1" s="35"/>
      <c r="G1" s="35"/>
      <c r="H1" s="35"/>
      <c r="I1" s="35"/>
      <c r="J1" s="35" t="s">
        <v>4</v>
      </c>
      <c r="K1" s="35"/>
      <c r="L1" s="35"/>
      <c r="M1" s="11">
        <f>SUM(SUMIF(Q5:R5,{"&gt;0","&lt;0"})*{1,-1})</f>
        <v>2</v>
      </c>
      <c r="S1" s="35" t="s">
        <v>5</v>
      </c>
      <c r="T1" s="35"/>
      <c r="U1" s="35"/>
      <c r="V1" s="11">
        <f>SUM(SUMIF(Z5:AA5,{"&gt;0","&lt;0"})*{1,-1})</f>
        <v>0</v>
      </c>
    </row>
    <row r="2" spans="1:29" x14ac:dyDescent="0.2">
      <c r="J2" s="36" t="s">
        <v>0</v>
      </c>
      <c r="K2" s="36"/>
      <c r="L2" s="36"/>
      <c r="M2" s="19" t="s">
        <v>1</v>
      </c>
      <c r="S2" s="36" t="s">
        <v>0</v>
      </c>
      <c r="T2" s="36"/>
      <c r="U2" s="36"/>
      <c r="V2" s="19" t="s">
        <v>1</v>
      </c>
    </row>
    <row r="3" spans="1:29" x14ac:dyDescent="0.2">
      <c r="D3" s="20"/>
      <c r="E3" s="20"/>
      <c r="F3" s="20"/>
      <c r="G3" s="20"/>
      <c r="H3" s="20"/>
      <c r="I3" s="20"/>
      <c r="J3" s="20">
        <f>COUNTIF(SNAt1!$G$2:$G$1526,1)</f>
        <v>7</v>
      </c>
      <c r="K3" s="20">
        <f>COUNTIF(SNAt1!$G$2:$G$1526,2)</f>
        <v>7</v>
      </c>
      <c r="L3" s="20">
        <f>COUNTIF(SNAt1!$G$2:$G$1526,3)</f>
        <v>5</v>
      </c>
      <c r="M3" s="20"/>
      <c r="S3" s="31">
        <f>COUNTIF(SNAt2!$G$2:$G$1530,1)</f>
        <v>0</v>
      </c>
      <c r="T3" s="31">
        <f>COUNTIF(SNAt2!$G$2:$G$1530,2)</f>
        <v>0</v>
      </c>
      <c r="U3" s="31">
        <f>COUNTIF(SNAt2!$G$2:$G$1530,3)</f>
        <v>0</v>
      </c>
      <c r="V3" s="31"/>
    </row>
    <row r="4" spans="1:29" x14ac:dyDescent="0.2">
      <c r="D4" s="20"/>
      <c r="E4" s="20"/>
      <c r="F4" s="20"/>
      <c r="G4" s="20"/>
      <c r="H4" s="20"/>
      <c r="I4" s="20"/>
      <c r="J4" s="20">
        <f>SUM(J7:J16)</f>
        <v>8</v>
      </c>
      <c r="K4" s="28">
        <f>SUM(K7:K16)</f>
        <v>7</v>
      </c>
      <c r="L4" s="28">
        <f>SUM(L7:L16)</f>
        <v>6</v>
      </c>
      <c r="M4" s="20"/>
      <c r="S4" s="31">
        <f>SUM(S7:S16)</f>
        <v>0</v>
      </c>
      <c r="T4" s="31">
        <f>SUM(T7:T16)</f>
        <v>0</v>
      </c>
      <c r="U4" s="31">
        <f>SUM(U7:U16)</f>
        <v>0</v>
      </c>
      <c r="V4" s="31"/>
    </row>
    <row r="5" spans="1:29" x14ac:dyDescent="0.2">
      <c r="B5" s="69" t="s">
        <v>6</v>
      </c>
      <c r="C5" s="19" t="s">
        <v>16</v>
      </c>
      <c r="D5" s="15" t="s">
        <v>14</v>
      </c>
      <c r="E5" s="15" t="s">
        <v>9</v>
      </c>
      <c r="F5" s="15" t="s">
        <v>10</v>
      </c>
      <c r="G5" s="15" t="s">
        <v>11</v>
      </c>
      <c r="H5" s="15" t="s">
        <v>12</v>
      </c>
      <c r="I5" s="15" t="s">
        <v>13</v>
      </c>
      <c r="J5" s="37">
        <f>SUM(J7:J16)+SUM(K7:K16)+SUM(L7:L16)</f>
        <v>21</v>
      </c>
      <c r="K5" s="37"/>
      <c r="L5" s="37"/>
      <c r="M5" s="14">
        <f>SUM(M7:M16)</f>
        <v>0</v>
      </c>
      <c r="N5" s="25">
        <f>SUM(SUMIF(N7:N20,{"&gt;0","&lt;0"})*{1,-1})</f>
        <v>1</v>
      </c>
      <c r="O5" s="13">
        <f>SUM(SUMIF(O7:O20,{"&gt;0","&lt;0"})*{1,-1})</f>
        <v>0</v>
      </c>
      <c r="P5" s="13">
        <f>SUM(SUMIF(P7:P20,{"&gt;0","&lt;0"})*{1,-1})</f>
        <v>1</v>
      </c>
      <c r="Q5" s="13">
        <f>SUM(SUMIF(Q7:Q20,{"&gt;0","&lt;0"})*{1,-1})</f>
        <v>2</v>
      </c>
      <c r="R5" s="13">
        <f>SUM(SUMIF(R7:R20,{"&gt;0","&lt;0"})*{1,-1})</f>
        <v>0</v>
      </c>
      <c r="S5" s="37">
        <f>SUM(S7:S16)+SUM(T7:T16)+SUM(U7:U16)</f>
        <v>0</v>
      </c>
      <c r="T5" s="37"/>
      <c r="U5" s="37"/>
      <c r="V5" s="32">
        <f>SUM(V7:V16)</f>
        <v>0</v>
      </c>
      <c r="W5" s="25">
        <f>SUM(SUMIF(W7:W20,{"&gt;0","&lt;0"})*{1,-1})</f>
        <v>0</v>
      </c>
      <c r="X5" s="13">
        <f>SUM(SUMIF(X7:X20,{"&gt;0","&lt;0"})*{1,-1})</f>
        <v>0</v>
      </c>
      <c r="Y5" s="13">
        <f>SUM(SUMIF(Y7:Y20,{"&gt;0","&lt;0"})*{1,-1})</f>
        <v>0</v>
      </c>
      <c r="Z5" s="13">
        <f>SUM(SUMIF(Z7:Z20,{"&gt;0","&lt;0"})*{1,-1})</f>
        <v>0</v>
      </c>
      <c r="AA5" s="13">
        <f>SUM(SUMIF(AA7:AA20,{"&gt;0","&lt;0"})*{1,-1})</f>
        <v>0</v>
      </c>
    </row>
    <row r="6" spans="1:29" x14ac:dyDescent="0.2">
      <c r="B6" s="69"/>
      <c r="C6" s="34"/>
      <c r="D6" s="34"/>
      <c r="E6" s="34"/>
      <c r="F6" s="34"/>
      <c r="G6" s="34"/>
      <c r="H6" s="34"/>
      <c r="I6" s="34"/>
      <c r="J6" s="56">
        <v>1</v>
      </c>
      <c r="K6" s="56">
        <v>2</v>
      </c>
      <c r="L6" s="56">
        <v>3</v>
      </c>
      <c r="M6" s="56"/>
      <c r="N6" s="67">
        <v>1</v>
      </c>
      <c r="O6" s="67">
        <v>2</v>
      </c>
      <c r="P6" s="67">
        <v>3</v>
      </c>
      <c r="Q6" s="56"/>
      <c r="R6" s="56"/>
      <c r="S6" s="56">
        <v>1</v>
      </c>
      <c r="T6" s="56">
        <v>2</v>
      </c>
      <c r="U6" s="56">
        <v>3</v>
      </c>
      <c r="V6" s="56"/>
      <c r="W6" s="67">
        <v>1</v>
      </c>
      <c r="X6" s="67">
        <v>2</v>
      </c>
      <c r="Y6" s="67">
        <v>3</v>
      </c>
      <c r="Z6" s="56"/>
      <c r="AA6" s="56"/>
      <c r="AC6" t="s">
        <v>27</v>
      </c>
    </row>
    <row r="7" spans="1:29" x14ac:dyDescent="0.2">
      <c r="A7" t="str">
        <f>INDEX(Names!$A$2:$C$69,MATCH(B7,Names!$A$2:$A$69,0),2)</f>
        <v>STUDENT,First</v>
      </c>
      <c r="B7" s="43">
        <v>4576897</v>
      </c>
      <c r="C7">
        <f>INDEX(Names!$A$2:$C$69,MATCH(B7,Names!$A$2:$A$69,0),3)</f>
        <v>1</v>
      </c>
      <c r="D7" s="66">
        <f>SUM(E7:I7)</f>
        <v>2</v>
      </c>
      <c r="E7" s="65">
        <f>IF(ISBLANK($J7),0,1)</f>
        <v>1</v>
      </c>
      <c r="F7" s="65">
        <f t="shared" ref="F7:F16" si="0">IF(ISBLANK($T7),0,1)</f>
        <v>0</v>
      </c>
      <c r="G7" s="65">
        <f>IF(ISBLANK(#REF!),0,1)</f>
        <v>1</v>
      </c>
      <c r="H7" s="65">
        <f>IF(ISBLANK($AD7),0,1)</f>
        <v>0</v>
      </c>
      <c r="I7" s="65">
        <f>IF(ISBLANK($AN7),0,1)</f>
        <v>0</v>
      </c>
      <c r="J7" s="45">
        <v>1</v>
      </c>
      <c r="K7" s="46">
        <v>1</v>
      </c>
      <c r="L7" s="46">
        <v>1</v>
      </c>
      <c r="M7" s="47"/>
      <c r="N7" s="63">
        <f>J7-COUNTIFS(SNAt1!$B$2:$B$1012,$B7,SNAt1!$G$2:$G$1012,1)</f>
        <v>0</v>
      </c>
      <c r="O7" s="63">
        <f>K7-COUNTIFS(SNAt1!$B$2:$B$1012,$B7,SNAt1!$G$2:$G$1012,2)</f>
        <v>0</v>
      </c>
      <c r="P7" s="63">
        <f>L7-COUNTIFS(SNAt1!$B$2:$B$1012,$B7,SNAt1!$G$2:$G$1012,3)</f>
        <v>0</v>
      </c>
      <c r="Q7" s="63">
        <f>SUM(J7:L7)-COUNTIF(SNAt1!$B$2:$B$1012,$B7)</f>
        <v>0</v>
      </c>
      <c r="R7" s="64">
        <f>M7-COUNTIF(SNAt1!$I$2:$I$1012,$B7)</f>
        <v>0</v>
      </c>
      <c r="S7" s="45"/>
      <c r="T7" s="46"/>
      <c r="U7" s="46"/>
      <c r="V7" s="47"/>
      <c r="W7" s="63">
        <f>S7-COUNTIFS(SNAt2!$B$2:$B$1012,$B7,SNAt2!$G$2:$G$1012,1)</f>
        <v>0</v>
      </c>
      <c r="X7" s="63">
        <f>T7-COUNTIFS(SNAt2!$B$2:$B$1012,$B7,SNAt2!$G$2:$G$1012,2)</f>
        <v>0</v>
      </c>
      <c r="Y7" s="63">
        <f>U7-COUNTIFS(SNAt2!$B$2:$B$1012,$B7,SNAt2!$G$2:$G$1012,3)</f>
        <v>0</v>
      </c>
      <c r="Z7" s="63">
        <f>SUM(S7:U7)-COUNTIF(SNAt2!$B$2:$B$1012,$B7)</f>
        <v>0</v>
      </c>
      <c r="AA7" s="64">
        <f>V7-COUNTIF(SNAt2!$I$2:$I$1012,$B7)</f>
        <v>0</v>
      </c>
    </row>
    <row r="8" spans="1:29" x14ac:dyDescent="0.2">
      <c r="A8" t="str">
        <f>INDEX(Names!$A$2:$C$69,MATCH(B8,Names!$A$2:$A$69,0),2)</f>
        <v>STUDENT,Second</v>
      </c>
      <c r="B8" s="43">
        <v>5481265</v>
      </c>
      <c r="C8">
        <f>INDEX(Names!$A$2:$C$69,MATCH(B8,Names!$A$2:$A$69,0),3)</f>
        <v>2</v>
      </c>
      <c r="D8" s="66">
        <f t="shared" ref="D8:D11" si="1">SUM(E8:I8)</f>
        <v>2</v>
      </c>
      <c r="E8" s="65">
        <f t="shared" ref="E8:E16" si="2">IF(ISBLANK($J8),0,1)</f>
        <v>1</v>
      </c>
      <c r="F8" s="65">
        <f t="shared" si="0"/>
        <v>0</v>
      </c>
      <c r="G8" s="65">
        <f>IF(ISBLANK(#REF!),0,1)</f>
        <v>1</v>
      </c>
      <c r="H8" s="65">
        <f t="shared" ref="H8:H16" si="3">IF(ISBLANK($AD8),0,1)</f>
        <v>0</v>
      </c>
      <c r="I8" s="65">
        <f t="shared" ref="I8:I16" si="4">IF(ISBLANK($AN8),0,1)</f>
        <v>0</v>
      </c>
      <c r="J8" s="48">
        <v>2</v>
      </c>
      <c r="K8" s="49">
        <v>1</v>
      </c>
      <c r="L8" s="49">
        <v>2</v>
      </c>
      <c r="M8" s="50"/>
      <c r="N8" s="63">
        <f>J8-COUNTIFS(SNAt1!$B$2:$B$1012,$B8,SNAt1!$G$2:$G$1012,1)</f>
        <v>0</v>
      </c>
      <c r="O8" s="63">
        <f>K8-COUNTIFS(SNAt1!$B$2:$B$1012,$B8,SNAt1!$G$2:$G$1012,2)</f>
        <v>0</v>
      </c>
      <c r="P8" s="63">
        <f>L8-COUNTIFS(SNAt1!$B$2:$B$1012,$B8,SNAt1!$G$2:$G$1012,3)</f>
        <v>0</v>
      </c>
      <c r="Q8" s="63">
        <f>SUM(J8:L8)-COUNTIF(SNAt1!$B$2:$B$1012,$B8)</f>
        <v>0</v>
      </c>
      <c r="R8" s="64">
        <f>M8-COUNTIF(SNAt1!$I$2:$I$1012,$B8)</f>
        <v>0</v>
      </c>
      <c r="S8" s="48"/>
      <c r="T8" s="54"/>
      <c r="U8" s="54"/>
      <c r="V8" s="55"/>
      <c r="W8" s="63">
        <f>S8-COUNTIFS(SNAt2!$B$2:$B$1012,$B8,SNAt2!$G$2:$G$1012,1)</f>
        <v>0</v>
      </c>
      <c r="X8" s="63">
        <f>T8-COUNTIFS(SNAt2!$B$2:$B$1012,$B8,SNAt2!$G$2:$G$1012,2)</f>
        <v>0</v>
      </c>
      <c r="Y8" s="63">
        <f>U8-COUNTIFS(SNAt2!$B$2:$B$1012,$B8,SNAt2!$G$2:$G$1012,3)</f>
        <v>0</v>
      </c>
      <c r="Z8" s="63">
        <f>SUM(S8:U8)-COUNTIF(SNAt2!$B$2:$B$1012,$B8)</f>
        <v>0</v>
      </c>
      <c r="AA8" s="64">
        <f>V8-COUNTIF(SNAt2!$I$2:$I$1012,$B8)</f>
        <v>0</v>
      </c>
    </row>
    <row r="9" spans="1:29" x14ac:dyDescent="0.2">
      <c r="A9" t="str">
        <f>INDEX(Names!$A$2:$C$69,MATCH(B9,Names!$A$2:$A$69,0),2)</f>
        <v>SOMEONE,Third B.</v>
      </c>
      <c r="B9" s="43">
        <v>2342023</v>
      </c>
      <c r="C9">
        <f>INDEX(Names!$A$2:$C$69,MATCH(B9,Names!$A$2:$A$69,0),3)</f>
        <v>3</v>
      </c>
      <c r="D9" s="66">
        <f t="shared" si="1"/>
        <v>2</v>
      </c>
      <c r="E9" s="65">
        <f t="shared" si="2"/>
        <v>1</v>
      </c>
      <c r="F9" s="65">
        <f t="shared" si="0"/>
        <v>0</v>
      </c>
      <c r="G9" s="65">
        <f>IF(ISBLANK(#REF!),0,1)</f>
        <v>1</v>
      </c>
      <c r="H9" s="65">
        <f t="shared" si="3"/>
        <v>0</v>
      </c>
      <c r="I9" s="65">
        <f t="shared" si="4"/>
        <v>0</v>
      </c>
      <c r="J9" s="48">
        <v>2</v>
      </c>
      <c r="K9" s="49">
        <v>2</v>
      </c>
      <c r="L9" s="49">
        <v>1</v>
      </c>
      <c r="M9" s="50"/>
      <c r="N9" s="63">
        <f>J9-COUNTIFS(SNAt1!$B$2:$B$1012,$B9,SNAt1!$G$2:$G$1012,1)</f>
        <v>0</v>
      </c>
      <c r="O9" s="63">
        <f>K9-COUNTIFS(SNAt1!$B$2:$B$1012,$B9,SNAt1!$G$2:$G$1012,2)</f>
        <v>0</v>
      </c>
      <c r="P9" s="63">
        <f>L9-COUNTIFS(SNAt1!$B$2:$B$1012,$B9,SNAt1!$G$2:$G$1012,3)</f>
        <v>0</v>
      </c>
      <c r="Q9" s="63">
        <f>SUM(J9:L9)-COUNTIF(SNAt1!$B$2:$B$1012,$B9)</f>
        <v>0</v>
      </c>
      <c r="R9" s="64">
        <f>M9-COUNTIF(SNAt1!$I$2:$I$1012,$B9)</f>
        <v>0</v>
      </c>
      <c r="S9" s="48"/>
      <c r="T9" s="49"/>
      <c r="U9" s="49"/>
      <c r="V9" s="50"/>
      <c r="W9" s="63">
        <f>S9-COUNTIFS(SNAt2!$B$2:$B$1012,$B9,SNAt2!$G$2:$G$1012,1)</f>
        <v>0</v>
      </c>
      <c r="X9" s="63">
        <f>T9-COUNTIFS(SNAt2!$B$2:$B$1012,$B9,SNAt2!$G$2:$G$1012,2)</f>
        <v>0</v>
      </c>
      <c r="Y9" s="63">
        <f>U9-COUNTIFS(SNAt2!$B$2:$B$1012,$B9,SNAt2!$G$2:$G$1012,3)</f>
        <v>0</v>
      </c>
      <c r="Z9" s="63">
        <f>SUM(S9:U9)-COUNTIF(SNAt2!$B$2:$B$1012,$B9)</f>
        <v>0</v>
      </c>
      <c r="AA9" s="64">
        <f>V9-COUNTIF(SNAt2!$I$2:$I$1012,$B9)</f>
        <v>0</v>
      </c>
    </row>
    <row r="10" spans="1:29" x14ac:dyDescent="0.2">
      <c r="A10" t="str">
        <f>INDEX(Names!$A$2:$C$69,MATCH(B10,Names!$A$2:$A$69,0),2)</f>
        <v xml:space="preserve">ELSE,Fourth </v>
      </c>
      <c r="B10" s="43">
        <v>4129607</v>
      </c>
      <c r="C10">
        <f>INDEX(Names!$A$2:$C$69,MATCH(B10,Names!$A$2:$A$69,0),3)</f>
        <v>4</v>
      </c>
      <c r="D10" s="66">
        <f t="shared" si="1"/>
        <v>2</v>
      </c>
      <c r="E10" s="65">
        <f t="shared" si="2"/>
        <v>1</v>
      </c>
      <c r="F10" s="65">
        <f t="shared" si="0"/>
        <v>0</v>
      </c>
      <c r="G10" s="65">
        <f>IF(ISBLANK(#REF!),0,1)</f>
        <v>1</v>
      </c>
      <c r="H10" s="65">
        <f t="shared" si="3"/>
        <v>0</v>
      </c>
      <c r="I10" s="65">
        <f t="shared" si="4"/>
        <v>0</v>
      </c>
      <c r="J10" s="48">
        <v>2</v>
      </c>
      <c r="K10" s="49">
        <v>3</v>
      </c>
      <c r="L10" s="49">
        <v>1</v>
      </c>
      <c r="M10" s="50"/>
      <c r="N10" s="63">
        <f>J10-COUNTIFS(SNAt1!$B$2:$B$1012,$B10,SNAt1!$G$2:$G$1012,1)</f>
        <v>0</v>
      </c>
      <c r="O10" s="63">
        <f>K10-COUNTIFS(SNAt1!$B$2:$B$1012,$B10,SNAt1!$G$2:$G$1012,2)</f>
        <v>0</v>
      </c>
      <c r="P10" s="63">
        <f>L10-COUNTIFS(SNAt1!$B$2:$B$1012,$B10,SNAt1!$G$2:$G$1012,3)</f>
        <v>0</v>
      </c>
      <c r="Q10" s="63">
        <f>SUM(J10:L10)-COUNTIF(SNAt1!$B$2:$B$1012,$B10)</f>
        <v>0</v>
      </c>
      <c r="R10" s="64">
        <f>M10-COUNTIF(SNAt1!$I$2:$I$1012,$B10)</f>
        <v>0</v>
      </c>
      <c r="S10" s="48"/>
      <c r="T10" s="49"/>
      <c r="U10" s="49"/>
      <c r="V10" s="50"/>
      <c r="W10" s="63">
        <f>S10-COUNTIFS(SNAt2!$B$2:$B$1012,$B10,SNAt2!$G$2:$G$1012,1)</f>
        <v>0</v>
      </c>
      <c r="X10" s="63">
        <f>T10-COUNTIFS(SNAt2!$B$2:$B$1012,$B10,SNAt2!$G$2:$G$1012,2)</f>
        <v>0</v>
      </c>
      <c r="Y10" s="63">
        <f>U10-COUNTIFS(SNAt2!$B$2:$B$1012,$B10,SNAt2!$G$2:$G$1012,3)</f>
        <v>0</v>
      </c>
      <c r="Z10" s="63">
        <f>SUM(S10:U10)-COUNTIF(SNAt2!$B$2:$B$1012,$B10)</f>
        <v>0</v>
      </c>
      <c r="AA10" s="64">
        <f>V10-COUNTIF(SNAt2!$I$2:$I$1012,$B10)</f>
        <v>0</v>
      </c>
    </row>
    <row r="11" spans="1:29" x14ac:dyDescent="0.2">
      <c r="A11" t="str">
        <f>INDEX(Names!$A$2:$C$69,MATCH(B11,Names!$A$2:$A$69,0),2)</f>
        <v>ANOTEHR ONE,Fifth T.</v>
      </c>
      <c r="B11" s="43">
        <v>2417880</v>
      </c>
      <c r="C11">
        <f>INDEX(Names!$A$2:$C$69,MATCH(B11,Names!$A$2:$A$69,0),3)</f>
        <v>5</v>
      </c>
      <c r="D11" s="66">
        <f t="shared" si="1"/>
        <v>2</v>
      </c>
      <c r="E11" s="65">
        <f t="shared" si="2"/>
        <v>1</v>
      </c>
      <c r="F11" s="65">
        <f t="shared" si="0"/>
        <v>0</v>
      </c>
      <c r="G11" s="65">
        <f>IF(ISBLANK(#REF!),0,1)</f>
        <v>1</v>
      </c>
      <c r="H11" s="65">
        <f t="shared" si="3"/>
        <v>0</v>
      </c>
      <c r="I11" s="65">
        <f t="shared" si="4"/>
        <v>0</v>
      </c>
      <c r="J11" s="48">
        <v>1</v>
      </c>
      <c r="K11" s="49">
        <v>0</v>
      </c>
      <c r="L11" s="49">
        <v>1</v>
      </c>
      <c r="M11" s="50"/>
      <c r="N11" s="63">
        <f>J11-COUNTIFS(SNAt1!$B$2:$B$1012,$B11,SNAt1!$G$2:$G$1012,1)</f>
        <v>1</v>
      </c>
      <c r="O11" s="63">
        <f>K11-COUNTIFS(SNAt1!$B$2:$B$1012,$B11,SNAt1!$G$2:$G$1012,2)</f>
        <v>0</v>
      </c>
      <c r="P11" s="63">
        <f>L11-COUNTIFS(SNAt1!$B$2:$B$1012,$B11,SNAt1!$G$2:$G$1012,3)</f>
        <v>1</v>
      </c>
      <c r="Q11" s="63">
        <f>SUM(J11:L11)-COUNTIF(SNAt1!$B$2:$B$1012,$B11)</f>
        <v>2</v>
      </c>
      <c r="R11" s="64">
        <f>M11-COUNTIF(SNAt1!$I$2:$I$1012,$B11)</f>
        <v>0</v>
      </c>
      <c r="S11" s="48"/>
      <c r="T11" s="49"/>
      <c r="U11" s="49"/>
      <c r="V11" s="50"/>
      <c r="W11" s="63">
        <f>S11-COUNTIFS(SNAt2!$B$2:$B$1012,$B11,SNAt2!$G$2:$G$1012,1)</f>
        <v>0</v>
      </c>
      <c r="X11" s="63">
        <f>T11-COUNTIFS(SNAt2!$B$2:$B$1012,$B11,SNAt2!$G$2:$G$1012,2)</f>
        <v>0</v>
      </c>
      <c r="Y11" s="63">
        <f>U11-COUNTIFS(SNAt2!$B$2:$B$1012,$B11,SNAt2!$G$2:$G$1012,3)</f>
        <v>0</v>
      </c>
      <c r="Z11" s="63">
        <f>SUM(S11:U11)-COUNTIF(SNAt2!$B$2:$B$1012,$B11)</f>
        <v>0</v>
      </c>
      <c r="AA11" s="64">
        <f>V11-COUNTIF(SNAt2!$I$2:$I$1012,$B11)</f>
        <v>0</v>
      </c>
    </row>
    <row r="12" spans="1:29" x14ac:dyDescent="0.2">
      <c r="A12" t="e">
        <f>INDEX(Names!$A$2:$C$69,MATCH(B12,Names!$A$2:$A$69,0),2)</f>
        <v>#N/A</v>
      </c>
      <c r="B12" s="43"/>
      <c r="C12" t="e">
        <f>INDEX(Names!$A$2:$C$69,MATCH(B12,Names!$A$2:$A$69,0),3)</f>
        <v>#N/A</v>
      </c>
      <c r="D12" s="66">
        <f t="shared" ref="D12:D16" si="5">SUM(E12:I12)</f>
        <v>1</v>
      </c>
      <c r="E12" s="65">
        <f t="shared" si="2"/>
        <v>0</v>
      </c>
      <c r="F12" s="65">
        <f t="shared" si="0"/>
        <v>0</v>
      </c>
      <c r="G12" s="65">
        <f>IF(ISBLANK(#REF!),0,1)</f>
        <v>1</v>
      </c>
      <c r="H12" s="65">
        <f t="shared" si="3"/>
        <v>0</v>
      </c>
      <c r="I12" s="65">
        <f t="shared" si="4"/>
        <v>0</v>
      </c>
      <c r="J12" s="48"/>
      <c r="K12" s="49"/>
      <c r="L12" s="49"/>
      <c r="M12" s="50"/>
      <c r="N12" s="63">
        <f>J12-COUNTIFS(SNAt1!$B$2:$B$1012,$B12,SNAt1!$G$2:$G$1012,1)</f>
        <v>0</v>
      </c>
      <c r="O12" s="63">
        <f>K12-COUNTIFS(SNAt1!$B$2:$B$1012,$B12,SNAt1!$G$2:$G$1012,2)</f>
        <v>0</v>
      </c>
      <c r="P12" s="63">
        <f>L12-COUNTIFS(SNAt1!$B$2:$B$1012,$B12,SNAt1!$G$2:$G$1012,3)</f>
        <v>0</v>
      </c>
      <c r="Q12" s="63">
        <f>SUM(J12:L12)-COUNTIF(SNAt1!$B$2:$B$1012,$B12)</f>
        <v>0</v>
      </c>
      <c r="R12" s="64">
        <f>M12-COUNTIF(SNAt1!$I$2:$I$1012,$B12)</f>
        <v>0</v>
      </c>
      <c r="S12" s="48"/>
      <c r="T12" s="49"/>
      <c r="U12" s="49"/>
      <c r="V12" s="50"/>
      <c r="W12" s="63">
        <f>S12-COUNTIFS(SNAt2!$B$2:$B$1012,$B12,SNAt2!$G$2:$G$1012,1)</f>
        <v>0</v>
      </c>
      <c r="X12" s="63">
        <f>T12-COUNTIFS(SNAt2!$B$2:$B$1012,$B12,SNAt2!$G$2:$G$1012,2)</f>
        <v>0</v>
      </c>
      <c r="Y12" s="63">
        <f>U12-COUNTIFS(SNAt2!$B$2:$B$1012,$B12,SNAt2!$G$2:$G$1012,3)</f>
        <v>0</v>
      </c>
      <c r="Z12" s="63">
        <f>SUM(S12:U12)-COUNTIF(SNAt2!$B$2:$B$1012,$B12)</f>
        <v>0</v>
      </c>
      <c r="AA12" s="64">
        <f>V12-COUNTIF(SNAt2!$I$2:$I$1012,$B12)</f>
        <v>0</v>
      </c>
    </row>
    <row r="13" spans="1:29" x14ac:dyDescent="0.2">
      <c r="A13" t="e">
        <f>INDEX(Names!$A$2:$C$69,MATCH(B13,Names!$A$2:$A$69,0),2)</f>
        <v>#N/A</v>
      </c>
      <c r="B13" s="43"/>
      <c r="C13" t="e">
        <f>INDEX(Names!$A$2:$C$69,MATCH(B13,Names!$A$2:$A$69,0),3)</f>
        <v>#N/A</v>
      </c>
      <c r="D13" s="66">
        <f t="shared" si="5"/>
        <v>1</v>
      </c>
      <c r="E13" s="65">
        <f t="shared" si="2"/>
        <v>0</v>
      </c>
      <c r="F13" s="65">
        <f t="shared" si="0"/>
        <v>0</v>
      </c>
      <c r="G13" s="65">
        <f>IF(ISBLANK(#REF!),0,1)</f>
        <v>1</v>
      </c>
      <c r="H13" s="65">
        <f t="shared" si="3"/>
        <v>0</v>
      </c>
      <c r="I13" s="65">
        <f t="shared" si="4"/>
        <v>0</v>
      </c>
      <c r="J13" s="48"/>
      <c r="K13" s="49"/>
      <c r="L13" s="49"/>
      <c r="M13" s="50"/>
      <c r="N13" s="63">
        <f>J13-COUNTIFS(SNAt1!$B$2:$B$1012,$B13,SNAt1!$G$2:$G$1012,1)</f>
        <v>0</v>
      </c>
      <c r="O13" s="63">
        <f>K13-COUNTIFS(SNAt1!$B$2:$B$1012,$B13,SNAt1!$G$2:$G$1012,2)</f>
        <v>0</v>
      </c>
      <c r="P13" s="63">
        <f>L13-COUNTIFS(SNAt1!$B$2:$B$1012,$B13,SNAt1!$G$2:$G$1012,3)</f>
        <v>0</v>
      </c>
      <c r="Q13" s="63">
        <f>SUM(J13:L13)-COUNTIF(SNAt1!$B$2:$B$1012,$B13)</f>
        <v>0</v>
      </c>
      <c r="R13" s="64">
        <f>M13-COUNTIF(SNAt1!$I$2:$I$1012,$B13)</f>
        <v>0</v>
      </c>
      <c r="S13" s="48"/>
      <c r="T13" s="49"/>
      <c r="U13" s="49"/>
      <c r="V13" s="50"/>
      <c r="W13" s="63">
        <f>S13-COUNTIFS(SNAt2!$B$2:$B$1012,$B13,SNAt2!$G$2:$G$1012,1)</f>
        <v>0</v>
      </c>
      <c r="X13" s="63">
        <f>T13-COUNTIFS(SNAt2!$B$2:$B$1012,$B13,SNAt2!$G$2:$G$1012,2)</f>
        <v>0</v>
      </c>
      <c r="Y13" s="63">
        <f>U13-COUNTIFS(SNAt2!$B$2:$B$1012,$B13,SNAt2!$G$2:$G$1012,3)</f>
        <v>0</v>
      </c>
      <c r="Z13" s="63">
        <f>SUM(S13:U13)-COUNTIF(SNAt2!$B$2:$B$1012,$B13)</f>
        <v>0</v>
      </c>
      <c r="AA13" s="64">
        <f>V13-COUNTIF(SNAt2!$I$2:$I$1012,$B13)</f>
        <v>0</v>
      </c>
    </row>
    <row r="14" spans="1:29" x14ac:dyDescent="0.2">
      <c r="A14" t="e">
        <f>INDEX(Names!$A$2:$C$69,MATCH(B14,Names!$A$2:$A$69,0),2)</f>
        <v>#N/A</v>
      </c>
      <c r="B14" s="43"/>
      <c r="C14" t="e">
        <f>INDEX(Names!$A$2:$C$69,MATCH(B14,Names!$A$2:$A$69,0),3)</f>
        <v>#N/A</v>
      </c>
      <c r="D14" s="66">
        <f t="shared" si="5"/>
        <v>1</v>
      </c>
      <c r="E14" s="65">
        <f t="shared" si="2"/>
        <v>0</v>
      </c>
      <c r="F14" s="65">
        <f t="shared" si="0"/>
        <v>0</v>
      </c>
      <c r="G14" s="65">
        <f>IF(ISBLANK(#REF!),0,1)</f>
        <v>1</v>
      </c>
      <c r="H14" s="65">
        <f t="shared" si="3"/>
        <v>0</v>
      </c>
      <c r="I14" s="65">
        <f t="shared" si="4"/>
        <v>0</v>
      </c>
      <c r="J14" s="48"/>
      <c r="K14" s="49"/>
      <c r="L14" s="49"/>
      <c r="M14" s="50"/>
      <c r="N14" s="63">
        <f>J14-COUNTIFS(SNAt1!$B$2:$B$1012,$B14,SNAt1!$G$2:$G$1012,1)</f>
        <v>0</v>
      </c>
      <c r="O14" s="63">
        <f>K14-COUNTIFS(SNAt1!$B$2:$B$1012,$B14,SNAt1!$G$2:$G$1012,2)</f>
        <v>0</v>
      </c>
      <c r="P14" s="63">
        <f>L14-COUNTIFS(SNAt1!$B$2:$B$1012,$B14,SNAt1!$G$2:$G$1012,3)</f>
        <v>0</v>
      </c>
      <c r="Q14" s="63">
        <f>SUM(J14:L14)-COUNTIF(SNAt1!$B$2:$B$1012,$B14)</f>
        <v>0</v>
      </c>
      <c r="R14" s="64">
        <f>M14-COUNTIF(SNAt1!$I$2:$I$1012,$B14)</f>
        <v>0</v>
      </c>
      <c r="S14" s="48"/>
      <c r="T14" s="49"/>
      <c r="U14" s="49"/>
      <c r="V14" s="50"/>
      <c r="W14" s="63">
        <f>S14-COUNTIFS(SNAt2!$B$2:$B$1012,$B14,SNAt2!$G$2:$G$1012,1)</f>
        <v>0</v>
      </c>
      <c r="X14" s="63">
        <f>T14-COUNTIFS(SNAt2!$B$2:$B$1012,$B14,SNAt2!$G$2:$G$1012,2)</f>
        <v>0</v>
      </c>
      <c r="Y14" s="63">
        <f>U14-COUNTIFS(SNAt2!$B$2:$B$1012,$B14,SNAt2!$G$2:$G$1012,3)</f>
        <v>0</v>
      </c>
      <c r="Z14" s="63">
        <f>SUM(S14:U14)-COUNTIF(SNAt2!$B$2:$B$1012,$B14)</f>
        <v>0</v>
      </c>
      <c r="AA14" s="64">
        <f>V14-COUNTIF(SNAt2!$I$2:$I$1012,$B14)</f>
        <v>0</v>
      </c>
    </row>
    <row r="15" spans="1:29" x14ac:dyDescent="0.2">
      <c r="A15" t="e">
        <f>INDEX(Names!$A$2:$C$69,MATCH(B15,Names!$A$2:$A$69,0),2)</f>
        <v>#N/A</v>
      </c>
      <c r="B15" s="43"/>
      <c r="C15" t="e">
        <f>INDEX(Names!$A$2:$C$69,MATCH(B15,Names!$A$2:$A$69,0),3)</f>
        <v>#N/A</v>
      </c>
      <c r="D15" s="66">
        <f t="shared" si="5"/>
        <v>1</v>
      </c>
      <c r="E15" s="65">
        <f t="shared" si="2"/>
        <v>0</v>
      </c>
      <c r="F15" s="65">
        <f t="shared" si="0"/>
        <v>0</v>
      </c>
      <c r="G15" s="65">
        <f>IF(ISBLANK(#REF!),0,1)</f>
        <v>1</v>
      </c>
      <c r="H15" s="65">
        <f t="shared" si="3"/>
        <v>0</v>
      </c>
      <c r="I15" s="65">
        <f t="shared" si="4"/>
        <v>0</v>
      </c>
      <c r="J15" s="48"/>
      <c r="K15" s="49"/>
      <c r="L15" s="49"/>
      <c r="M15" s="50"/>
      <c r="N15" s="63">
        <f>J15-COUNTIFS(SNAt1!$B$2:$B$1012,$B15,SNAt1!$G$2:$G$1012,1)</f>
        <v>0</v>
      </c>
      <c r="O15" s="63">
        <f>K15-COUNTIFS(SNAt1!$B$2:$B$1012,$B15,SNAt1!$G$2:$G$1012,2)</f>
        <v>0</v>
      </c>
      <c r="P15" s="63">
        <f>L15-COUNTIFS(SNAt1!$B$2:$B$1012,$B15,SNAt1!$G$2:$G$1012,3)</f>
        <v>0</v>
      </c>
      <c r="Q15" s="63">
        <f>SUM(J15:L15)-COUNTIF(SNAt1!$B$2:$B$1012,$B15)</f>
        <v>0</v>
      </c>
      <c r="R15" s="64">
        <f>M15-COUNTIF(SNAt1!$I$2:$I$1012,$B15)</f>
        <v>0</v>
      </c>
      <c r="S15" s="48"/>
      <c r="T15" s="49"/>
      <c r="U15" s="49"/>
      <c r="V15" s="50"/>
      <c r="W15" s="63">
        <f>S15-COUNTIFS(SNAt2!$B$2:$B$1012,$B15,SNAt2!$G$2:$G$1012,1)</f>
        <v>0</v>
      </c>
      <c r="X15" s="63">
        <f>T15-COUNTIFS(SNAt2!$B$2:$B$1012,$B15,SNAt2!$G$2:$G$1012,2)</f>
        <v>0</v>
      </c>
      <c r="Y15" s="63">
        <f>U15-COUNTIFS(SNAt2!$B$2:$B$1012,$B15,SNAt2!$G$2:$G$1012,3)</f>
        <v>0</v>
      </c>
      <c r="Z15" s="63">
        <f>SUM(S15:U15)-COUNTIF(SNAt2!$B$2:$B$1012,$B15)</f>
        <v>0</v>
      </c>
      <c r="AA15" s="64">
        <f>V15-COUNTIF(SNAt2!$I$2:$I$1012,$B15)</f>
        <v>0</v>
      </c>
    </row>
    <row r="16" spans="1:29" x14ac:dyDescent="0.2">
      <c r="A16" t="e">
        <f>INDEX(Names!$A$2:$C$69,MATCH(B16,Names!$A$2:$A$69,0),2)</f>
        <v>#N/A</v>
      </c>
      <c r="B16" s="44"/>
      <c r="C16" t="e">
        <f>INDEX(Names!$A$2:$C$69,MATCH(B16,Names!$A$2:$A$69,0),3)</f>
        <v>#N/A</v>
      </c>
      <c r="D16" s="66">
        <f t="shared" si="5"/>
        <v>1</v>
      </c>
      <c r="E16" s="65">
        <f t="shared" si="2"/>
        <v>0</v>
      </c>
      <c r="F16" s="65">
        <f t="shared" si="0"/>
        <v>0</v>
      </c>
      <c r="G16" s="65">
        <f>IF(ISBLANK(#REF!),0,1)</f>
        <v>1</v>
      </c>
      <c r="H16" s="65">
        <f t="shared" si="3"/>
        <v>0</v>
      </c>
      <c r="I16" s="65">
        <f t="shared" si="4"/>
        <v>0</v>
      </c>
      <c r="J16" s="51"/>
      <c r="K16" s="52"/>
      <c r="L16" s="52"/>
      <c r="M16" s="53"/>
      <c r="N16" s="63">
        <f>J16-COUNTIFS(SNAt1!$B$2:$B$1012,$B16,SNAt1!$G$2:$G$1012,1)</f>
        <v>0</v>
      </c>
      <c r="O16" s="63">
        <f>K16-COUNTIFS(SNAt1!$B$2:$B$1012,$B16,SNAt1!$G$2:$G$1012,2)</f>
        <v>0</v>
      </c>
      <c r="P16" s="63">
        <f>L16-COUNTIFS(SNAt1!$B$2:$B$1012,$B16,SNAt1!$G$2:$G$1012,3)</f>
        <v>0</v>
      </c>
      <c r="Q16" s="63">
        <f>SUM(J16:L16)-COUNTIF(SNAt1!$B$2:$B$1012,$B16)</f>
        <v>0</v>
      </c>
      <c r="R16" s="64">
        <f>M16-COUNTIF(SNAt1!$I$2:$I$1012,$B16)</f>
        <v>0</v>
      </c>
      <c r="S16" s="51"/>
      <c r="T16" s="52"/>
      <c r="U16" s="52"/>
      <c r="V16" s="53"/>
      <c r="W16" s="63">
        <f>S16-COUNTIFS(SNAt2!$B$2:$B$1012,$B16,SNAt2!$G$2:$G$1012,1)</f>
        <v>0</v>
      </c>
      <c r="X16" s="63">
        <f>T16-COUNTIFS(SNAt2!$B$2:$B$1012,$B16,SNAt2!$G$2:$G$1012,2)</f>
        <v>0</v>
      </c>
      <c r="Y16" s="63">
        <f>U16-COUNTIFS(SNAt2!$B$2:$B$1012,$B16,SNAt2!$G$2:$G$1012,3)</f>
        <v>0</v>
      </c>
      <c r="Z16" s="63">
        <f>SUM(S16:U16)-COUNTIF(SNAt2!$B$2:$B$1012,$B16)</f>
        <v>0</v>
      </c>
      <c r="AA16" s="64">
        <f>V16-COUNTIF(SNAt2!$I$2:$I$1012,$B16)</f>
        <v>0</v>
      </c>
    </row>
    <row r="17" spans="1:27" x14ac:dyDescent="0.2">
      <c r="A17" t="str">
        <f>INDEX(Names!$A$2:$C$69,MATCH(B17,Names!$A$2:$A$69,0),2)</f>
        <v>LEARNING,Assistant F.</v>
      </c>
      <c r="B17" s="44">
        <v>7256367</v>
      </c>
      <c r="C17">
        <f>INDEX(Names!$A$2:$C$69,MATCH(B17,Names!$A$2:$A$69,0),3)</f>
        <v>87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x14ac:dyDescent="0.2">
      <c r="A18" t="str">
        <f>INDEX(Names!$A$2:$C$69,MATCH(B18,Names!$A$2:$A$69,0),2)</f>
        <v xml:space="preserve">SECOND,LEarning A. </v>
      </c>
      <c r="B18" s="44">
        <v>7601283</v>
      </c>
      <c r="C18">
        <f>INDEX(Names!$A$2:$C$69,MATCH(B18,Names!$A$2:$A$69,0),3)</f>
        <v>88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x14ac:dyDescent="0.2">
      <c r="A19" t="str">
        <f>INDEX(Names!$A$2:$C$69,MATCH(B19,Names!$A$2:$A$69,0),2)</f>
        <v>TEACHING,Assistant F.</v>
      </c>
      <c r="B19" s="44">
        <v>8045065</v>
      </c>
      <c r="C19">
        <f>INDEX(Names!$A$2:$C$69,MATCH(B19,Names!$A$2:$A$69,0),3)</f>
        <v>89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x14ac:dyDescent="0.2">
      <c r="A20" t="str">
        <f>INDEX(Names!$A$2:$C$69,MATCH(B20,Names!$A$2:$A$69,0),2)</f>
        <v>PROFFESOR,Teaching</v>
      </c>
      <c r="B20" s="44">
        <v>9033320</v>
      </c>
      <c r="C20">
        <f>INDEX(Names!$A$2:$C$69,MATCH(B20,Names!$A$2:$A$69,0),3)</f>
        <v>90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</sheetData>
  <sheetProtection algorithmName="SHA-512" hashValue="fopqNn5tlX8aDOKunhDwnf6LB4vmw3vhngYgOBDggkiPjceGBNdj7dOLXmEbTRo+ZnTIbsjqKie4SIRM+N2z7Q==" saltValue="Plzew1LdDOQO4uet49isAQ==" spinCount="100000" sheet="1" objects="1" scenarios="1" insertColumns="0" insertRows="0" deleteColumns="0" deleteRows="0" selectLockedCells="1"/>
  <mergeCells count="7">
    <mergeCell ref="E1:I1"/>
    <mergeCell ref="J1:L1"/>
    <mergeCell ref="J2:L2"/>
    <mergeCell ref="J5:L5"/>
    <mergeCell ref="S1:U1"/>
    <mergeCell ref="S2:U2"/>
    <mergeCell ref="S5:U5"/>
  </mergeCells>
  <conditionalFormatting sqref="N7:P16">
    <cfRule type="cellIs" dxfId="1" priority="2" operator="greaterThan">
      <formula>0</formula>
    </cfRule>
  </conditionalFormatting>
  <conditionalFormatting sqref="W7:Y16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27"/>
  <sheetViews>
    <sheetView workbookViewId="0">
      <pane ySplit="1" topLeftCell="A2" activePane="bottomLeft" state="frozen"/>
      <selection pane="bottomLeft" activeCell="D20" sqref="D20"/>
    </sheetView>
  </sheetViews>
  <sheetFormatPr baseColWidth="10" defaultColWidth="9" defaultRowHeight="16" x14ac:dyDescent="0.2"/>
  <cols>
    <col min="1" max="1" width="6.1640625" style="40" customWidth="1"/>
    <col min="2" max="2" width="8.33203125" style="30" customWidth="1"/>
    <col min="3" max="3" width="18.83203125" style="1" customWidth="1"/>
    <col min="4" max="4" width="6.1640625" style="40" customWidth="1"/>
    <col min="5" max="5" width="18.83203125" style="2" customWidth="1"/>
    <col min="6" max="6" width="8.33203125" style="2" customWidth="1"/>
    <col min="7" max="7" width="7" style="41" customWidth="1"/>
    <col min="8" max="8" width="5.6640625" style="3" customWidth="1"/>
    <col min="9" max="9" width="8.33203125" style="39" customWidth="1"/>
    <col min="10" max="10" width="18.83203125" style="1" customWidth="1"/>
    <col min="11" max="11" width="8.33203125" style="39" customWidth="1"/>
    <col min="12" max="12" width="18.83203125" style="5" customWidth="1"/>
    <col min="13" max="13" width="5.6640625" style="3" customWidth="1"/>
    <col min="14" max="25" width="17.83203125" style="1" customWidth="1"/>
    <col min="26" max="16384" width="9" style="1"/>
  </cols>
  <sheetData>
    <row r="1" spans="1:13" s="7" customFormat="1" x14ac:dyDescent="0.2">
      <c r="A1" s="38" t="s">
        <v>17</v>
      </c>
      <c r="B1" s="6" t="s">
        <v>2</v>
      </c>
      <c r="C1" s="7" t="s">
        <v>0</v>
      </c>
      <c r="D1" s="38" t="s">
        <v>17</v>
      </c>
      <c r="F1" s="6" t="s">
        <v>3</v>
      </c>
      <c r="G1" s="38" t="s">
        <v>15</v>
      </c>
      <c r="H1" s="10">
        <f>Summary!J5-SUM($H$2:$H$995)</f>
        <v>2</v>
      </c>
      <c r="I1" s="58" t="s">
        <v>2</v>
      </c>
      <c r="J1" s="16" t="s">
        <v>1</v>
      </c>
      <c r="K1" s="38" t="s">
        <v>3</v>
      </c>
      <c r="L1" s="6"/>
      <c r="M1" s="10">
        <f>Summary!M5-SUM($M$2:$M$995)</f>
        <v>0</v>
      </c>
    </row>
    <row r="2" spans="1:13" customFormat="1" x14ac:dyDescent="0.2">
      <c r="A2" s="39">
        <v>1</v>
      </c>
      <c r="B2" s="8">
        <f>INDEX(Summary!$A$7:$C$135,MATCH($A2,Summary!$C$7:$C$135,0),2)</f>
        <v>4576897</v>
      </c>
      <c r="C2" s="8" t="str">
        <f>INDEX(Summary!$A$7:$B$76,MATCH($B2,Summary!$B$7:$B$70,0),1)</f>
        <v>STUDENT,First</v>
      </c>
      <c r="D2" s="39">
        <v>3</v>
      </c>
      <c r="E2" s="8" t="str">
        <f>INDEX(Summary!$A$7:$C$76,MATCH($D2,Summary!$C$7:$C$70,0),1)</f>
        <v>SOMEONE,Third B.</v>
      </c>
      <c r="F2" s="8">
        <f>INDEX(Summary!$A$7:$C$76,MATCH($E2,Summary!$A$7:$A$76,0),2)</f>
        <v>2342023</v>
      </c>
      <c r="G2" s="39">
        <v>1</v>
      </c>
      <c r="H2" s="8">
        <f>IF(A2*D2&lt;&gt;0,1,0)</f>
        <v>1</v>
      </c>
      <c r="I2" s="57"/>
      <c r="J2" s="8" t="e">
        <f>INDEX(Summary!$A$7:$B$76,MATCH($I2,Summary!$B$7:$B$70,0),1)</f>
        <v>#N/A</v>
      </c>
      <c r="K2" s="39"/>
      <c r="L2" s="8" t="e">
        <f>INDEX(Summary!$A$7:$C$76,MATCH($K2,Summary!$B$7:$B$70,0),1)</f>
        <v>#N/A</v>
      </c>
      <c r="M2" s="8">
        <f>IF(I2*K2&lt;&gt;0,1,0)</f>
        <v>0</v>
      </c>
    </row>
    <row r="3" spans="1:13" customFormat="1" x14ac:dyDescent="0.2">
      <c r="A3" s="39">
        <v>1</v>
      </c>
      <c r="B3" s="8">
        <f>INDEX(Summary!$A$7:$C$135,MATCH($A3,Summary!$C$7:$C$135,0),2)</f>
        <v>4576897</v>
      </c>
      <c r="C3" s="8" t="str">
        <f>INDEX(Summary!$A$7:$B$76,MATCH($B3,Summary!$B$7:$B$70,0),1)</f>
        <v>STUDENT,First</v>
      </c>
      <c r="D3" s="39">
        <v>2</v>
      </c>
      <c r="E3" s="8" t="str">
        <f>INDEX(Summary!$A$7:$C$76,MATCH($D3,Summary!$C$7:$C$70,0),1)</f>
        <v>STUDENT,Second</v>
      </c>
      <c r="F3" s="8">
        <f>INDEX(Summary!$A$7:$C$76,MATCH($E3,Summary!$A$7:$A$76,0),2)</f>
        <v>5481265</v>
      </c>
      <c r="G3" s="39">
        <v>2</v>
      </c>
      <c r="H3" s="8">
        <f t="shared" ref="H3:H62" si="0">IF(A3*D3&lt;&gt;0,1,0)</f>
        <v>1</v>
      </c>
      <c r="I3" s="39"/>
      <c r="J3" s="8" t="e">
        <f>INDEX(Summary!$A$7:$B$76,MATCH($I3,Summary!$B$7:$B$70,0),1)</f>
        <v>#N/A</v>
      </c>
      <c r="K3" s="39"/>
      <c r="L3" s="8" t="e">
        <f>INDEX(Summary!$A$7:$C$76,MATCH($K3,Summary!$B$7:$B$70,0),1)</f>
        <v>#N/A</v>
      </c>
      <c r="M3" s="8">
        <f t="shared" ref="M3:M61" si="1">IF(I3*K3&lt;&gt;0,1,0)</f>
        <v>0</v>
      </c>
    </row>
    <row r="4" spans="1:13" customFormat="1" x14ac:dyDescent="0.2">
      <c r="A4" s="39">
        <v>1</v>
      </c>
      <c r="B4" s="8">
        <f>INDEX(Summary!$A$7:$C$135,MATCH($A4,Summary!$C$7:$C$135,0),2)</f>
        <v>4576897</v>
      </c>
      <c r="C4" s="8" t="str">
        <f>INDEX(Summary!$A$7:$B$76,MATCH($B4,Summary!$B$7:$B$70,0),1)</f>
        <v>STUDENT,First</v>
      </c>
      <c r="D4" s="39">
        <v>90</v>
      </c>
      <c r="E4" s="8" t="str">
        <f>INDEX(Summary!$A$7:$C$76,MATCH($D4,Summary!$C$7:$C$70,0),1)</f>
        <v>PROFFESOR,Teaching</v>
      </c>
      <c r="F4" s="8">
        <f>INDEX(Summary!$A$7:$C$76,MATCH($E4,Summary!$A$7:$A$76,0),2)</f>
        <v>9033320</v>
      </c>
      <c r="G4" s="39">
        <v>3</v>
      </c>
      <c r="H4" s="8">
        <f t="shared" si="0"/>
        <v>1</v>
      </c>
      <c r="I4" s="39"/>
      <c r="J4" s="8" t="e">
        <f>INDEX(Summary!$A$7:$B$76,MATCH($I4,Summary!$B$7:$B$70,0),1)</f>
        <v>#N/A</v>
      </c>
      <c r="K4" s="39"/>
      <c r="L4" s="8" t="e">
        <f>INDEX(Summary!$A$7:$C$76,MATCH($K4,Summary!$B$7:$B$70,0),1)</f>
        <v>#N/A</v>
      </c>
      <c r="M4" s="8">
        <f t="shared" si="1"/>
        <v>0</v>
      </c>
    </row>
    <row r="5" spans="1:13" s="9" customFormat="1" x14ac:dyDescent="0.2">
      <c r="A5" s="39"/>
      <c r="B5" s="8" t="e">
        <f>INDEX(Summary!$A$7:$C$135,MATCH($A5,Summary!$C$7:$C$135,0),2)</f>
        <v>#N/A</v>
      </c>
      <c r="C5" s="8" t="e">
        <f>INDEX(Summary!$A$7:$B$76,MATCH($B5,Summary!$B$7:$B$70,0),1)</f>
        <v>#N/A</v>
      </c>
      <c r="D5" s="39"/>
      <c r="E5" s="8" t="e">
        <f>INDEX(Summary!$A$7:$C$76,MATCH($D5,Summary!$C$7:$C$70,0),1)</f>
        <v>#N/A</v>
      </c>
      <c r="F5" s="8" t="e">
        <f>INDEX(Summary!$A$7:$C$76,MATCH($E5,Summary!$A$7:$A$76,0),2)</f>
        <v>#N/A</v>
      </c>
      <c r="G5" s="39"/>
      <c r="H5" s="8">
        <f t="shared" si="0"/>
        <v>0</v>
      </c>
      <c r="I5" s="39"/>
      <c r="J5" s="8" t="e">
        <f>INDEX(Summary!$A$7:$B$76,MATCH($I5,Summary!$B$7:$B$70,0),1)</f>
        <v>#N/A</v>
      </c>
      <c r="K5" s="39"/>
      <c r="L5" s="8" t="e">
        <f>INDEX(Summary!$A$7:$C$76,MATCH($K5,Summary!$B$7:$B$70,0),1)</f>
        <v>#N/A</v>
      </c>
      <c r="M5" s="8">
        <f t="shared" si="1"/>
        <v>0</v>
      </c>
    </row>
    <row r="6" spans="1:13" customFormat="1" x14ac:dyDescent="0.2">
      <c r="A6" s="39">
        <v>2</v>
      </c>
      <c r="B6" s="8">
        <f>INDEX(Summary!$A$7:$C$135,MATCH($A6,Summary!$C$7:$C$135,0),2)</f>
        <v>5481265</v>
      </c>
      <c r="C6" s="8" t="str">
        <f>INDEX(Summary!$A$7:$B$76,MATCH($B6,Summary!$B$7:$B$70,0),1)</f>
        <v>STUDENT,Second</v>
      </c>
      <c r="D6" s="39">
        <v>89</v>
      </c>
      <c r="E6" s="8" t="str">
        <f>INDEX(Summary!$A$7:$C$76,MATCH($D6,Summary!$C$7:$C$70,0),1)</f>
        <v>TEACHING,Assistant F.</v>
      </c>
      <c r="F6" s="8">
        <f>INDEX(Summary!$A$7:$C$76,MATCH($E6,Summary!$A$7:$A$76,0),2)</f>
        <v>8045065</v>
      </c>
      <c r="G6" s="39">
        <v>1</v>
      </c>
      <c r="H6" s="8">
        <f t="shared" si="0"/>
        <v>1</v>
      </c>
      <c r="I6" s="39"/>
      <c r="J6" s="8" t="e">
        <f>INDEX(Summary!$A$7:$B$76,MATCH($I6,Summary!$B$7:$B$70,0),1)</f>
        <v>#N/A</v>
      </c>
      <c r="K6" s="39"/>
      <c r="L6" s="8" t="e">
        <f>INDEX(Summary!$A$7:$C$76,MATCH($K6,Summary!$B$7:$B$70,0),1)</f>
        <v>#N/A</v>
      </c>
      <c r="M6" s="8">
        <f t="shared" si="1"/>
        <v>0</v>
      </c>
    </row>
    <row r="7" spans="1:13" customFormat="1" x14ac:dyDescent="0.2">
      <c r="A7" s="39">
        <v>2</v>
      </c>
      <c r="B7" s="8">
        <f>INDEX(Summary!$A$7:$C$135,MATCH($A7,Summary!$C$7:$C$135,0),2)</f>
        <v>5481265</v>
      </c>
      <c r="C7" s="8" t="str">
        <f>INDEX(Summary!$A$7:$B$76,MATCH($B7,Summary!$B$7:$B$70,0),1)</f>
        <v>STUDENT,Second</v>
      </c>
      <c r="D7" s="39">
        <v>3</v>
      </c>
      <c r="E7" s="8" t="str">
        <f>INDEX(Summary!$A$7:$C$76,MATCH($D7,Summary!$C$7:$C$70,0),1)</f>
        <v>SOMEONE,Third B.</v>
      </c>
      <c r="F7" s="8">
        <f>INDEX(Summary!$A$7:$C$76,MATCH($E7,Summary!$A$7:$A$76,0),2)</f>
        <v>2342023</v>
      </c>
      <c r="G7" s="39">
        <v>1</v>
      </c>
      <c r="H7" s="8">
        <f t="shared" si="0"/>
        <v>1</v>
      </c>
      <c r="I7" s="39"/>
      <c r="J7" s="8" t="e">
        <f>INDEX(Summary!$A$7:$B$76,MATCH($I7,Summary!$B$7:$B$70,0),1)</f>
        <v>#N/A</v>
      </c>
      <c r="K7" s="39"/>
      <c r="L7" s="8" t="e">
        <f>INDEX(Summary!$A$7:$C$76,MATCH($K7,Summary!$B$7:$B$70,0),1)</f>
        <v>#N/A</v>
      </c>
      <c r="M7" s="8">
        <f t="shared" si="1"/>
        <v>0</v>
      </c>
    </row>
    <row r="8" spans="1:13" customFormat="1" x14ac:dyDescent="0.2">
      <c r="A8" s="39">
        <v>2</v>
      </c>
      <c r="B8" s="8">
        <f>INDEX(Summary!$A$7:$C$135,MATCH($A8,Summary!$C$7:$C$135,0),2)</f>
        <v>5481265</v>
      </c>
      <c r="C8" s="8" t="str">
        <f>INDEX(Summary!$A$7:$B$76,MATCH($B8,Summary!$B$7:$B$70,0),1)</f>
        <v>STUDENT,Second</v>
      </c>
      <c r="D8" s="39">
        <v>1</v>
      </c>
      <c r="E8" s="8" t="str">
        <f>INDEX(Summary!$A$7:$C$76,MATCH($D8,Summary!$C$7:$C$70,0),1)</f>
        <v>STUDENT,First</v>
      </c>
      <c r="F8" s="8">
        <f>INDEX(Summary!$A$7:$C$76,MATCH($E8,Summary!$A$7:$A$76,0),2)</f>
        <v>4576897</v>
      </c>
      <c r="G8" s="39">
        <v>2</v>
      </c>
      <c r="H8" s="8">
        <f t="shared" si="0"/>
        <v>1</v>
      </c>
      <c r="I8" s="39"/>
      <c r="J8" s="8" t="e">
        <f>INDEX(Summary!$A$7:$B$76,MATCH($I8,Summary!$B$7:$B$70,0),1)</f>
        <v>#N/A</v>
      </c>
      <c r="K8" s="39"/>
      <c r="L8" s="8" t="e">
        <f>INDEX(Summary!$A$7:$C$76,MATCH($K8,Summary!$B$7:$B$70,0),1)</f>
        <v>#N/A</v>
      </c>
      <c r="M8" s="8">
        <f t="shared" si="1"/>
        <v>0</v>
      </c>
    </row>
    <row r="9" spans="1:13" s="9" customFormat="1" x14ac:dyDescent="0.2">
      <c r="A9" s="39">
        <v>2</v>
      </c>
      <c r="B9" s="8">
        <f>INDEX(Summary!$A$7:$C$135,MATCH($A9,Summary!$C$7:$C$135,0),2)</f>
        <v>5481265</v>
      </c>
      <c r="C9" s="8" t="str">
        <f>INDEX(Summary!$A$7:$B$76,MATCH($B9,Summary!$B$7:$B$70,0),1)</f>
        <v>STUDENT,Second</v>
      </c>
      <c r="D9" s="39">
        <v>4</v>
      </c>
      <c r="E9" s="8" t="str">
        <f>INDEX(Summary!$A$7:$C$76,MATCH($D9,Summary!$C$7:$C$70,0),1)</f>
        <v xml:space="preserve">ELSE,Fourth </v>
      </c>
      <c r="F9" s="8">
        <f>INDEX(Summary!$A$7:$C$76,MATCH($E9,Summary!$A$7:$A$76,0),2)</f>
        <v>4129607</v>
      </c>
      <c r="G9" s="39">
        <v>3</v>
      </c>
      <c r="H9" s="8">
        <f t="shared" si="0"/>
        <v>1</v>
      </c>
      <c r="I9" s="39"/>
      <c r="J9" s="8" t="e">
        <f>INDEX(Summary!$A$7:$B$76,MATCH($I9,Summary!$B$7:$B$70,0),1)</f>
        <v>#N/A</v>
      </c>
      <c r="K9" s="39"/>
      <c r="L9" s="8" t="e">
        <f>INDEX(Summary!$A$7:$C$76,MATCH($K9,Summary!$B$7:$B$70,0),1)</f>
        <v>#N/A</v>
      </c>
      <c r="M9" s="8">
        <f t="shared" si="1"/>
        <v>0</v>
      </c>
    </row>
    <row r="10" spans="1:13" s="9" customFormat="1" x14ac:dyDescent="0.2">
      <c r="A10" s="39">
        <v>2</v>
      </c>
      <c r="B10" s="8">
        <f>INDEX(Summary!$A$7:$C$135,MATCH($A10,Summary!$C$7:$C$135,0),2)</f>
        <v>5481265</v>
      </c>
      <c r="C10" s="8" t="str">
        <f>INDEX(Summary!$A$7:$B$76,MATCH($B10,Summary!$B$7:$B$70,0),1)</f>
        <v>STUDENT,Second</v>
      </c>
      <c r="D10" s="39">
        <v>87</v>
      </c>
      <c r="E10" s="8" t="str">
        <f>INDEX(Summary!$A$7:$C$76,MATCH($D10,Summary!$C$7:$C$70,0),1)</f>
        <v>LEARNING,Assistant F.</v>
      </c>
      <c r="F10" s="8">
        <f>INDEX(Summary!$A$7:$C$76,MATCH($E10,Summary!$A$7:$A$76,0),2)</f>
        <v>7256367</v>
      </c>
      <c r="G10" s="39">
        <v>3</v>
      </c>
      <c r="H10" s="8">
        <f t="shared" si="0"/>
        <v>1</v>
      </c>
      <c r="I10" s="39"/>
      <c r="J10" s="8" t="e">
        <f>INDEX(Summary!$A$7:$B$76,MATCH($I10,Summary!$B$7:$B$70,0),1)</f>
        <v>#N/A</v>
      </c>
      <c r="K10" s="39"/>
      <c r="L10" s="8" t="e">
        <f>INDEX(Summary!$A$7:$C$76,MATCH($K10,Summary!$B$7:$B$70,0),1)</f>
        <v>#N/A</v>
      </c>
      <c r="M10" s="8">
        <f t="shared" si="1"/>
        <v>0</v>
      </c>
    </row>
    <row r="11" spans="1:13" s="9" customFormat="1" x14ac:dyDescent="0.2">
      <c r="A11" s="39"/>
      <c r="B11" s="8" t="e">
        <f>INDEX(Summary!$A$7:$C$135,MATCH($A11,Summary!$C$7:$C$135,0),2)</f>
        <v>#N/A</v>
      </c>
      <c r="C11" s="8" t="e">
        <f>INDEX(Summary!$A$7:$B$76,MATCH($B11,Summary!$B$7:$B$70,0),1)</f>
        <v>#N/A</v>
      </c>
      <c r="D11" s="39"/>
      <c r="E11" s="8" t="e">
        <f>INDEX(Summary!$A$7:$C$76,MATCH($D11,Summary!$C$7:$C$70,0),1)</f>
        <v>#N/A</v>
      </c>
      <c r="F11" s="8" t="e">
        <f>INDEX(Summary!$A$7:$C$76,MATCH($E11,Summary!$A$7:$A$76,0),2)</f>
        <v>#N/A</v>
      </c>
      <c r="G11" s="39"/>
      <c r="H11" s="8">
        <f t="shared" si="0"/>
        <v>0</v>
      </c>
      <c r="I11" s="39"/>
      <c r="J11" s="8" t="e">
        <f>INDEX(Summary!$A$7:$B$76,MATCH($I11,Summary!$B$7:$B$70,0),1)</f>
        <v>#N/A</v>
      </c>
      <c r="K11" s="39"/>
      <c r="L11" s="8" t="e">
        <f>INDEX(Summary!$A$7:$C$76,MATCH($K11,Summary!$B$7:$B$70,0),1)</f>
        <v>#N/A</v>
      </c>
      <c r="M11" s="8">
        <f t="shared" si="1"/>
        <v>0</v>
      </c>
    </row>
    <row r="12" spans="1:13" s="9" customFormat="1" x14ac:dyDescent="0.2">
      <c r="A12" s="39">
        <v>3</v>
      </c>
      <c r="B12" s="8">
        <f>INDEX(Summary!$A$7:$C$135,MATCH($A12,Summary!$C$7:$C$135,0),2)</f>
        <v>2342023</v>
      </c>
      <c r="C12" s="8" t="str">
        <f>INDEX(Summary!$A$7:$B$76,MATCH($B12,Summary!$B$7:$B$70,0),1)</f>
        <v>SOMEONE,Third B.</v>
      </c>
      <c r="D12" s="39">
        <v>87</v>
      </c>
      <c r="E12" s="8" t="str">
        <f>INDEX(Summary!$A$7:$C$76,MATCH($D12,Summary!$C$7:$C$70,0),1)</f>
        <v>LEARNING,Assistant F.</v>
      </c>
      <c r="F12" s="8">
        <f>INDEX(Summary!$A$7:$C$76,MATCH($E12,Summary!$A$7:$A$76,0),2)</f>
        <v>7256367</v>
      </c>
      <c r="G12" s="39">
        <v>1</v>
      </c>
      <c r="H12" s="8">
        <f t="shared" si="0"/>
        <v>1</v>
      </c>
      <c r="I12" s="39"/>
      <c r="J12" s="8" t="e">
        <f>INDEX(Summary!$A$7:$B$76,MATCH($I12,Summary!$B$7:$B$70,0),1)</f>
        <v>#N/A</v>
      </c>
      <c r="K12" s="39"/>
      <c r="L12" s="8" t="e">
        <f>INDEX(Summary!$A$7:$C$76,MATCH($K12,Summary!$B$7:$B$70,0),1)</f>
        <v>#N/A</v>
      </c>
      <c r="M12" s="8">
        <f t="shared" si="1"/>
        <v>0</v>
      </c>
    </row>
    <row r="13" spans="1:13" s="9" customFormat="1" x14ac:dyDescent="0.2">
      <c r="A13" s="39">
        <v>3</v>
      </c>
      <c r="B13" s="8">
        <f>INDEX(Summary!$A$7:$C$135,MATCH($A13,Summary!$C$7:$C$135,0),2)</f>
        <v>2342023</v>
      </c>
      <c r="C13" s="8" t="str">
        <f>INDEX(Summary!$A$7:$B$76,MATCH($B13,Summary!$B$7:$B$70,0),1)</f>
        <v>SOMEONE,Third B.</v>
      </c>
      <c r="D13" s="39">
        <v>88</v>
      </c>
      <c r="E13" s="8" t="str">
        <f>INDEX(Summary!$A$7:$C$76,MATCH($D13,Summary!$C$7:$C$70,0),1)</f>
        <v xml:space="preserve">SECOND,LEarning A. </v>
      </c>
      <c r="F13" s="8">
        <f>INDEX(Summary!$A$7:$C$76,MATCH($E13,Summary!$A$7:$A$76,0),2)</f>
        <v>7601283</v>
      </c>
      <c r="G13" s="39">
        <v>1</v>
      </c>
      <c r="H13" s="8">
        <f t="shared" si="0"/>
        <v>1</v>
      </c>
      <c r="I13" s="39"/>
      <c r="J13" s="8" t="e">
        <f>INDEX(Summary!$A$7:$B$76,MATCH($I13,Summary!$B$7:$B$70,0),1)</f>
        <v>#N/A</v>
      </c>
      <c r="K13" s="39"/>
      <c r="L13" s="8" t="e">
        <f>INDEX(Summary!$A$7:$C$76,MATCH($K13,Summary!$B$7:$B$70,0),1)</f>
        <v>#N/A</v>
      </c>
      <c r="M13" s="8">
        <f t="shared" si="1"/>
        <v>0</v>
      </c>
    </row>
    <row r="14" spans="1:13" s="9" customFormat="1" x14ac:dyDescent="0.2">
      <c r="A14" s="39">
        <v>3</v>
      </c>
      <c r="B14" s="8">
        <f>INDEX(Summary!$A$7:$C$135,MATCH($A14,Summary!$C$7:$C$135,0),2)</f>
        <v>2342023</v>
      </c>
      <c r="C14" s="8" t="str">
        <f>INDEX(Summary!$A$7:$B$76,MATCH($B14,Summary!$B$7:$B$70,0),1)</f>
        <v>SOMEONE,Third B.</v>
      </c>
      <c r="D14" s="39">
        <v>89</v>
      </c>
      <c r="E14" s="8" t="str">
        <f>INDEX(Summary!$A$7:$C$76,MATCH($D14,Summary!$C$7:$C$70,0),1)</f>
        <v>TEACHING,Assistant F.</v>
      </c>
      <c r="F14" s="8">
        <f>INDEX(Summary!$A$7:$C$76,MATCH($E14,Summary!$A$7:$A$76,0),2)</f>
        <v>8045065</v>
      </c>
      <c r="G14" s="39">
        <v>2</v>
      </c>
      <c r="H14" s="8">
        <f t="shared" si="0"/>
        <v>1</v>
      </c>
      <c r="I14" s="39"/>
      <c r="J14" s="8" t="e">
        <f>INDEX(Summary!$A$7:$B$76,MATCH($I14,Summary!$B$7:$B$70,0),1)</f>
        <v>#N/A</v>
      </c>
      <c r="K14" s="39"/>
      <c r="L14" s="8" t="e">
        <f>INDEX(Summary!$A$7:$C$76,MATCH($K14,Summary!$B$7:$B$70,0),1)</f>
        <v>#N/A</v>
      </c>
      <c r="M14" s="8">
        <f t="shared" si="1"/>
        <v>0</v>
      </c>
    </row>
    <row r="15" spans="1:13" s="9" customFormat="1" x14ac:dyDescent="0.2">
      <c r="A15" s="39">
        <v>3</v>
      </c>
      <c r="B15" s="8">
        <f>INDEX(Summary!$A$7:$C$135,MATCH($A15,Summary!$C$7:$C$135,0),2)</f>
        <v>2342023</v>
      </c>
      <c r="C15" s="8" t="str">
        <f>INDEX(Summary!$A$7:$B$76,MATCH($B15,Summary!$B$7:$B$70,0),1)</f>
        <v>SOMEONE,Third B.</v>
      </c>
      <c r="D15" s="39">
        <v>90</v>
      </c>
      <c r="E15" s="8" t="str">
        <f>INDEX(Summary!$A$7:$C$76,MATCH($D15,Summary!$C$7:$C$70,0),1)</f>
        <v>PROFFESOR,Teaching</v>
      </c>
      <c r="F15" s="8">
        <f>INDEX(Summary!$A$7:$C$76,MATCH($E15,Summary!$A$7:$A$76,0),2)</f>
        <v>9033320</v>
      </c>
      <c r="G15" s="39">
        <v>2</v>
      </c>
      <c r="H15" s="8">
        <f t="shared" si="0"/>
        <v>1</v>
      </c>
      <c r="I15" s="39"/>
      <c r="J15" s="8" t="e">
        <f>INDEX(Summary!$A$7:$B$76,MATCH($I15,Summary!$B$7:$B$70,0),1)</f>
        <v>#N/A</v>
      </c>
      <c r="K15" s="39"/>
      <c r="L15" s="8" t="e">
        <f>INDEX(Summary!$A$7:$C$76,MATCH($K15,Summary!$B$7:$B$70,0),1)</f>
        <v>#N/A</v>
      </c>
      <c r="M15" s="8">
        <f t="shared" si="1"/>
        <v>0</v>
      </c>
    </row>
    <row r="16" spans="1:13" s="9" customFormat="1" x14ac:dyDescent="0.2">
      <c r="A16" s="39">
        <v>3</v>
      </c>
      <c r="B16" s="8">
        <f>INDEX(Summary!$A$7:$C$135,MATCH($A16,Summary!$C$7:$C$135,0),2)</f>
        <v>2342023</v>
      </c>
      <c r="C16" s="8" t="str">
        <f>INDEX(Summary!$A$7:$B$76,MATCH($B16,Summary!$B$7:$B$70,0),1)</f>
        <v>SOMEONE,Third B.</v>
      </c>
      <c r="D16" s="39">
        <v>2</v>
      </c>
      <c r="E16" s="8" t="str">
        <f>INDEX(Summary!$A$7:$C$76,MATCH($D16,Summary!$C$7:$C$70,0),1)</f>
        <v>STUDENT,Second</v>
      </c>
      <c r="F16" s="8">
        <f>INDEX(Summary!$A$7:$C$76,MATCH($E16,Summary!$A$7:$A$76,0),2)</f>
        <v>5481265</v>
      </c>
      <c r="G16" s="39">
        <v>3</v>
      </c>
      <c r="H16" s="8">
        <f t="shared" si="0"/>
        <v>1</v>
      </c>
      <c r="I16" s="39"/>
      <c r="J16" s="8" t="e">
        <f>INDEX(Summary!$A$7:$B$76,MATCH($I16,Summary!$B$7:$B$70,0),1)</f>
        <v>#N/A</v>
      </c>
      <c r="K16" s="39"/>
      <c r="L16" s="8" t="e">
        <f>INDEX(Summary!$A$7:$C$76,MATCH($K16,Summary!$B$7:$B$70,0),1)</f>
        <v>#N/A</v>
      </c>
      <c r="M16" s="8">
        <f t="shared" si="1"/>
        <v>0</v>
      </c>
    </row>
    <row r="17" spans="1:13" s="9" customFormat="1" x14ac:dyDescent="0.2">
      <c r="A17" s="39"/>
      <c r="B17" s="8" t="e">
        <f>INDEX(Summary!$A$7:$C$135,MATCH($A17,Summary!$C$7:$C$135,0),2)</f>
        <v>#N/A</v>
      </c>
      <c r="C17" s="8" t="e">
        <f>INDEX(Summary!$A$7:$B$76,MATCH($B17,Summary!$B$7:$B$70,0),1)</f>
        <v>#N/A</v>
      </c>
      <c r="D17" s="39"/>
      <c r="E17" s="8" t="e">
        <f>INDEX(Summary!$A$7:$C$76,MATCH($D17,Summary!$C$7:$C$70,0),1)</f>
        <v>#N/A</v>
      </c>
      <c r="F17" s="8" t="e">
        <f>INDEX(Summary!$A$7:$C$76,MATCH($E17,Summary!$A$7:$A$76,0),2)</f>
        <v>#N/A</v>
      </c>
      <c r="G17" s="39"/>
      <c r="H17" s="8">
        <f t="shared" si="0"/>
        <v>0</v>
      </c>
      <c r="I17" s="39"/>
      <c r="J17" s="8" t="e">
        <f>INDEX(Summary!$A$7:$B$76,MATCH($I17,Summary!$B$7:$B$70,0),1)</f>
        <v>#N/A</v>
      </c>
      <c r="K17" s="39"/>
      <c r="L17" s="8" t="e">
        <f>INDEX(Summary!$A$7:$C$76,MATCH($K17,Summary!$B$7:$B$70,0),1)</f>
        <v>#N/A</v>
      </c>
      <c r="M17" s="8">
        <f t="shared" si="1"/>
        <v>0</v>
      </c>
    </row>
    <row r="18" spans="1:13" s="9" customFormat="1" x14ac:dyDescent="0.2">
      <c r="A18" s="39">
        <v>4</v>
      </c>
      <c r="B18" s="8">
        <f>INDEX(Summary!$A$7:$C$135,MATCH($A18,Summary!$C$7:$C$135,0),2)</f>
        <v>4129607</v>
      </c>
      <c r="C18" s="8" t="str">
        <f>INDEX(Summary!$A$7:$B$76,MATCH($B18,Summary!$B$7:$B$70,0),1)</f>
        <v xml:space="preserve">ELSE,Fourth </v>
      </c>
      <c r="D18" s="39">
        <v>1</v>
      </c>
      <c r="E18" s="8" t="str">
        <f>INDEX(Summary!$A$7:$C$76,MATCH($D18,Summary!$C$7:$C$70,0),1)</f>
        <v>STUDENT,First</v>
      </c>
      <c r="F18" s="8">
        <f>INDEX(Summary!$A$7:$C$76,MATCH($E18,Summary!$A$7:$A$76,0),2)</f>
        <v>4576897</v>
      </c>
      <c r="G18" s="39">
        <v>1</v>
      </c>
      <c r="H18" s="8">
        <f t="shared" si="0"/>
        <v>1</v>
      </c>
      <c r="I18" s="39"/>
      <c r="J18" s="8" t="e">
        <f>INDEX(Summary!$A$7:$B$76,MATCH($I18,Summary!$B$7:$B$70,0),1)</f>
        <v>#N/A</v>
      </c>
      <c r="K18" s="39"/>
      <c r="L18" s="8" t="e">
        <f>INDEX(Summary!$A$7:$C$76,MATCH($K18,Summary!$B$7:$B$70,0),1)</f>
        <v>#N/A</v>
      </c>
      <c r="M18" s="8">
        <f t="shared" si="1"/>
        <v>0</v>
      </c>
    </row>
    <row r="19" spans="1:13" s="9" customFormat="1" x14ac:dyDescent="0.2">
      <c r="A19" s="39">
        <v>4</v>
      </c>
      <c r="B19" s="8">
        <f>INDEX(Summary!$A$7:$C$135,MATCH($A19,Summary!$C$7:$C$135,0),2)</f>
        <v>4129607</v>
      </c>
      <c r="C19" s="8" t="str">
        <f>INDEX(Summary!$A$7:$B$76,MATCH($B19,Summary!$B$7:$B$70,0),1)</f>
        <v xml:space="preserve">ELSE,Fourth </v>
      </c>
      <c r="D19" s="39">
        <v>2</v>
      </c>
      <c r="E19" s="8" t="str">
        <f>INDEX(Summary!$A$7:$C$76,MATCH($D19,Summary!$C$7:$C$70,0),1)</f>
        <v>STUDENT,Second</v>
      </c>
      <c r="F19" s="8">
        <f>INDEX(Summary!$A$7:$C$76,MATCH($E19,Summary!$A$7:$A$76,0),2)</f>
        <v>5481265</v>
      </c>
      <c r="G19" s="39">
        <v>1</v>
      </c>
      <c r="H19" s="8">
        <f t="shared" si="0"/>
        <v>1</v>
      </c>
      <c r="I19" s="39"/>
      <c r="J19" s="8" t="e">
        <f>INDEX(Summary!$A$7:$B$76,MATCH($I19,Summary!$B$7:$B$70,0),1)</f>
        <v>#N/A</v>
      </c>
      <c r="K19" s="39"/>
      <c r="L19" s="8" t="e">
        <f>INDEX(Summary!$A$7:$C$76,MATCH($K19,Summary!$B$7:$B$70,0),1)</f>
        <v>#N/A</v>
      </c>
      <c r="M19" s="8">
        <f t="shared" si="1"/>
        <v>0</v>
      </c>
    </row>
    <row r="20" spans="1:13" s="9" customFormat="1" x14ac:dyDescent="0.2">
      <c r="A20" s="39">
        <v>4</v>
      </c>
      <c r="B20" s="8">
        <f>INDEX(Summary!$A$7:$C$135,MATCH($A20,Summary!$C$7:$C$135,0),2)</f>
        <v>4129607</v>
      </c>
      <c r="C20" s="8" t="str">
        <f>INDEX(Summary!$A$7:$B$76,MATCH($B20,Summary!$B$7:$B$70,0),1)</f>
        <v xml:space="preserve">ELSE,Fourth </v>
      </c>
      <c r="D20" s="39">
        <v>5</v>
      </c>
      <c r="E20" s="8" t="str">
        <f>INDEX(Summary!$A$7:$C$76,MATCH($D20,Summary!$C$7:$C$70,0),1)</f>
        <v>ANOTEHR ONE,Fifth T.</v>
      </c>
      <c r="F20" s="8">
        <f>INDEX(Summary!$A$7:$C$76,MATCH($E20,Summary!$A$7:$A$76,0),2)</f>
        <v>2417880</v>
      </c>
      <c r="G20" s="39">
        <v>2</v>
      </c>
      <c r="H20" s="8">
        <f t="shared" si="0"/>
        <v>1</v>
      </c>
      <c r="I20" s="39"/>
      <c r="J20" s="8" t="e">
        <f>INDEX(Summary!$A$7:$B$76,MATCH($I20,Summary!$B$7:$B$70,0),1)</f>
        <v>#N/A</v>
      </c>
      <c r="K20" s="39"/>
      <c r="L20" s="8" t="e">
        <f>INDEX(Summary!$A$7:$C$76,MATCH($K20,Summary!$B$7:$B$70,0),1)</f>
        <v>#N/A</v>
      </c>
      <c r="M20" s="8">
        <f t="shared" si="1"/>
        <v>0</v>
      </c>
    </row>
    <row r="21" spans="1:13" s="9" customFormat="1" x14ac:dyDescent="0.2">
      <c r="A21" s="39">
        <v>4</v>
      </c>
      <c r="B21" s="8">
        <f>INDEX(Summary!$A$7:$C$135,MATCH($A21,Summary!$C$7:$C$135,0),2)</f>
        <v>4129607</v>
      </c>
      <c r="C21" s="8" t="str">
        <f>INDEX(Summary!$A$7:$B$76,MATCH($B21,Summary!$B$7:$B$70,0),1)</f>
        <v xml:space="preserve">ELSE,Fourth </v>
      </c>
      <c r="D21" s="39">
        <v>3</v>
      </c>
      <c r="E21" s="8" t="str">
        <f>INDEX(Summary!$A$7:$C$76,MATCH($D21,Summary!$C$7:$C$70,0),1)</f>
        <v>SOMEONE,Third B.</v>
      </c>
      <c r="F21" s="8">
        <f>INDEX(Summary!$A$7:$C$76,MATCH($E21,Summary!$A$7:$A$76,0),2)</f>
        <v>2342023</v>
      </c>
      <c r="G21" s="39">
        <v>2</v>
      </c>
      <c r="H21" s="8">
        <f t="shared" si="0"/>
        <v>1</v>
      </c>
      <c r="I21" s="39"/>
      <c r="J21" s="8" t="e">
        <f>INDEX(Summary!$A$7:$B$76,MATCH($I21,Summary!$B$7:$B$70,0),1)</f>
        <v>#N/A</v>
      </c>
      <c r="K21" s="39"/>
      <c r="L21" s="8" t="e">
        <f>INDEX(Summary!$A$7:$C$76,MATCH($K21,Summary!$B$7:$B$70,0),1)</f>
        <v>#N/A</v>
      </c>
      <c r="M21" s="8">
        <f t="shared" si="1"/>
        <v>0</v>
      </c>
    </row>
    <row r="22" spans="1:13" s="9" customFormat="1" x14ac:dyDescent="0.2">
      <c r="A22" s="39">
        <v>4</v>
      </c>
      <c r="B22" s="8">
        <f>INDEX(Summary!$A$7:$C$135,MATCH($A22,Summary!$C$7:$C$135,0),2)</f>
        <v>4129607</v>
      </c>
      <c r="C22" s="8" t="str">
        <f>INDEX(Summary!$A$7:$B$76,MATCH($B22,Summary!$B$7:$B$70,0),1)</f>
        <v xml:space="preserve">ELSE,Fourth </v>
      </c>
      <c r="D22" s="39">
        <v>89</v>
      </c>
      <c r="E22" s="8" t="str">
        <f>INDEX(Summary!$A$7:$C$76,MATCH($D22,Summary!$C$7:$C$70,0),1)</f>
        <v>TEACHING,Assistant F.</v>
      </c>
      <c r="F22" s="8">
        <f>INDEX(Summary!$A$7:$C$76,MATCH($E22,Summary!$A$7:$A$76,0),2)</f>
        <v>8045065</v>
      </c>
      <c r="G22" s="39">
        <v>2</v>
      </c>
      <c r="H22" s="8">
        <f t="shared" si="0"/>
        <v>1</v>
      </c>
      <c r="I22" s="39"/>
      <c r="J22" s="8" t="e">
        <f>INDEX(Summary!$A$7:$B$76,MATCH($I22,Summary!$B$7:$B$70,0),1)</f>
        <v>#N/A</v>
      </c>
      <c r="K22" s="39"/>
      <c r="L22" s="8" t="e">
        <f>INDEX(Summary!$A$7:$C$76,MATCH($K22,Summary!$B$7:$B$70,0),1)</f>
        <v>#N/A</v>
      </c>
      <c r="M22" s="8">
        <f t="shared" si="1"/>
        <v>0</v>
      </c>
    </row>
    <row r="23" spans="1:13" s="9" customFormat="1" x14ac:dyDescent="0.2">
      <c r="A23" s="39">
        <v>4</v>
      </c>
      <c r="B23" s="8">
        <f>INDEX(Summary!$A$7:$C$135,MATCH($A23,Summary!$C$7:$C$135,0),2)</f>
        <v>4129607</v>
      </c>
      <c r="C23" s="8" t="str">
        <f>INDEX(Summary!$A$7:$B$76,MATCH($B23,Summary!$B$7:$B$70,0),1)</f>
        <v xml:space="preserve">ELSE,Fourth </v>
      </c>
      <c r="D23" s="39">
        <v>87</v>
      </c>
      <c r="E23" s="8" t="str">
        <f>INDEX(Summary!$A$7:$C$76,MATCH($D23,Summary!$C$7:$C$70,0),1)</f>
        <v>LEARNING,Assistant F.</v>
      </c>
      <c r="F23" s="8">
        <f>INDEX(Summary!$A$7:$C$76,MATCH($E23,Summary!$A$7:$A$76,0),2)</f>
        <v>7256367</v>
      </c>
      <c r="G23" s="39">
        <v>3</v>
      </c>
      <c r="H23" s="8">
        <f t="shared" si="0"/>
        <v>1</v>
      </c>
      <c r="I23" s="39"/>
      <c r="J23" s="8" t="e">
        <f>INDEX(Summary!$A$7:$B$76,MATCH($I23,Summary!$B$7:$B$70,0),1)</f>
        <v>#N/A</v>
      </c>
      <c r="K23" s="39"/>
      <c r="L23" s="8" t="e">
        <f>INDEX(Summary!$A$7:$C$76,MATCH($K23,Summary!$B$7:$B$70,0),1)</f>
        <v>#N/A</v>
      </c>
      <c r="M23" s="8">
        <f t="shared" si="1"/>
        <v>0</v>
      </c>
    </row>
    <row r="24" spans="1:13" s="9" customFormat="1" x14ac:dyDescent="0.2">
      <c r="A24" s="39"/>
      <c r="B24" s="8" t="e">
        <f>INDEX(Summary!$A$7:$C$135,MATCH($A24,Summary!$C$7:$C$135,0),2)</f>
        <v>#N/A</v>
      </c>
      <c r="C24" s="8" t="e">
        <f>INDEX(Summary!$A$7:$B$76,MATCH($B24,Summary!$B$7:$B$70,0),1)</f>
        <v>#N/A</v>
      </c>
      <c r="D24" s="39"/>
      <c r="E24" s="8" t="e">
        <f>INDEX(Summary!$A$7:$C$76,MATCH($D24,Summary!$C$7:$C$70,0),1)</f>
        <v>#N/A</v>
      </c>
      <c r="F24" s="8" t="e">
        <f>INDEX(Summary!$A$7:$C$76,MATCH($E24,Summary!$A$7:$A$76,0),2)</f>
        <v>#N/A</v>
      </c>
      <c r="G24" s="39"/>
      <c r="H24" s="8">
        <f t="shared" si="0"/>
        <v>0</v>
      </c>
      <c r="I24" s="39"/>
      <c r="J24" s="8" t="e">
        <f>INDEX(Summary!$A$7:$B$76,MATCH($I24,Summary!$B$7:$B$70,0),1)</f>
        <v>#N/A</v>
      </c>
      <c r="K24" s="39"/>
      <c r="L24" s="8" t="e">
        <f>INDEX(Summary!$A$7:$C$76,MATCH($K24,Summary!$B$7:$B$70,0),1)</f>
        <v>#N/A</v>
      </c>
      <c r="M24" s="8">
        <f t="shared" si="1"/>
        <v>0</v>
      </c>
    </row>
    <row r="25" spans="1:13" s="9" customFormat="1" x14ac:dyDescent="0.2">
      <c r="A25" s="39"/>
      <c r="B25" s="8" t="e">
        <f>INDEX(Summary!$A$7:$C$135,MATCH($A25,Summary!$C$7:$C$135,0),2)</f>
        <v>#N/A</v>
      </c>
      <c r="C25" s="8" t="e">
        <f>INDEX(Summary!$A$7:$B$76,MATCH($B25,Summary!$B$7:$B$70,0),1)</f>
        <v>#N/A</v>
      </c>
      <c r="D25" s="39"/>
      <c r="E25" s="8" t="e">
        <f>INDEX(Summary!$A$7:$C$76,MATCH($D25,Summary!$C$7:$C$70,0),1)</f>
        <v>#N/A</v>
      </c>
      <c r="F25" s="8" t="e">
        <f>INDEX(Summary!$A$7:$C$76,MATCH($E25,Summary!$A$7:$A$76,0),2)</f>
        <v>#N/A</v>
      </c>
      <c r="G25" s="39"/>
      <c r="H25" s="8">
        <f t="shared" si="0"/>
        <v>0</v>
      </c>
      <c r="I25" s="39"/>
      <c r="J25" s="8" t="e">
        <f>INDEX(Summary!$A$7:$B$76,MATCH($I25,Summary!$B$7:$B$70,0),1)</f>
        <v>#N/A</v>
      </c>
      <c r="K25" s="39"/>
      <c r="L25" s="8" t="e">
        <f>INDEX(Summary!$A$7:$C$76,MATCH($K25,Summary!$B$7:$B$70,0),1)</f>
        <v>#N/A</v>
      </c>
      <c r="M25" s="8">
        <f t="shared" si="1"/>
        <v>0</v>
      </c>
    </row>
    <row r="26" spans="1:13" s="9" customFormat="1" x14ac:dyDescent="0.2">
      <c r="A26" s="39"/>
      <c r="B26" s="8" t="e">
        <f>INDEX(Summary!$A$7:$C$135,MATCH($A26,Summary!$C$7:$C$135,0),2)</f>
        <v>#N/A</v>
      </c>
      <c r="C26" s="8" t="e">
        <f>INDEX(Summary!$A$7:$B$76,MATCH($B26,Summary!$B$7:$B$70,0),1)</f>
        <v>#N/A</v>
      </c>
      <c r="D26" s="39"/>
      <c r="E26" s="8" t="e">
        <f>INDEX(Summary!$A$7:$C$76,MATCH($D26,Summary!$C$7:$C$70,0),1)</f>
        <v>#N/A</v>
      </c>
      <c r="F26" s="8" t="e">
        <f>INDEX(Summary!$A$7:$C$76,MATCH($E26,Summary!$A$7:$A$76,0),2)</f>
        <v>#N/A</v>
      </c>
      <c r="G26" s="39"/>
      <c r="H26" s="8">
        <f t="shared" si="0"/>
        <v>0</v>
      </c>
      <c r="I26" s="39"/>
      <c r="J26" s="8" t="e">
        <f>INDEX(Summary!$A$7:$B$76,MATCH($I26,Summary!$B$7:$B$70,0),1)</f>
        <v>#N/A</v>
      </c>
      <c r="K26" s="39"/>
      <c r="L26" s="8" t="e">
        <f>INDEX(Summary!$A$7:$C$76,MATCH($K26,Summary!$B$7:$B$70,0),1)</f>
        <v>#N/A</v>
      </c>
      <c r="M26" s="8">
        <f t="shared" si="1"/>
        <v>0</v>
      </c>
    </row>
    <row r="27" spans="1:13" s="9" customFormat="1" x14ac:dyDescent="0.2">
      <c r="A27" s="39"/>
      <c r="B27" s="8" t="e">
        <f>INDEX(Summary!$A$7:$C$135,MATCH($A27,Summary!$C$7:$C$135,0),2)</f>
        <v>#N/A</v>
      </c>
      <c r="C27" s="8" t="e">
        <f>INDEX(Summary!$A$7:$B$76,MATCH($B27,Summary!$B$7:$B$70,0),1)</f>
        <v>#N/A</v>
      </c>
      <c r="D27" s="39"/>
      <c r="E27" s="8" t="e">
        <f>INDEX(Summary!$A$7:$C$76,MATCH($D27,Summary!$C$7:$C$70,0),1)</f>
        <v>#N/A</v>
      </c>
      <c r="F27" s="8" t="e">
        <f>INDEX(Summary!$A$7:$C$76,MATCH($E27,Summary!$A$7:$A$76,0),2)</f>
        <v>#N/A</v>
      </c>
      <c r="G27" s="39"/>
      <c r="H27" s="8">
        <f t="shared" si="0"/>
        <v>0</v>
      </c>
      <c r="I27" s="39"/>
      <c r="J27" s="8" t="e">
        <f>INDEX(Summary!$A$7:$B$76,MATCH($I27,Summary!$B$7:$B$70,0),1)</f>
        <v>#N/A</v>
      </c>
      <c r="K27" s="39"/>
      <c r="L27" s="8" t="e">
        <f>INDEX(Summary!$A$7:$C$76,MATCH($K27,Summary!$B$7:$B$70,0),1)</f>
        <v>#N/A</v>
      </c>
      <c r="M27" s="8">
        <f t="shared" si="1"/>
        <v>0</v>
      </c>
    </row>
    <row r="28" spans="1:13" s="9" customFormat="1" x14ac:dyDescent="0.2">
      <c r="A28" s="39"/>
      <c r="B28" s="8" t="e">
        <f>INDEX(Summary!$A$7:$C$135,MATCH($A28,Summary!$C$7:$C$135,0),2)</f>
        <v>#N/A</v>
      </c>
      <c r="C28" s="8" t="e">
        <f>INDEX(Summary!$A$7:$B$76,MATCH($B28,Summary!$B$7:$B$70,0),1)</f>
        <v>#N/A</v>
      </c>
      <c r="D28" s="39"/>
      <c r="E28" s="8" t="e">
        <f>INDEX(Summary!$A$7:$C$76,MATCH($D28,Summary!$C$7:$C$70,0),1)</f>
        <v>#N/A</v>
      </c>
      <c r="F28" s="8" t="e">
        <f>INDEX(Summary!$A$7:$C$76,MATCH($E28,Summary!$A$7:$A$76,0),2)</f>
        <v>#N/A</v>
      </c>
      <c r="G28" s="39"/>
      <c r="H28" s="8">
        <f t="shared" si="0"/>
        <v>0</v>
      </c>
      <c r="I28" s="39"/>
      <c r="J28" s="8" t="e">
        <f>INDEX(Summary!$A$7:$B$76,MATCH($I28,Summary!$B$7:$B$70,0),1)</f>
        <v>#N/A</v>
      </c>
      <c r="K28" s="39"/>
      <c r="L28" s="8" t="e">
        <f>INDEX(Summary!$A$7:$C$76,MATCH($K28,Summary!$B$7:$B$70,0),1)</f>
        <v>#N/A</v>
      </c>
      <c r="M28" s="8">
        <f t="shared" si="1"/>
        <v>0</v>
      </c>
    </row>
    <row r="29" spans="1:13" s="9" customFormat="1" x14ac:dyDescent="0.2">
      <c r="A29" s="39"/>
      <c r="B29" s="8" t="e">
        <f>INDEX(Summary!$A$7:$C$135,MATCH($A29,Summary!$C$7:$C$135,0),2)</f>
        <v>#N/A</v>
      </c>
      <c r="C29" s="8" t="e">
        <f>INDEX(Summary!$A$7:$B$76,MATCH($B29,Summary!$B$7:$B$70,0),1)</f>
        <v>#N/A</v>
      </c>
      <c r="D29" s="39"/>
      <c r="E29" s="8" t="e">
        <f>INDEX(Summary!$A$7:$C$76,MATCH($D29,Summary!$C$7:$C$70,0),1)</f>
        <v>#N/A</v>
      </c>
      <c r="F29" s="8" t="e">
        <f>INDEX(Summary!$A$7:$C$76,MATCH($E29,Summary!$A$7:$A$76,0),2)</f>
        <v>#N/A</v>
      </c>
      <c r="G29" s="39"/>
      <c r="H29" s="8">
        <f t="shared" si="0"/>
        <v>0</v>
      </c>
      <c r="I29" s="39"/>
      <c r="J29" s="8" t="e">
        <f>INDEX(Summary!$A$7:$B$76,MATCH($I29,Summary!$B$7:$B$70,0),1)</f>
        <v>#N/A</v>
      </c>
      <c r="K29" s="39"/>
      <c r="L29" s="8" t="e">
        <f>INDEX(Summary!$A$7:$C$76,MATCH($K29,Summary!$B$7:$B$70,0),1)</f>
        <v>#N/A</v>
      </c>
      <c r="M29" s="8">
        <f t="shared" si="1"/>
        <v>0</v>
      </c>
    </row>
    <row r="30" spans="1:13" s="9" customFormat="1" x14ac:dyDescent="0.2">
      <c r="A30" s="39"/>
      <c r="B30" s="8" t="e">
        <f>INDEX(Summary!$A$7:$C$135,MATCH($A30,Summary!$C$7:$C$135,0),2)</f>
        <v>#N/A</v>
      </c>
      <c r="C30" s="8" t="e">
        <f>INDEX(Summary!$A$7:$B$76,MATCH($B30,Summary!$B$7:$B$70,0),1)</f>
        <v>#N/A</v>
      </c>
      <c r="D30" s="39"/>
      <c r="E30" s="8" t="e">
        <f>INDEX(Summary!$A$7:$C$76,MATCH($D30,Summary!$C$7:$C$70,0),1)</f>
        <v>#N/A</v>
      </c>
      <c r="F30" s="8" t="e">
        <f>INDEX(Summary!$A$7:$C$76,MATCH($E30,Summary!$A$7:$A$76,0),2)</f>
        <v>#N/A</v>
      </c>
      <c r="G30" s="39"/>
      <c r="H30" s="8">
        <f t="shared" si="0"/>
        <v>0</v>
      </c>
      <c r="I30" s="39"/>
      <c r="J30" s="8" t="e">
        <f>INDEX(Summary!$A$7:$B$76,MATCH($I30,Summary!$B$7:$B$70,0),1)</f>
        <v>#N/A</v>
      </c>
      <c r="K30" s="39"/>
      <c r="L30" s="8" t="e">
        <f>INDEX(Summary!$A$7:$C$76,MATCH($K30,Summary!$B$7:$B$70,0),1)</f>
        <v>#N/A</v>
      </c>
      <c r="M30" s="8">
        <f t="shared" si="1"/>
        <v>0</v>
      </c>
    </row>
    <row r="31" spans="1:13" s="9" customFormat="1" x14ac:dyDescent="0.2">
      <c r="A31" s="39"/>
      <c r="B31" s="8" t="e">
        <f>INDEX(Summary!$A$7:$C$135,MATCH($A31,Summary!$C$7:$C$135,0),2)</f>
        <v>#N/A</v>
      </c>
      <c r="C31" s="8" t="e">
        <f>INDEX(Summary!$A$7:$B$76,MATCH($B31,Summary!$B$7:$B$70,0),1)</f>
        <v>#N/A</v>
      </c>
      <c r="D31" s="39"/>
      <c r="E31" s="8" t="e">
        <f>INDEX(Summary!$A$7:$C$76,MATCH($D31,Summary!$C$7:$C$70,0),1)</f>
        <v>#N/A</v>
      </c>
      <c r="F31" s="8" t="e">
        <f>INDEX(Summary!$A$7:$C$76,MATCH($E31,Summary!$A$7:$A$76,0),2)</f>
        <v>#N/A</v>
      </c>
      <c r="G31" s="39"/>
      <c r="H31" s="8">
        <f t="shared" si="0"/>
        <v>0</v>
      </c>
      <c r="I31" s="39"/>
      <c r="J31" s="8" t="e">
        <f>INDEX(Summary!$A$7:$B$76,MATCH($I31,Summary!$B$7:$B$70,0),1)</f>
        <v>#N/A</v>
      </c>
      <c r="K31" s="39"/>
      <c r="L31" s="8" t="e">
        <f>INDEX(Summary!$A$7:$C$76,MATCH($K31,Summary!$B$7:$B$70,0),1)</f>
        <v>#N/A</v>
      </c>
      <c r="M31" s="8">
        <f t="shared" si="1"/>
        <v>0</v>
      </c>
    </row>
    <row r="32" spans="1:13" s="9" customFormat="1" x14ac:dyDescent="0.2">
      <c r="A32" s="39"/>
      <c r="B32" s="8" t="e">
        <f>INDEX(Summary!$A$7:$C$135,MATCH($A32,Summary!$C$7:$C$135,0),2)</f>
        <v>#N/A</v>
      </c>
      <c r="C32" s="8" t="e">
        <f>INDEX(Summary!$A$7:$B$76,MATCH($B32,Summary!$B$7:$B$70,0),1)</f>
        <v>#N/A</v>
      </c>
      <c r="D32" s="39"/>
      <c r="E32" s="8" t="e">
        <f>INDEX(Summary!$A$7:$C$76,MATCH($D32,Summary!$C$7:$C$70,0),1)</f>
        <v>#N/A</v>
      </c>
      <c r="F32" s="8" t="e">
        <f>INDEX(Summary!$A$7:$C$76,MATCH($E32,Summary!$A$7:$A$76,0),2)</f>
        <v>#N/A</v>
      </c>
      <c r="G32" s="39"/>
      <c r="H32" s="8">
        <f t="shared" si="0"/>
        <v>0</v>
      </c>
      <c r="I32" s="39"/>
      <c r="J32" s="8" t="e">
        <f>INDEX(Summary!$A$7:$B$76,MATCH($I32,Summary!$B$7:$B$70,0),1)</f>
        <v>#N/A</v>
      </c>
      <c r="K32" s="39"/>
      <c r="L32" s="8" t="e">
        <f>INDEX(Summary!$A$7:$C$76,MATCH($K32,Summary!$B$7:$B$70,0),1)</f>
        <v>#N/A</v>
      </c>
      <c r="M32" s="8">
        <f t="shared" si="1"/>
        <v>0</v>
      </c>
    </row>
    <row r="33" spans="1:13" s="9" customFormat="1" x14ac:dyDescent="0.2">
      <c r="A33" s="39"/>
      <c r="B33" s="8" t="e">
        <f>INDEX(Summary!$A$7:$C$135,MATCH($A33,Summary!$C$7:$C$135,0),2)</f>
        <v>#N/A</v>
      </c>
      <c r="C33" s="8" t="e">
        <f>INDEX(Summary!$A$7:$B$76,MATCH($B33,Summary!$B$7:$B$70,0),1)</f>
        <v>#N/A</v>
      </c>
      <c r="D33" s="39"/>
      <c r="E33" s="8" t="e">
        <f>INDEX(Summary!$A$7:$C$76,MATCH($D33,Summary!$C$7:$C$70,0),1)</f>
        <v>#N/A</v>
      </c>
      <c r="F33" s="8" t="e">
        <f>INDEX(Summary!$A$7:$C$76,MATCH($E33,Summary!$A$7:$A$76,0),2)</f>
        <v>#N/A</v>
      </c>
      <c r="G33" s="39"/>
      <c r="H33" s="8">
        <f t="shared" si="0"/>
        <v>0</v>
      </c>
      <c r="I33" s="39"/>
      <c r="J33" s="8" t="e">
        <f>INDEX(Summary!$A$7:$B$76,MATCH($I33,Summary!$B$7:$B$70,0),1)</f>
        <v>#N/A</v>
      </c>
      <c r="K33" s="39"/>
      <c r="L33" s="8" t="e">
        <f>INDEX(Summary!$A$7:$C$76,MATCH($K33,Summary!$B$7:$B$70,0),1)</f>
        <v>#N/A</v>
      </c>
      <c r="M33" s="8">
        <f t="shared" si="1"/>
        <v>0</v>
      </c>
    </row>
    <row r="34" spans="1:13" s="9" customFormat="1" x14ac:dyDescent="0.2">
      <c r="A34" s="39"/>
      <c r="B34" s="8" t="e">
        <f>INDEX(Summary!$A$7:$C$135,MATCH($A34,Summary!$C$7:$C$135,0),2)</f>
        <v>#N/A</v>
      </c>
      <c r="C34" s="8" t="e">
        <f>INDEX(Summary!$A$7:$B$76,MATCH($B34,Summary!$B$7:$B$70,0),1)</f>
        <v>#N/A</v>
      </c>
      <c r="D34" s="39"/>
      <c r="E34" s="8" t="e">
        <f>INDEX(Summary!$A$7:$C$76,MATCH($D34,Summary!$C$7:$C$70,0),1)</f>
        <v>#N/A</v>
      </c>
      <c r="F34" s="8" t="e">
        <f>INDEX(Summary!$A$7:$C$76,MATCH($E34,Summary!$A$7:$A$76,0),2)</f>
        <v>#N/A</v>
      </c>
      <c r="G34" s="39"/>
      <c r="H34" s="8">
        <f t="shared" si="0"/>
        <v>0</v>
      </c>
      <c r="I34" s="39"/>
      <c r="J34" s="8" t="e">
        <f>INDEX(Summary!$A$7:$B$76,MATCH($I34,Summary!$B$7:$B$70,0),1)</f>
        <v>#N/A</v>
      </c>
      <c r="K34" s="39"/>
      <c r="L34" s="8" t="e">
        <f>INDEX(Summary!$A$7:$C$76,MATCH($K34,Summary!$B$7:$B$70,0),1)</f>
        <v>#N/A</v>
      </c>
      <c r="M34" s="8">
        <f t="shared" si="1"/>
        <v>0</v>
      </c>
    </row>
    <row r="35" spans="1:13" s="9" customFormat="1" x14ac:dyDescent="0.2">
      <c r="A35" s="39"/>
      <c r="B35" s="8" t="e">
        <f>INDEX(Summary!$A$7:$C$135,MATCH($A35,Summary!$C$7:$C$135,0),2)</f>
        <v>#N/A</v>
      </c>
      <c r="C35" s="8" t="e">
        <f>INDEX(Summary!$A$7:$B$76,MATCH($B35,Summary!$B$7:$B$70,0),1)</f>
        <v>#N/A</v>
      </c>
      <c r="D35" s="39"/>
      <c r="E35" s="8" t="e">
        <f>INDEX(Summary!$A$7:$C$76,MATCH($D35,Summary!$C$7:$C$70,0),1)</f>
        <v>#N/A</v>
      </c>
      <c r="F35" s="8" t="e">
        <f>INDEX(Summary!$A$7:$C$76,MATCH($E35,Summary!$A$7:$A$76,0),2)</f>
        <v>#N/A</v>
      </c>
      <c r="G35" s="39"/>
      <c r="H35" s="8">
        <f t="shared" si="0"/>
        <v>0</v>
      </c>
      <c r="I35" s="39"/>
      <c r="J35" s="8" t="e">
        <f>INDEX(Summary!$A$7:$B$76,MATCH($I35,Summary!$B$7:$B$70,0),1)</f>
        <v>#N/A</v>
      </c>
      <c r="K35" s="39"/>
      <c r="L35" s="8" t="e">
        <f>INDEX(Summary!$A$7:$C$76,MATCH($K35,Summary!$B$7:$B$70,0),1)</f>
        <v>#N/A</v>
      </c>
      <c r="M35" s="8">
        <f t="shared" si="1"/>
        <v>0</v>
      </c>
    </row>
    <row r="36" spans="1:13" s="9" customFormat="1" x14ac:dyDescent="0.2">
      <c r="A36" s="39"/>
      <c r="B36" s="8" t="e">
        <f>INDEX(Summary!$A$7:$C$135,MATCH($A36,Summary!$C$7:$C$135,0),2)</f>
        <v>#N/A</v>
      </c>
      <c r="C36" s="8" t="e">
        <f>INDEX(Summary!$A$7:$B$76,MATCH($B36,Summary!$B$7:$B$70,0),1)</f>
        <v>#N/A</v>
      </c>
      <c r="D36" s="39"/>
      <c r="E36" s="8" t="e">
        <f>INDEX(Summary!$A$7:$C$76,MATCH($D36,Summary!$C$7:$C$70,0),1)</f>
        <v>#N/A</v>
      </c>
      <c r="F36" s="8" t="e">
        <f>INDEX(Summary!$A$7:$C$76,MATCH($E36,Summary!$A$7:$A$76,0),2)</f>
        <v>#N/A</v>
      </c>
      <c r="G36" s="39"/>
      <c r="H36" s="8">
        <f t="shared" si="0"/>
        <v>0</v>
      </c>
      <c r="I36" s="39"/>
      <c r="J36" s="8" t="e">
        <f>INDEX(Summary!$A$7:$B$76,MATCH($I36,Summary!$B$7:$B$70,0),1)</f>
        <v>#N/A</v>
      </c>
      <c r="K36" s="39"/>
      <c r="L36" s="8" t="e">
        <f>INDEX(Summary!$A$7:$C$76,MATCH($K36,Summary!$B$7:$B$70,0),1)</f>
        <v>#N/A</v>
      </c>
      <c r="M36" s="8">
        <f t="shared" si="1"/>
        <v>0</v>
      </c>
    </row>
    <row r="37" spans="1:13" s="9" customFormat="1" x14ac:dyDescent="0.2">
      <c r="A37" s="39"/>
      <c r="B37" s="8" t="e">
        <f>INDEX(Summary!$A$7:$C$135,MATCH($A37,Summary!$C$7:$C$135,0),2)</f>
        <v>#N/A</v>
      </c>
      <c r="C37" s="8" t="e">
        <f>INDEX(Summary!$A$7:$B$76,MATCH($B37,Summary!$B$7:$B$70,0),1)</f>
        <v>#N/A</v>
      </c>
      <c r="D37" s="39"/>
      <c r="E37" s="8" t="e">
        <f>INDEX(Summary!$A$7:$C$76,MATCH($D37,Summary!$C$7:$C$70,0),1)</f>
        <v>#N/A</v>
      </c>
      <c r="F37" s="8" t="e">
        <f>INDEX(Summary!$A$7:$C$76,MATCH($E37,Summary!$A$7:$A$76,0),2)</f>
        <v>#N/A</v>
      </c>
      <c r="G37" s="39"/>
      <c r="H37" s="8">
        <f t="shared" si="0"/>
        <v>0</v>
      </c>
      <c r="I37" s="39"/>
      <c r="J37" s="8" t="e">
        <f>INDEX(Summary!$A$7:$B$76,MATCH($I37,Summary!$B$7:$B$70,0),1)</f>
        <v>#N/A</v>
      </c>
      <c r="K37" s="39"/>
      <c r="L37" s="8" t="e">
        <f>INDEX(Summary!$A$7:$C$76,MATCH($K37,Summary!$B$7:$B$70,0),1)</f>
        <v>#N/A</v>
      </c>
      <c r="M37" s="8">
        <f t="shared" si="1"/>
        <v>0</v>
      </c>
    </row>
    <row r="38" spans="1:13" s="9" customFormat="1" x14ac:dyDescent="0.2">
      <c r="A38" s="39"/>
      <c r="B38" s="8" t="e">
        <f>INDEX(Summary!$A$7:$C$135,MATCH($A38,Summary!$C$7:$C$135,0),2)</f>
        <v>#N/A</v>
      </c>
      <c r="C38" s="8" t="e">
        <f>INDEX(Summary!$A$7:$B$76,MATCH($B38,Summary!$B$7:$B$70,0),1)</f>
        <v>#N/A</v>
      </c>
      <c r="D38" s="39"/>
      <c r="E38" s="8" t="e">
        <f>INDEX(Summary!$A$7:$C$76,MATCH($D38,Summary!$C$7:$C$70,0),1)</f>
        <v>#N/A</v>
      </c>
      <c r="F38" s="8" t="e">
        <f>INDEX(Summary!$A$7:$C$76,MATCH($E38,Summary!$A$7:$A$76,0),2)</f>
        <v>#N/A</v>
      </c>
      <c r="G38" s="39"/>
      <c r="H38" s="8">
        <f t="shared" si="0"/>
        <v>0</v>
      </c>
      <c r="I38" s="39"/>
      <c r="J38" s="8" t="e">
        <f>INDEX(Summary!$A$7:$B$76,MATCH($I38,Summary!$B$7:$B$70,0),1)</f>
        <v>#N/A</v>
      </c>
      <c r="K38" s="39"/>
      <c r="L38" s="8" t="e">
        <f>INDEX(Summary!$A$7:$C$76,MATCH($K38,Summary!$B$7:$B$70,0),1)</f>
        <v>#N/A</v>
      </c>
      <c r="M38" s="8">
        <f t="shared" si="1"/>
        <v>0</v>
      </c>
    </row>
    <row r="39" spans="1:13" s="9" customFormat="1" x14ac:dyDescent="0.2">
      <c r="A39" s="39"/>
      <c r="B39" s="8" t="e">
        <f>INDEX(Summary!$A$7:$C$135,MATCH($A39,Summary!$C$7:$C$135,0),2)</f>
        <v>#N/A</v>
      </c>
      <c r="C39" s="8" t="e">
        <f>INDEX(Summary!$A$7:$B$76,MATCH($B39,Summary!$B$7:$B$70,0),1)</f>
        <v>#N/A</v>
      </c>
      <c r="D39" s="39"/>
      <c r="E39" s="8" t="e">
        <f>INDEX(Summary!$A$7:$C$76,MATCH($D39,Summary!$C$7:$C$70,0),1)</f>
        <v>#N/A</v>
      </c>
      <c r="F39" s="8" t="e">
        <f>INDEX(Summary!$A$7:$C$76,MATCH($E39,Summary!$A$7:$A$76,0),2)</f>
        <v>#N/A</v>
      </c>
      <c r="G39" s="39"/>
      <c r="H39" s="8">
        <f t="shared" si="0"/>
        <v>0</v>
      </c>
      <c r="I39" s="39"/>
      <c r="J39" s="8" t="e">
        <f>INDEX(Summary!$A$7:$B$76,MATCH($I39,Summary!$B$7:$B$70,0),1)</f>
        <v>#N/A</v>
      </c>
      <c r="K39" s="39"/>
      <c r="L39" s="8" t="e">
        <f>INDEX(Summary!$A$7:$C$76,MATCH($K39,Summary!$B$7:$B$70,0),1)</f>
        <v>#N/A</v>
      </c>
      <c r="M39" s="8">
        <f t="shared" si="1"/>
        <v>0</v>
      </c>
    </row>
    <row r="40" spans="1:13" s="9" customFormat="1" x14ac:dyDescent="0.2">
      <c r="A40" s="39"/>
      <c r="B40" s="8" t="e">
        <f>INDEX(Summary!$A$7:$C$135,MATCH($A40,Summary!$C$7:$C$135,0),2)</f>
        <v>#N/A</v>
      </c>
      <c r="C40" s="8" t="e">
        <f>INDEX(Summary!$A$7:$B$76,MATCH($B40,Summary!$B$7:$B$70,0),1)</f>
        <v>#N/A</v>
      </c>
      <c r="D40" s="39"/>
      <c r="E40" s="8" t="e">
        <f>INDEX(Summary!$A$7:$C$76,MATCH($D40,Summary!$C$7:$C$70,0),1)</f>
        <v>#N/A</v>
      </c>
      <c r="F40" s="8" t="e">
        <f>INDEX(Summary!$A$7:$C$76,MATCH($E40,Summary!$A$7:$A$76,0),2)</f>
        <v>#N/A</v>
      </c>
      <c r="G40" s="39"/>
      <c r="H40" s="8">
        <f t="shared" si="0"/>
        <v>0</v>
      </c>
      <c r="I40" s="39"/>
      <c r="J40" s="8" t="e">
        <f>INDEX(Summary!$A$7:$B$76,MATCH($I40,Summary!$B$7:$B$70,0),1)</f>
        <v>#N/A</v>
      </c>
      <c r="K40" s="39"/>
      <c r="L40" s="8" t="e">
        <f>INDEX(Summary!$A$7:$C$76,MATCH($K40,Summary!$B$7:$B$70,0),1)</f>
        <v>#N/A</v>
      </c>
      <c r="M40" s="8">
        <f t="shared" si="1"/>
        <v>0</v>
      </c>
    </row>
    <row r="41" spans="1:13" s="9" customFormat="1" x14ac:dyDescent="0.2">
      <c r="A41" s="39"/>
      <c r="B41" s="8" t="e">
        <f>INDEX(Summary!$A$7:$C$135,MATCH($A41,Summary!$C$7:$C$135,0),2)</f>
        <v>#N/A</v>
      </c>
      <c r="C41" s="8" t="e">
        <f>INDEX(Summary!$A$7:$B$76,MATCH($B41,Summary!$B$7:$B$70,0),1)</f>
        <v>#N/A</v>
      </c>
      <c r="D41" s="39"/>
      <c r="E41" s="8" t="e">
        <f>INDEX(Summary!$A$7:$C$76,MATCH($D41,Summary!$C$7:$C$70,0),1)</f>
        <v>#N/A</v>
      </c>
      <c r="F41" s="8" t="e">
        <f>INDEX(Summary!$A$7:$C$76,MATCH($E41,Summary!$A$7:$A$76,0),2)</f>
        <v>#N/A</v>
      </c>
      <c r="G41" s="39"/>
      <c r="H41" s="8">
        <f t="shared" si="0"/>
        <v>0</v>
      </c>
      <c r="I41" s="39"/>
      <c r="J41" s="8" t="e">
        <f>INDEX(Summary!$A$7:$B$76,MATCH($I41,Summary!$B$7:$B$70,0),1)</f>
        <v>#N/A</v>
      </c>
      <c r="K41" s="39"/>
      <c r="L41" s="8" t="e">
        <f>INDEX(Summary!$A$7:$C$76,MATCH($K41,Summary!$B$7:$B$70,0),1)</f>
        <v>#N/A</v>
      </c>
      <c r="M41" s="8">
        <f t="shared" si="1"/>
        <v>0</v>
      </c>
    </row>
    <row r="42" spans="1:13" s="9" customFormat="1" x14ac:dyDescent="0.2">
      <c r="A42" s="39"/>
      <c r="B42" s="8" t="e">
        <f>INDEX(Summary!$A$7:$C$135,MATCH($A42,Summary!$C$7:$C$135,0),2)</f>
        <v>#N/A</v>
      </c>
      <c r="C42" s="8" t="e">
        <f>INDEX(Summary!$A$7:$B$76,MATCH($B42,Summary!$B$7:$B$70,0),1)</f>
        <v>#N/A</v>
      </c>
      <c r="D42" s="39"/>
      <c r="E42" s="8" t="e">
        <f>INDEX(Summary!$A$7:$C$76,MATCH($D42,Summary!$C$7:$C$70,0),1)</f>
        <v>#N/A</v>
      </c>
      <c r="F42" s="8" t="e">
        <f>INDEX(Summary!$A$7:$C$76,MATCH($E42,Summary!$A$7:$A$76,0),2)</f>
        <v>#N/A</v>
      </c>
      <c r="G42" s="39"/>
      <c r="H42" s="8">
        <f t="shared" si="0"/>
        <v>0</v>
      </c>
      <c r="I42" s="39"/>
      <c r="J42" s="8" t="e">
        <f>INDEX(Summary!$A$7:$B$76,MATCH($I42,Summary!$B$7:$B$70,0),1)</f>
        <v>#N/A</v>
      </c>
      <c r="K42" s="39"/>
      <c r="L42" s="8" t="e">
        <f>INDEX(Summary!$A$7:$C$76,MATCH($K42,Summary!$B$7:$B$70,0),1)</f>
        <v>#N/A</v>
      </c>
      <c r="M42" s="8">
        <f t="shared" si="1"/>
        <v>0</v>
      </c>
    </row>
    <row r="43" spans="1:13" s="9" customFormat="1" x14ac:dyDescent="0.2">
      <c r="A43" s="39"/>
      <c r="B43" s="8" t="e">
        <f>INDEX(Summary!$A$7:$C$135,MATCH($A43,Summary!$C$7:$C$135,0),2)</f>
        <v>#N/A</v>
      </c>
      <c r="C43" s="8" t="e">
        <f>INDEX(Summary!$A$7:$B$76,MATCH($B43,Summary!$B$7:$B$70,0),1)</f>
        <v>#N/A</v>
      </c>
      <c r="D43" s="39"/>
      <c r="E43" s="8" t="e">
        <f>INDEX(Summary!$A$7:$C$76,MATCH($D43,Summary!$C$7:$C$70,0),1)</f>
        <v>#N/A</v>
      </c>
      <c r="F43" s="8" t="e">
        <f>INDEX(Summary!$A$7:$C$76,MATCH($E43,Summary!$A$7:$A$76,0),2)</f>
        <v>#N/A</v>
      </c>
      <c r="G43" s="39"/>
      <c r="H43" s="8">
        <f t="shared" si="0"/>
        <v>0</v>
      </c>
      <c r="I43" s="39"/>
      <c r="J43" s="8" t="e">
        <f>INDEX(Summary!$A$7:$B$76,MATCH($I43,Summary!$B$7:$B$70,0),1)</f>
        <v>#N/A</v>
      </c>
      <c r="K43" s="39"/>
      <c r="L43" s="8" t="e">
        <f>INDEX(Summary!$A$7:$C$76,MATCH($K43,Summary!$B$7:$B$70,0),1)</f>
        <v>#N/A</v>
      </c>
      <c r="M43" s="8">
        <f t="shared" si="1"/>
        <v>0</v>
      </c>
    </row>
    <row r="44" spans="1:13" s="9" customFormat="1" x14ac:dyDescent="0.2">
      <c r="A44" s="39"/>
      <c r="B44" s="8" t="e">
        <f>INDEX(Summary!$A$7:$C$135,MATCH($A44,Summary!$C$7:$C$135,0),2)</f>
        <v>#N/A</v>
      </c>
      <c r="C44" s="8" t="e">
        <f>INDEX(Summary!$A$7:$B$76,MATCH($B44,Summary!$B$7:$B$70,0),1)</f>
        <v>#N/A</v>
      </c>
      <c r="D44" s="39"/>
      <c r="E44" s="8" t="e">
        <f>INDEX(Summary!$A$7:$C$76,MATCH($D44,Summary!$C$7:$C$70,0),1)</f>
        <v>#N/A</v>
      </c>
      <c r="F44" s="8" t="e">
        <f>INDEX(Summary!$A$7:$C$76,MATCH($E44,Summary!$A$7:$A$76,0),2)</f>
        <v>#N/A</v>
      </c>
      <c r="G44" s="39"/>
      <c r="H44" s="8">
        <f t="shared" si="0"/>
        <v>0</v>
      </c>
      <c r="I44" s="39"/>
      <c r="J44" s="8" t="e">
        <f>INDEX(Summary!$A$7:$B$76,MATCH($I44,Summary!$B$7:$B$70,0),1)</f>
        <v>#N/A</v>
      </c>
      <c r="K44" s="39"/>
      <c r="L44" s="8" t="e">
        <f>INDEX(Summary!$A$7:$C$76,MATCH($K44,Summary!$B$7:$B$70,0),1)</f>
        <v>#N/A</v>
      </c>
      <c r="M44" s="8">
        <f t="shared" si="1"/>
        <v>0</v>
      </c>
    </row>
    <row r="45" spans="1:13" s="9" customFormat="1" x14ac:dyDescent="0.2">
      <c r="A45" s="39"/>
      <c r="B45" s="8" t="e">
        <f>INDEX(Summary!$A$7:$C$135,MATCH($A45,Summary!$C$7:$C$135,0),2)</f>
        <v>#N/A</v>
      </c>
      <c r="C45" s="8" t="e">
        <f>INDEX(Summary!$A$7:$B$76,MATCH($B45,Summary!$B$7:$B$70,0),1)</f>
        <v>#N/A</v>
      </c>
      <c r="D45" s="39"/>
      <c r="E45" s="8" t="e">
        <f>INDEX(Summary!$A$7:$C$76,MATCH($D45,Summary!$C$7:$C$70,0),1)</f>
        <v>#N/A</v>
      </c>
      <c r="F45" s="8" t="e">
        <f>INDEX(Summary!$A$7:$C$76,MATCH($E45,Summary!$A$7:$A$76,0),2)</f>
        <v>#N/A</v>
      </c>
      <c r="G45" s="39"/>
      <c r="H45" s="8">
        <f t="shared" si="0"/>
        <v>0</v>
      </c>
      <c r="I45" s="39"/>
      <c r="J45" s="8" t="e">
        <f>INDEX(Summary!$A$7:$B$76,MATCH($I45,Summary!$B$7:$B$70,0),1)</f>
        <v>#N/A</v>
      </c>
      <c r="K45" s="39"/>
      <c r="L45" s="8" t="e">
        <f>INDEX(Summary!$A$7:$C$76,MATCH($K45,Summary!$B$7:$B$70,0),1)</f>
        <v>#N/A</v>
      </c>
      <c r="M45" s="8">
        <f t="shared" si="1"/>
        <v>0</v>
      </c>
    </row>
    <row r="46" spans="1:13" s="9" customFormat="1" x14ac:dyDescent="0.2">
      <c r="A46" s="39"/>
      <c r="B46" s="8" t="e">
        <f>INDEX(Summary!$A$7:$C$135,MATCH($A46,Summary!$C$7:$C$135,0),2)</f>
        <v>#N/A</v>
      </c>
      <c r="C46" s="8" t="e">
        <f>INDEX(Summary!$A$7:$B$76,MATCH($B46,Summary!$B$7:$B$70,0),1)</f>
        <v>#N/A</v>
      </c>
      <c r="D46" s="39"/>
      <c r="E46" s="8" t="e">
        <f>INDEX(Summary!$A$7:$C$76,MATCH($D46,Summary!$C$7:$C$70,0),1)</f>
        <v>#N/A</v>
      </c>
      <c r="F46" s="8" t="e">
        <f>INDEX(Summary!$A$7:$C$76,MATCH($E46,Summary!$A$7:$A$76,0),2)</f>
        <v>#N/A</v>
      </c>
      <c r="G46" s="39"/>
      <c r="H46" s="8">
        <f t="shared" si="0"/>
        <v>0</v>
      </c>
      <c r="I46" s="39"/>
      <c r="J46" s="8" t="e">
        <f>INDEX(Summary!$A$7:$B$76,MATCH($I46,Summary!$B$7:$B$70,0),1)</f>
        <v>#N/A</v>
      </c>
      <c r="K46" s="39"/>
      <c r="L46" s="8" t="e">
        <f>INDEX(Summary!$A$7:$C$76,MATCH($K46,Summary!$B$7:$B$70,0),1)</f>
        <v>#N/A</v>
      </c>
      <c r="M46" s="8">
        <f t="shared" si="1"/>
        <v>0</v>
      </c>
    </row>
    <row r="47" spans="1:13" s="9" customFormat="1" x14ac:dyDescent="0.2">
      <c r="A47" s="39"/>
      <c r="B47" s="8" t="e">
        <f>INDEX(Summary!$A$7:$C$135,MATCH($A47,Summary!$C$7:$C$135,0),2)</f>
        <v>#N/A</v>
      </c>
      <c r="C47" s="8" t="e">
        <f>INDEX(Summary!$A$7:$B$76,MATCH($B47,Summary!$B$7:$B$70,0),1)</f>
        <v>#N/A</v>
      </c>
      <c r="D47" s="39"/>
      <c r="E47" s="8" t="e">
        <f>INDEX(Summary!$A$7:$C$76,MATCH($D47,Summary!$C$7:$C$70,0),1)</f>
        <v>#N/A</v>
      </c>
      <c r="F47" s="8" t="e">
        <f>INDEX(Summary!$A$7:$C$76,MATCH($E47,Summary!$A$7:$A$76,0),2)</f>
        <v>#N/A</v>
      </c>
      <c r="G47" s="39"/>
      <c r="H47" s="8">
        <f t="shared" si="0"/>
        <v>0</v>
      </c>
      <c r="I47" s="39"/>
      <c r="J47" s="8" t="e">
        <f>INDEX(Summary!$A$7:$B$76,MATCH($I47,Summary!$B$7:$B$70,0),1)</f>
        <v>#N/A</v>
      </c>
      <c r="K47" s="39"/>
      <c r="L47" s="8" t="e">
        <f>INDEX(Summary!$A$7:$C$76,MATCH($K47,Summary!$B$7:$B$70,0),1)</f>
        <v>#N/A</v>
      </c>
      <c r="M47" s="8">
        <f t="shared" si="1"/>
        <v>0</v>
      </c>
    </row>
    <row r="48" spans="1:13" s="9" customFormat="1" x14ac:dyDescent="0.2">
      <c r="A48" s="39"/>
      <c r="B48" s="8" t="e">
        <f>INDEX(Summary!$A$7:$C$135,MATCH($A48,Summary!$C$7:$C$135,0),2)</f>
        <v>#N/A</v>
      </c>
      <c r="C48" s="8" t="e">
        <f>INDEX(Summary!$A$7:$B$76,MATCH($B48,Summary!$B$7:$B$70,0),1)</f>
        <v>#N/A</v>
      </c>
      <c r="D48" s="39"/>
      <c r="E48" s="8" t="e">
        <f>INDEX(Summary!$A$7:$C$76,MATCH($D48,Summary!$C$7:$C$70,0),1)</f>
        <v>#N/A</v>
      </c>
      <c r="F48" s="8" t="e">
        <f>INDEX(Summary!$A$7:$C$76,MATCH($E48,Summary!$A$7:$A$76,0),2)</f>
        <v>#N/A</v>
      </c>
      <c r="G48" s="39"/>
      <c r="H48" s="8">
        <f t="shared" si="0"/>
        <v>0</v>
      </c>
      <c r="I48" s="39"/>
      <c r="J48" s="8" t="e">
        <f>INDEX(Summary!$A$7:$B$76,MATCH($I48,Summary!$B$7:$B$70,0),1)</f>
        <v>#N/A</v>
      </c>
      <c r="K48" s="39"/>
      <c r="L48" s="8" t="e">
        <f>INDEX(Summary!$A$7:$C$76,MATCH($K48,Summary!$B$7:$B$70,0),1)</f>
        <v>#N/A</v>
      </c>
      <c r="M48" s="8">
        <f t="shared" si="1"/>
        <v>0</v>
      </c>
    </row>
    <row r="49" spans="1:13" s="9" customFormat="1" x14ac:dyDescent="0.2">
      <c r="A49" s="39"/>
      <c r="B49" s="8" t="e">
        <f>INDEX(Summary!$A$7:$C$135,MATCH($A49,Summary!$C$7:$C$135,0),2)</f>
        <v>#N/A</v>
      </c>
      <c r="C49" s="8" t="e">
        <f>INDEX(Summary!$A$7:$B$76,MATCH($B49,Summary!$B$7:$B$70,0),1)</f>
        <v>#N/A</v>
      </c>
      <c r="D49" s="39"/>
      <c r="E49" s="8" t="e">
        <f>INDEX(Summary!$A$7:$C$76,MATCH($D49,Summary!$C$7:$C$70,0),1)</f>
        <v>#N/A</v>
      </c>
      <c r="F49" s="8" t="e">
        <f>INDEX(Summary!$A$7:$C$76,MATCH($E49,Summary!$A$7:$A$76,0),2)</f>
        <v>#N/A</v>
      </c>
      <c r="G49" s="39"/>
      <c r="H49" s="8">
        <f t="shared" si="0"/>
        <v>0</v>
      </c>
      <c r="I49" s="39"/>
      <c r="J49" s="8" t="e">
        <f>INDEX(Summary!$A$7:$B$76,MATCH($I49,Summary!$B$7:$B$70,0),1)</f>
        <v>#N/A</v>
      </c>
      <c r="K49" s="39"/>
      <c r="L49" s="8" t="e">
        <f>INDEX(Summary!$A$7:$C$76,MATCH($K49,Summary!$B$7:$B$70,0),1)</f>
        <v>#N/A</v>
      </c>
      <c r="M49" s="8">
        <f t="shared" si="1"/>
        <v>0</v>
      </c>
    </row>
    <row r="50" spans="1:13" s="9" customFormat="1" x14ac:dyDescent="0.2">
      <c r="A50" s="39"/>
      <c r="B50" s="8" t="e">
        <f>INDEX(Summary!$A$7:$C$135,MATCH($A50,Summary!$C$7:$C$135,0),2)</f>
        <v>#N/A</v>
      </c>
      <c r="C50" s="8" t="e">
        <f>INDEX(Summary!$A$7:$B$76,MATCH($B50,Summary!$B$7:$B$70,0),1)</f>
        <v>#N/A</v>
      </c>
      <c r="D50" s="39"/>
      <c r="E50" s="8" t="e">
        <f>INDEX(Summary!$A$7:$C$76,MATCH($D50,Summary!$C$7:$C$70,0),1)</f>
        <v>#N/A</v>
      </c>
      <c r="F50" s="8" t="e">
        <f>INDEX(Summary!$A$7:$C$76,MATCH($E50,Summary!$A$7:$A$76,0),2)</f>
        <v>#N/A</v>
      </c>
      <c r="G50" s="39"/>
      <c r="H50" s="8">
        <f t="shared" si="0"/>
        <v>0</v>
      </c>
      <c r="I50" s="39"/>
      <c r="J50" s="8" t="e">
        <f>INDEX(Summary!$A$7:$B$76,MATCH($I50,Summary!$B$7:$B$70,0),1)</f>
        <v>#N/A</v>
      </c>
      <c r="K50" s="39"/>
      <c r="L50" s="8" t="e">
        <f>INDEX(Summary!$A$7:$C$76,MATCH($K50,Summary!$B$7:$B$70,0),1)</f>
        <v>#N/A</v>
      </c>
      <c r="M50" s="8">
        <f t="shared" si="1"/>
        <v>0</v>
      </c>
    </row>
    <row r="51" spans="1:13" s="9" customFormat="1" x14ac:dyDescent="0.2">
      <c r="A51" s="39"/>
      <c r="B51" s="8" t="e">
        <f>INDEX(Summary!$A$7:$C$135,MATCH($A51,Summary!$C$7:$C$135,0),2)</f>
        <v>#N/A</v>
      </c>
      <c r="C51" s="8" t="e">
        <f>INDEX(Summary!$A$7:$B$76,MATCH($B51,Summary!$B$7:$B$70,0),1)</f>
        <v>#N/A</v>
      </c>
      <c r="D51" s="39"/>
      <c r="E51" s="8" t="e">
        <f>INDEX(Summary!$A$7:$C$76,MATCH($D51,Summary!$C$7:$C$70,0),1)</f>
        <v>#N/A</v>
      </c>
      <c r="F51" s="8" t="e">
        <f>INDEX(Summary!$A$7:$C$76,MATCH($E51,Summary!$A$7:$A$76,0),2)</f>
        <v>#N/A</v>
      </c>
      <c r="G51" s="39"/>
      <c r="H51" s="8">
        <f t="shared" si="0"/>
        <v>0</v>
      </c>
      <c r="I51" s="39"/>
      <c r="J51" s="8" t="e">
        <f>INDEX(Summary!$A$7:$B$76,MATCH($I51,Summary!$B$7:$B$70,0),1)</f>
        <v>#N/A</v>
      </c>
      <c r="K51" s="39"/>
      <c r="L51" s="8" t="e">
        <f>INDEX(Summary!$A$7:$C$76,MATCH($K51,Summary!$B$7:$B$70,0),1)</f>
        <v>#N/A</v>
      </c>
      <c r="M51" s="8">
        <f t="shared" si="1"/>
        <v>0</v>
      </c>
    </row>
    <row r="52" spans="1:13" s="9" customFormat="1" x14ac:dyDescent="0.2">
      <c r="A52" s="39"/>
      <c r="B52" s="8" t="e">
        <f>INDEX(Summary!$A$7:$C$135,MATCH($A52,Summary!$C$7:$C$135,0),2)</f>
        <v>#N/A</v>
      </c>
      <c r="C52" s="8" t="e">
        <f>INDEX(Summary!$A$7:$B$76,MATCH($B52,Summary!$B$7:$B$70,0),1)</f>
        <v>#N/A</v>
      </c>
      <c r="D52" s="39"/>
      <c r="E52" s="8" t="e">
        <f>INDEX(Summary!$A$7:$C$76,MATCH($D52,Summary!$C$7:$C$70,0),1)</f>
        <v>#N/A</v>
      </c>
      <c r="F52" s="8" t="e">
        <f>INDEX(Summary!$A$7:$C$76,MATCH($E52,Summary!$A$7:$A$76,0),2)</f>
        <v>#N/A</v>
      </c>
      <c r="G52" s="39"/>
      <c r="H52" s="8">
        <f t="shared" si="0"/>
        <v>0</v>
      </c>
      <c r="I52" s="39"/>
      <c r="J52" s="8" t="e">
        <f>INDEX(Summary!$A$7:$B$76,MATCH($I52,Summary!$B$7:$B$70,0),1)</f>
        <v>#N/A</v>
      </c>
      <c r="K52" s="39"/>
      <c r="L52" s="8" t="e">
        <f>INDEX(Summary!$A$7:$C$76,MATCH($K52,Summary!$B$7:$B$70,0),1)</f>
        <v>#N/A</v>
      </c>
      <c r="M52" s="8">
        <f t="shared" si="1"/>
        <v>0</v>
      </c>
    </row>
    <row r="53" spans="1:13" s="9" customFormat="1" x14ac:dyDescent="0.2">
      <c r="A53" s="39"/>
      <c r="B53" s="8" t="e">
        <f>INDEX(Summary!$A$7:$C$135,MATCH($A53,Summary!$C$7:$C$135,0),2)</f>
        <v>#N/A</v>
      </c>
      <c r="C53" s="8" t="e">
        <f>INDEX(Summary!$A$7:$B$76,MATCH($B53,Summary!$B$7:$B$70,0),1)</f>
        <v>#N/A</v>
      </c>
      <c r="D53" s="39"/>
      <c r="E53" s="8" t="e">
        <f>INDEX(Summary!$A$7:$C$76,MATCH($D53,Summary!$C$7:$C$70,0),1)</f>
        <v>#N/A</v>
      </c>
      <c r="F53" s="8" t="e">
        <f>INDEX(Summary!$A$7:$C$76,MATCH($E53,Summary!$A$7:$A$76,0),2)</f>
        <v>#N/A</v>
      </c>
      <c r="G53" s="39"/>
      <c r="H53" s="8">
        <f t="shared" si="0"/>
        <v>0</v>
      </c>
      <c r="I53" s="39"/>
      <c r="J53" s="8" t="e">
        <f>INDEX(Summary!$A$7:$B$76,MATCH($I53,Summary!$B$7:$B$70,0),1)</f>
        <v>#N/A</v>
      </c>
      <c r="K53" s="39"/>
      <c r="L53" s="8" t="e">
        <f>INDEX(Summary!$A$7:$C$76,MATCH($K53,Summary!$B$7:$B$70,0),1)</f>
        <v>#N/A</v>
      </c>
      <c r="M53" s="8">
        <f t="shared" si="1"/>
        <v>0</v>
      </c>
    </row>
    <row r="54" spans="1:13" s="9" customFormat="1" x14ac:dyDescent="0.2">
      <c r="A54" s="39"/>
      <c r="B54" s="8" t="e">
        <f>INDEX(Summary!$A$7:$C$135,MATCH($A54,Summary!$C$7:$C$135,0),2)</f>
        <v>#N/A</v>
      </c>
      <c r="C54" s="8" t="e">
        <f>INDEX(Summary!$A$7:$B$76,MATCH($B54,Summary!$B$7:$B$70,0),1)</f>
        <v>#N/A</v>
      </c>
      <c r="D54" s="39"/>
      <c r="E54" s="8" t="e">
        <f>INDEX(Summary!$A$7:$C$76,MATCH($D54,Summary!$C$7:$C$70,0),1)</f>
        <v>#N/A</v>
      </c>
      <c r="F54" s="8" t="e">
        <f>INDEX(Summary!$A$7:$C$76,MATCH($E54,Summary!$A$7:$A$76,0),2)</f>
        <v>#N/A</v>
      </c>
      <c r="G54" s="39"/>
      <c r="H54" s="8">
        <f t="shared" si="0"/>
        <v>0</v>
      </c>
      <c r="I54" s="39"/>
      <c r="J54" s="8" t="e">
        <f>INDEX(Summary!$A$7:$B$76,MATCH($I54,Summary!$B$7:$B$70,0),1)</f>
        <v>#N/A</v>
      </c>
      <c r="K54" s="39"/>
      <c r="L54" s="8" t="e">
        <f>INDEX(Summary!$A$7:$C$76,MATCH($K54,Summary!$B$7:$B$70,0),1)</f>
        <v>#N/A</v>
      </c>
      <c r="M54" s="8">
        <f t="shared" si="1"/>
        <v>0</v>
      </c>
    </row>
    <row r="55" spans="1:13" s="9" customFormat="1" x14ac:dyDescent="0.2">
      <c r="A55" s="39"/>
      <c r="B55" s="8" t="e">
        <f>INDEX(Summary!$A$7:$C$135,MATCH($A55,Summary!$C$7:$C$135,0),2)</f>
        <v>#N/A</v>
      </c>
      <c r="C55" s="8" t="e">
        <f>INDEX(Summary!$A$7:$B$76,MATCH($B55,Summary!$B$7:$B$70,0),1)</f>
        <v>#N/A</v>
      </c>
      <c r="D55" s="39"/>
      <c r="E55" s="8" t="e">
        <f>INDEX(Summary!$A$7:$C$76,MATCH($D55,Summary!$C$7:$C$70,0),1)</f>
        <v>#N/A</v>
      </c>
      <c r="F55" s="8" t="e">
        <f>INDEX(Summary!$A$7:$C$76,MATCH($E55,Summary!$A$7:$A$76,0),2)</f>
        <v>#N/A</v>
      </c>
      <c r="G55" s="39"/>
      <c r="H55" s="8">
        <f t="shared" si="0"/>
        <v>0</v>
      </c>
      <c r="I55" s="39"/>
      <c r="J55" s="8" t="e">
        <f>INDEX(Summary!$A$7:$B$76,MATCH($I55,Summary!$B$7:$B$70,0),1)</f>
        <v>#N/A</v>
      </c>
      <c r="K55" s="39"/>
      <c r="L55" s="8" t="e">
        <f>INDEX(Summary!$A$7:$C$76,MATCH($K55,Summary!$B$7:$B$70,0),1)</f>
        <v>#N/A</v>
      </c>
      <c r="M55" s="8">
        <f t="shared" si="1"/>
        <v>0</v>
      </c>
    </row>
    <row r="56" spans="1:13" s="9" customFormat="1" x14ac:dyDescent="0.2">
      <c r="A56" s="39"/>
      <c r="B56" s="8" t="e">
        <f>INDEX(Summary!$A$7:$C$135,MATCH($A56,Summary!$C$7:$C$135,0),2)</f>
        <v>#N/A</v>
      </c>
      <c r="C56" s="8" t="e">
        <f>INDEX(Summary!$A$7:$B$76,MATCH($B56,Summary!$B$7:$B$70,0),1)</f>
        <v>#N/A</v>
      </c>
      <c r="D56" s="39"/>
      <c r="E56" s="8" t="e">
        <f>INDEX(Summary!$A$7:$C$76,MATCH($D56,Summary!$C$7:$C$70,0),1)</f>
        <v>#N/A</v>
      </c>
      <c r="F56" s="8" t="e">
        <f>INDEX(Summary!$A$7:$C$76,MATCH($E56,Summary!$A$7:$A$76,0),2)</f>
        <v>#N/A</v>
      </c>
      <c r="G56" s="39"/>
      <c r="H56" s="8">
        <f t="shared" si="0"/>
        <v>0</v>
      </c>
      <c r="I56" s="39"/>
      <c r="J56" s="8" t="e">
        <f>INDEX(Summary!$A$7:$B$76,MATCH($I56,Summary!$B$7:$B$70,0),1)</f>
        <v>#N/A</v>
      </c>
      <c r="K56" s="39"/>
      <c r="L56" s="8" t="e">
        <f>INDEX(Summary!$A$7:$C$76,MATCH($K56,Summary!$B$7:$B$70,0),1)</f>
        <v>#N/A</v>
      </c>
      <c r="M56" s="8">
        <f t="shared" si="1"/>
        <v>0</v>
      </c>
    </row>
    <row r="57" spans="1:13" s="9" customFormat="1" x14ac:dyDescent="0.2">
      <c r="A57" s="39"/>
      <c r="B57" s="8" t="e">
        <f>INDEX(Summary!$A$7:$C$135,MATCH($A57,Summary!$C$7:$C$135,0),2)</f>
        <v>#N/A</v>
      </c>
      <c r="C57" s="8" t="e">
        <f>INDEX(Summary!$A$7:$B$76,MATCH($B57,Summary!$B$7:$B$70,0),1)</f>
        <v>#N/A</v>
      </c>
      <c r="D57" s="39"/>
      <c r="E57" s="8" t="e">
        <f>INDEX(Summary!$A$7:$C$76,MATCH($D57,Summary!$C$7:$C$70,0),1)</f>
        <v>#N/A</v>
      </c>
      <c r="F57" s="8" t="e">
        <f>INDEX(Summary!$A$7:$C$76,MATCH($E57,Summary!$A$7:$A$76,0),2)</f>
        <v>#N/A</v>
      </c>
      <c r="G57" s="39"/>
      <c r="H57" s="8">
        <f t="shared" si="0"/>
        <v>0</v>
      </c>
      <c r="I57" s="39"/>
      <c r="J57" s="8" t="e">
        <f>INDEX(Summary!$A$7:$B$76,MATCH($I57,Summary!$B$7:$B$70,0),1)</f>
        <v>#N/A</v>
      </c>
      <c r="K57" s="39"/>
      <c r="L57" s="8" t="e">
        <f>INDEX(Summary!$A$7:$C$76,MATCH($K57,Summary!$B$7:$B$70,0),1)</f>
        <v>#N/A</v>
      </c>
      <c r="M57" s="8">
        <f t="shared" si="1"/>
        <v>0</v>
      </c>
    </row>
    <row r="58" spans="1:13" s="9" customFormat="1" x14ac:dyDescent="0.2">
      <c r="A58" s="39"/>
      <c r="B58" s="8" t="e">
        <f>INDEX(Summary!$A$7:$C$135,MATCH($A58,Summary!$C$7:$C$135,0),2)</f>
        <v>#N/A</v>
      </c>
      <c r="C58" s="8" t="e">
        <f>INDEX(Summary!$A$7:$B$76,MATCH($B58,Summary!$B$7:$B$70,0),1)</f>
        <v>#N/A</v>
      </c>
      <c r="D58" s="39"/>
      <c r="E58" s="8" t="e">
        <f>INDEX(Summary!$A$7:$C$76,MATCH($D58,Summary!$C$7:$C$70,0),1)</f>
        <v>#N/A</v>
      </c>
      <c r="F58" s="8" t="e">
        <f>INDEX(Summary!$A$7:$C$76,MATCH($E58,Summary!$A$7:$A$76,0),2)</f>
        <v>#N/A</v>
      </c>
      <c r="G58" s="39"/>
      <c r="H58" s="8">
        <f t="shared" si="0"/>
        <v>0</v>
      </c>
      <c r="I58" s="39"/>
      <c r="J58" s="8" t="e">
        <f>INDEX(Summary!$A$7:$B$76,MATCH($I58,Summary!$B$7:$B$70,0),1)</f>
        <v>#N/A</v>
      </c>
      <c r="K58" s="39"/>
      <c r="L58" s="8" t="e">
        <f>INDEX(Summary!$A$7:$C$76,MATCH($K58,Summary!$B$7:$B$70,0),1)</f>
        <v>#N/A</v>
      </c>
      <c r="M58" s="8">
        <f t="shared" si="1"/>
        <v>0</v>
      </c>
    </row>
    <row r="59" spans="1:13" s="9" customFormat="1" x14ac:dyDescent="0.2">
      <c r="A59" s="39"/>
      <c r="B59" s="8" t="e">
        <f>INDEX(Summary!$A$7:$C$135,MATCH($A59,Summary!$C$7:$C$135,0),2)</f>
        <v>#N/A</v>
      </c>
      <c r="C59" s="8" t="e">
        <f>INDEX(Summary!$A$7:$B$76,MATCH($B59,Summary!$B$7:$B$70,0),1)</f>
        <v>#N/A</v>
      </c>
      <c r="D59" s="39"/>
      <c r="E59" s="8" t="e">
        <f>INDEX(Summary!$A$7:$C$76,MATCH($D59,Summary!$C$7:$C$70,0),1)</f>
        <v>#N/A</v>
      </c>
      <c r="F59" s="8" t="e">
        <f>INDEX(Summary!$A$7:$C$76,MATCH($E59,Summary!$A$7:$A$76,0),2)</f>
        <v>#N/A</v>
      </c>
      <c r="G59" s="39"/>
      <c r="H59" s="8">
        <f t="shared" si="0"/>
        <v>0</v>
      </c>
      <c r="I59" s="39"/>
      <c r="J59" s="8" t="e">
        <f>INDEX(Summary!$A$7:$B$76,MATCH($I59,Summary!$B$7:$B$70,0),1)</f>
        <v>#N/A</v>
      </c>
      <c r="K59" s="39"/>
      <c r="L59" s="8" t="e">
        <f>INDEX(Summary!$A$7:$C$76,MATCH($K59,Summary!$B$7:$B$70,0),1)</f>
        <v>#N/A</v>
      </c>
      <c r="M59" s="8">
        <f t="shared" si="1"/>
        <v>0</v>
      </c>
    </row>
    <row r="60" spans="1:13" s="9" customFormat="1" x14ac:dyDescent="0.2">
      <c r="A60" s="39"/>
      <c r="B60" s="8" t="e">
        <f>INDEX(Summary!$A$7:$C$135,MATCH($A60,Summary!$C$7:$C$135,0),2)</f>
        <v>#N/A</v>
      </c>
      <c r="C60" s="8" t="e">
        <f>INDEX(Summary!$A$7:$B$76,MATCH($B60,Summary!$B$7:$B$70,0),1)</f>
        <v>#N/A</v>
      </c>
      <c r="D60" s="39"/>
      <c r="E60" s="8" t="e">
        <f>INDEX(Summary!$A$7:$C$76,MATCH($D60,Summary!$C$7:$C$70,0),1)</f>
        <v>#N/A</v>
      </c>
      <c r="F60" s="8" t="e">
        <f>INDEX(Summary!$A$7:$C$76,MATCH($E60,Summary!$A$7:$A$76,0),2)</f>
        <v>#N/A</v>
      </c>
      <c r="G60" s="39"/>
      <c r="H60" s="8">
        <f t="shared" si="0"/>
        <v>0</v>
      </c>
      <c r="I60" s="39"/>
      <c r="J60" s="8" t="e">
        <f>INDEX(Summary!$A$7:$B$76,MATCH($I60,Summary!$B$7:$B$70,0),1)</f>
        <v>#N/A</v>
      </c>
      <c r="K60" s="39"/>
      <c r="L60" s="8" t="e">
        <f>INDEX(Summary!$A$7:$C$76,MATCH($K60,Summary!$B$7:$B$70,0),1)</f>
        <v>#N/A</v>
      </c>
      <c r="M60" s="8">
        <f t="shared" si="1"/>
        <v>0</v>
      </c>
    </row>
    <row r="61" spans="1:13" s="9" customFormat="1" x14ac:dyDescent="0.2">
      <c r="A61" s="39"/>
      <c r="B61" s="8" t="e">
        <f>INDEX(Summary!$A$7:$C$135,MATCH($A61,Summary!$C$7:$C$135,0),2)</f>
        <v>#N/A</v>
      </c>
      <c r="C61" s="8" t="e">
        <f>INDEX(Summary!$A$7:$B$76,MATCH($B61,Summary!$B$7:$B$70,0),1)</f>
        <v>#N/A</v>
      </c>
      <c r="D61" s="39"/>
      <c r="E61" s="8" t="e">
        <f>INDEX(Summary!$A$7:$C$76,MATCH($D61,Summary!$C$7:$C$70,0),1)</f>
        <v>#N/A</v>
      </c>
      <c r="F61" s="8" t="e">
        <f>INDEX(Summary!$A$7:$C$76,MATCH($E61,Summary!$A$7:$A$76,0),2)</f>
        <v>#N/A</v>
      </c>
      <c r="G61" s="39"/>
      <c r="H61" s="8">
        <f t="shared" si="0"/>
        <v>0</v>
      </c>
      <c r="I61" s="39"/>
      <c r="J61" s="8" t="e">
        <f>INDEX(Summary!$A$7:$B$76,MATCH($I61,Summary!$B$7:$B$70,0),1)</f>
        <v>#N/A</v>
      </c>
      <c r="K61" s="39"/>
      <c r="L61" s="8" t="e">
        <f>INDEX(Summary!$A$7:$C$76,MATCH($K61,Summary!$B$7:$B$70,0),1)</f>
        <v>#N/A</v>
      </c>
      <c r="M61" s="8">
        <f t="shared" si="1"/>
        <v>0</v>
      </c>
    </row>
    <row r="62" spans="1:13" s="9" customFormat="1" x14ac:dyDescent="0.2">
      <c r="A62" s="39"/>
      <c r="B62" s="8" t="e">
        <f>INDEX(Summary!$A$7:$C$135,MATCH($A62,Summary!$C$7:$C$135,0),2)</f>
        <v>#N/A</v>
      </c>
      <c r="C62" s="8" t="e">
        <f>INDEX(Summary!$A$7:$B$76,MATCH($B62,Summary!$B$7:$B$70,0),1)</f>
        <v>#N/A</v>
      </c>
      <c r="D62" s="39"/>
      <c r="E62" s="8" t="e">
        <f>INDEX(Summary!$A$7:$C$76,MATCH($D62,Summary!$C$7:$C$70,0),1)</f>
        <v>#N/A</v>
      </c>
      <c r="F62" s="8" t="e">
        <f>INDEX(Summary!$A$7:$C$76,MATCH($E62,Summary!$A$7:$A$76,0),2)</f>
        <v>#N/A</v>
      </c>
      <c r="G62" s="39"/>
      <c r="H62" s="8">
        <f t="shared" si="0"/>
        <v>0</v>
      </c>
      <c r="I62" s="39"/>
      <c r="J62" s="8" t="e">
        <f>INDEX(Summary!$A$7:$B$76,MATCH($I62,Summary!$B$7:$B$70,0),1)</f>
        <v>#N/A</v>
      </c>
      <c r="K62" s="39"/>
      <c r="L62" s="8" t="e">
        <f>INDEX(Summary!$A$7:$C$76,MATCH($K62,Summary!$B$7:$B$70,0),1)</f>
        <v>#N/A</v>
      </c>
      <c r="M62" s="8">
        <f t="shared" ref="M62:M125" si="2">IF(I62*K62&lt;&gt;0,1,0)</f>
        <v>0</v>
      </c>
    </row>
    <row r="63" spans="1:13" s="9" customFormat="1" x14ac:dyDescent="0.2">
      <c r="A63" s="39"/>
      <c r="B63" s="8" t="e">
        <f>INDEX(Summary!$A$7:$C$135,MATCH($A63,Summary!$C$7:$C$135,0),2)</f>
        <v>#N/A</v>
      </c>
      <c r="C63" s="8" t="e">
        <f>INDEX(Summary!$A$7:$B$76,MATCH($B63,Summary!$B$7:$B$70,0),1)</f>
        <v>#N/A</v>
      </c>
      <c r="D63" s="39"/>
      <c r="E63" s="8" t="e">
        <f>INDEX(Summary!$A$7:$C$76,MATCH($D63,Summary!$C$7:$C$70,0),1)</f>
        <v>#N/A</v>
      </c>
      <c r="F63" s="8" t="e">
        <f>INDEX(Summary!$A$7:$C$76,MATCH($E63,Summary!$A$7:$A$76,0),2)</f>
        <v>#N/A</v>
      </c>
      <c r="G63" s="39"/>
      <c r="H63" s="8">
        <f t="shared" ref="H63:H126" si="3">IF(A63*D63&lt;&gt;0,1,0)</f>
        <v>0</v>
      </c>
      <c r="I63" s="39"/>
      <c r="J63" s="8" t="e">
        <f>INDEX(Summary!$A$7:$B$76,MATCH($I63,Summary!$B$7:$B$70,0),1)</f>
        <v>#N/A</v>
      </c>
      <c r="K63" s="39"/>
      <c r="L63" s="8" t="e">
        <f>INDEX(Summary!$A$7:$C$76,MATCH($K63,Summary!$B$7:$B$70,0),1)</f>
        <v>#N/A</v>
      </c>
      <c r="M63" s="8">
        <f t="shared" si="2"/>
        <v>0</v>
      </c>
    </row>
    <row r="64" spans="1:13" s="9" customFormat="1" x14ac:dyDescent="0.2">
      <c r="A64" s="39"/>
      <c r="B64" s="8" t="e">
        <f>INDEX(Summary!$A$7:$C$135,MATCH($A64,Summary!$C$7:$C$135,0),2)</f>
        <v>#N/A</v>
      </c>
      <c r="C64" s="8" t="e">
        <f>INDEX(Summary!$A$7:$B$76,MATCH($B64,Summary!$B$7:$B$70,0),1)</f>
        <v>#N/A</v>
      </c>
      <c r="D64" s="39"/>
      <c r="E64" s="8" t="e">
        <f>INDEX(Summary!$A$7:$C$76,MATCH($D64,Summary!$C$7:$C$70,0),1)</f>
        <v>#N/A</v>
      </c>
      <c r="F64" s="8" t="e">
        <f>INDEX(Summary!$A$7:$C$76,MATCH($E64,Summary!$A$7:$A$76,0),2)</f>
        <v>#N/A</v>
      </c>
      <c r="G64" s="39"/>
      <c r="H64" s="8">
        <f t="shared" si="3"/>
        <v>0</v>
      </c>
      <c r="I64" s="39"/>
      <c r="J64" s="8" t="e">
        <f>INDEX(Summary!$A$7:$B$76,MATCH($I64,Summary!$B$7:$B$70,0),1)</f>
        <v>#N/A</v>
      </c>
      <c r="K64" s="39"/>
      <c r="L64" s="8" t="e">
        <f>INDEX(Summary!$A$7:$C$76,MATCH($K64,Summary!$B$7:$B$70,0),1)</f>
        <v>#N/A</v>
      </c>
      <c r="M64" s="8">
        <f t="shared" si="2"/>
        <v>0</v>
      </c>
    </row>
    <row r="65" spans="1:13" s="9" customFormat="1" x14ac:dyDescent="0.2">
      <c r="A65" s="39"/>
      <c r="B65" s="8" t="e">
        <f>INDEX(Summary!$A$7:$C$135,MATCH($A65,Summary!$C$7:$C$135,0),2)</f>
        <v>#N/A</v>
      </c>
      <c r="C65" s="8" t="e">
        <f>INDEX(Summary!$A$7:$B$76,MATCH($B65,Summary!$B$7:$B$70,0),1)</f>
        <v>#N/A</v>
      </c>
      <c r="D65" s="39"/>
      <c r="E65" s="8" t="e">
        <f>INDEX(Summary!$A$7:$C$76,MATCH($D65,Summary!$C$7:$C$70,0),1)</f>
        <v>#N/A</v>
      </c>
      <c r="F65" s="8" t="e">
        <f>INDEX(Summary!$A$7:$C$76,MATCH($E65,Summary!$A$7:$A$76,0),2)</f>
        <v>#N/A</v>
      </c>
      <c r="G65" s="39"/>
      <c r="H65" s="8">
        <f t="shared" si="3"/>
        <v>0</v>
      </c>
      <c r="I65" s="39"/>
      <c r="J65" s="8" t="e">
        <f>INDEX(Summary!$A$7:$B$76,MATCH($I65,Summary!$B$7:$B$70,0),1)</f>
        <v>#N/A</v>
      </c>
      <c r="K65" s="39"/>
      <c r="L65" s="8" t="e">
        <f>INDEX(Summary!$A$7:$C$76,MATCH($K65,Summary!$B$7:$B$70,0),1)</f>
        <v>#N/A</v>
      </c>
      <c r="M65" s="8">
        <f t="shared" si="2"/>
        <v>0</v>
      </c>
    </row>
    <row r="66" spans="1:13" s="9" customFormat="1" x14ac:dyDescent="0.2">
      <c r="A66" s="39"/>
      <c r="B66" s="8" t="e">
        <f>INDEX(Summary!$A$7:$C$135,MATCH($A66,Summary!$C$7:$C$135,0),2)</f>
        <v>#N/A</v>
      </c>
      <c r="C66" s="8" t="e">
        <f>INDEX(Summary!$A$7:$B$76,MATCH($B66,Summary!$B$7:$B$70,0),1)</f>
        <v>#N/A</v>
      </c>
      <c r="D66" s="39"/>
      <c r="E66" s="8" t="e">
        <f>INDEX(Summary!$A$7:$C$76,MATCH($D66,Summary!$C$7:$C$70,0),1)</f>
        <v>#N/A</v>
      </c>
      <c r="F66" s="8" t="e">
        <f>INDEX(Summary!$A$7:$C$76,MATCH($E66,Summary!$A$7:$A$76,0),2)</f>
        <v>#N/A</v>
      </c>
      <c r="G66" s="39"/>
      <c r="H66" s="8">
        <f t="shared" si="3"/>
        <v>0</v>
      </c>
      <c r="I66" s="39"/>
      <c r="J66" s="8" t="e">
        <f>INDEX(Summary!$A$7:$B$76,MATCH($I66,Summary!$B$7:$B$70,0),1)</f>
        <v>#N/A</v>
      </c>
      <c r="K66" s="39"/>
      <c r="L66" s="8" t="e">
        <f>INDEX(Summary!$A$7:$C$76,MATCH($K66,Summary!$B$7:$B$70,0),1)</f>
        <v>#N/A</v>
      </c>
      <c r="M66" s="8">
        <f t="shared" si="2"/>
        <v>0</v>
      </c>
    </row>
    <row r="67" spans="1:13" s="9" customFormat="1" x14ac:dyDescent="0.2">
      <c r="A67" s="39"/>
      <c r="B67" s="8" t="e">
        <f>INDEX(Summary!$A$7:$C$135,MATCH($A67,Summary!$C$7:$C$135,0),2)</f>
        <v>#N/A</v>
      </c>
      <c r="C67" s="8" t="e">
        <f>INDEX(Summary!$A$7:$B$76,MATCH($B67,Summary!$B$7:$B$70,0),1)</f>
        <v>#N/A</v>
      </c>
      <c r="D67" s="39"/>
      <c r="E67" s="8" t="e">
        <f>INDEX(Summary!$A$7:$C$76,MATCH($D67,Summary!$C$7:$C$70,0),1)</f>
        <v>#N/A</v>
      </c>
      <c r="F67" s="8" t="e">
        <f>INDEX(Summary!$A$7:$C$76,MATCH($E67,Summary!$A$7:$A$76,0),2)</f>
        <v>#N/A</v>
      </c>
      <c r="G67" s="39"/>
      <c r="H67" s="8">
        <f t="shared" si="3"/>
        <v>0</v>
      </c>
      <c r="I67" s="39"/>
      <c r="J67" s="8" t="e">
        <f>INDEX(Summary!$A$7:$B$76,MATCH($I67,Summary!$B$7:$B$70,0),1)</f>
        <v>#N/A</v>
      </c>
      <c r="K67" s="39"/>
      <c r="L67" s="8" t="e">
        <f>INDEX(Summary!$A$7:$C$76,MATCH($K67,Summary!$B$7:$B$70,0),1)</f>
        <v>#N/A</v>
      </c>
      <c r="M67" s="8">
        <f t="shared" si="2"/>
        <v>0</v>
      </c>
    </row>
    <row r="68" spans="1:13" s="9" customFormat="1" x14ac:dyDescent="0.2">
      <c r="A68" s="39"/>
      <c r="B68" s="8" t="e">
        <f>INDEX(Summary!$A$7:$C$135,MATCH($A68,Summary!$C$7:$C$135,0),2)</f>
        <v>#N/A</v>
      </c>
      <c r="C68" s="8" t="e">
        <f>INDEX(Summary!$A$7:$B$76,MATCH($B68,Summary!$B$7:$B$70,0),1)</f>
        <v>#N/A</v>
      </c>
      <c r="D68" s="39"/>
      <c r="E68" s="8" t="e">
        <f>INDEX(Summary!$A$7:$C$76,MATCH($D68,Summary!$C$7:$C$70,0),1)</f>
        <v>#N/A</v>
      </c>
      <c r="F68" s="8" t="e">
        <f>INDEX(Summary!$A$7:$C$76,MATCH($E68,Summary!$A$7:$A$76,0),2)</f>
        <v>#N/A</v>
      </c>
      <c r="G68" s="39"/>
      <c r="H68" s="8">
        <f t="shared" si="3"/>
        <v>0</v>
      </c>
      <c r="I68" s="39"/>
      <c r="J68" s="8" t="e">
        <f>INDEX(Summary!$A$7:$B$76,MATCH($I68,Summary!$B$7:$B$70,0),1)</f>
        <v>#N/A</v>
      </c>
      <c r="K68" s="39"/>
      <c r="L68" s="8" t="e">
        <f>INDEX(Summary!$A$7:$C$76,MATCH($K68,Summary!$B$7:$B$70,0),1)</f>
        <v>#N/A</v>
      </c>
      <c r="M68" s="8">
        <f t="shared" si="2"/>
        <v>0</v>
      </c>
    </row>
    <row r="69" spans="1:13" s="9" customFormat="1" x14ac:dyDescent="0.2">
      <c r="A69" s="39"/>
      <c r="B69" s="8" t="e">
        <f>INDEX(Summary!$A$7:$C$135,MATCH($A69,Summary!$C$7:$C$135,0),2)</f>
        <v>#N/A</v>
      </c>
      <c r="C69" s="8" t="e">
        <f>INDEX(Summary!$A$7:$B$76,MATCH($B69,Summary!$B$7:$B$70,0),1)</f>
        <v>#N/A</v>
      </c>
      <c r="D69" s="39"/>
      <c r="E69" s="8" t="e">
        <f>INDEX(Summary!$A$7:$C$76,MATCH($D69,Summary!$C$7:$C$70,0),1)</f>
        <v>#N/A</v>
      </c>
      <c r="F69" s="8" t="e">
        <f>INDEX(Summary!$A$7:$C$76,MATCH($E69,Summary!$A$7:$A$76,0),2)</f>
        <v>#N/A</v>
      </c>
      <c r="G69" s="39"/>
      <c r="H69" s="8">
        <f t="shared" si="3"/>
        <v>0</v>
      </c>
      <c r="I69" s="39"/>
      <c r="J69" s="8" t="e">
        <f>INDEX(Summary!$A$7:$B$76,MATCH($I69,Summary!$B$7:$B$70,0),1)</f>
        <v>#N/A</v>
      </c>
      <c r="K69" s="39"/>
      <c r="L69" s="8" t="e">
        <f>INDEX(Summary!$A$7:$C$76,MATCH($K69,Summary!$B$7:$B$70,0),1)</f>
        <v>#N/A</v>
      </c>
      <c r="M69" s="8">
        <f t="shared" si="2"/>
        <v>0</v>
      </c>
    </row>
    <row r="70" spans="1:13" s="9" customFormat="1" x14ac:dyDescent="0.2">
      <c r="A70" s="39"/>
      <c r="B70" s="8" t="e">
        <f>INDEX(Summary!$A$7:$C$135,MATCH($A70,Summary!$C$7:$C$135,0),2)</f>
        <v>#N/A</v>
      </c>
      <c r="C70" s="8" t="e">
        <f>INDEX(Summary!$A$7:$B$76,MATCH($B70,Summary!$B$7:$B$70,0),1)</f>
        <v>#N/A</v>
      </c>
      <c r="D70" s="39"/>
      <c r="E70" s="8" t="e">
        <f>INDEX(Summary!$A$7:$C$76,MATCH($D70,Summary!$C$7:$C$70,0),1)</f>
        <v>#N/A</v>
      </c>
      <c r="F70" s="8" t="e">
        <f>INDEX(Summary!$A$7:$C$76,MATCH($E70,Summary!$A$7:$A$76,0),2)</f>
        <v>#N/A</v>
      </c>
      <c r="G70" s="39"/>
      <c r="H70" s="8">
        <f t="shared" si="3"/>
        <v>0</v>
      </c>
      <c r="I70" s="39"/>
      <c r="J70" s="8" t="e">
        <f>INDEX(Summary!$A$7:$B$76,MATCH($I70,Summary!$B$7:$B$70,0),1)</f>
        <v>#N/A</v>
      </c>
      <c r="K70" s="39"/>
      <c r="L70" s="8" t="e">
        <f>INDEX(Summary!$A$7:$C$76,MATCH($K70,Summary!$B$7:$B$70,0),1)</f>
        <v>#N/A</v>
      </c>
      <c r="M70" s="8">
        <f t="shared" si="2"/>
        <v>0</v>
      </c>
    </row>
    <row r="71" spans="1:13" s="9" customFormat="1" x14ac:dyDescent="0.2">
      <c r="A71" s="39"/>
      <c r="B71" s="8" t="e">
        <f>INDEX(Summary!$A$7:$C$135,MATCH($A71,Summary!$C$7:$C$135,0),2)</f>
        <v>#N/A</v>
      </c>
      <c r="C71" s="8" t="e">
        <f>INDEX(Summary!$A$7:$B$76,MATCH($B71,Summary!$B$7:$B$70,0),1)</f>
        <v>#N/A</v>
      </c>
      <c r="D71" s="39"/>
      <c r="E71" s="8" t="e">
        <f>INDEX(Summary!$A$7:$C$76,MATCH($D71,Summary!$C$7:$C$70,0),1)</f>
        <v>#N/A</v>
      </c>
      <c r="F71" s="8" t="e">
        <f>INDEX(Summary!$A$7:$C$76,MATCH($E71,Summary!$A$7:$A$76,0),2)</f>
        <v>#N/A</v>
      </c>
      <c r="G71" s="39"/>
      <c r="H71" s="8">
        <f t="shared" si="3"/>
        <v>0</v>
      </c>
      <c r="I71" s="39"/>
      <c r="J71" s="8" t="e">
        <f>INDEX(Summary!$A$7:$B$76,MATCH($I71,Summary!$B$7:$B$70,0),1)</f>
        <v>#N/A</v>
      </c>
      <c r="K71" s="39"/>
      <c r="L71" s="8" t="e">
        <f>INDEX(Summary!$A$7:$C$76,MATCH($K71,Summary!$B$7:$B$70,0),1)</f>
        <v>#N/A</v>
      </c>
      <c r="M71" s="8">
        <f t="shared" si="2"/>
        <v>0</v>
      </c>
    </row>
    <row r="72" spans="1:13" s="9" customFormat="1" x14ac:dyDescent="0.2">
      <c r="A72" s="39"/>
      <c r="B72" s="8" t="e">
        <f>INDEX(Summary!$A$7:$C$135,MATCH($A72,Summary!$C$7:$C$135,0),2)</f>
        <v>#N/A</v>
      </c>
      <c r="C72" s="8" t="e">
        <f>INDEX(Summary!$A$7:$B$76,MATCH($B72,Summary!$B$7:$B$70,0),1)</f>
        <v>#N/A</v>
      </c>
      <c r="D72" s="39"/>
      <c r="E72" s="8" t="e">
        <f>INDEX(Summary!$A$7:$C$76,MATCH($D72,Summary!$C$7:$C$70,0),1)</f>
        <v>#N/A</v>
      </c>
      <c r="F72" s="8" t="e">
        <f>INDEX(Summary!$A$7:$C$76,MATCH($E72,Summary!$A$7:$A$76,0),2)</f>
        <v>#N/A</v>
      </c>
      <c r="G72" s="39"/>
      <c r="H72" s="8">
        <f t="shared" si="3"/>
        <v>0</v>
      </c>
      <c r="I72" s="39"/>
      <c r="J72" s="8" t="e">
        <f>INDEX(Summary!$A$7:$B$76,MATCH($I72,Summary!$B$7:$B$70,0),1)</f>
        <v>#N/A</v>
      </c>
      <c r="K72" s="39"/>
      <c r="L72" s="8" t="e">
        <f>INDEX(Summary!$A$7:$C$76,MATCH($K72,Summary!$B$7:$B$70,0),1)</f>
        <v>#N/A</v>
      </c>
      <c r="M72" s="8">
        <f t="shared" si="2"/>
        <v>0</v>
      </c>
    </row>
    <row r="73" spans="1:13" s="9" customFormat="1" x14ac:dyDescent="0.2">
      <c r="A73" s="39"/>
      <c r="B73" s="8" t="e">
        <f>INDEX(Summary!$A$7:$C$135,MATCH($A73,Summary!$C$7:$C$135,0),2)</f>
        <v>#N/A</v>
      </c>
      <c r="C73" s="8" t="e">
        <f>INDEX(Summary!$A$7:$B$76,MATCH($B73,Summary!$B$7:$B$70,0),1)</f>
        <v>#N/A</v>
      </c>
      <c r="D73" s="39"/>
      <c r="E73" s="8" t="e">
        <f>INDEX(Summary!$A$7:$C$76,MATCH($D73,Summary!$C$7:$C$70,0),1)</f>
        <v>#N/A</v>
      </c>
      <c r="F73" s="8" t="e">
        <f>INDEX(Summary!$A$7:$C$76,MATCH($E73,Summary!$A$7:$A$76,0),2)</f>
        <v>#N/A</v>
      </c>
      <c r="G73" s="39"/>
      <c r="H73" s="8">
        <f t="shared" si="3"/>
        <v>0</v>
      </c>
      <c r="I73" s="39"/>
      <c r="J73" s="8" t="e">
        <f>INDEX(Summary!$A$7:$B$76,MATCH($I73,Summary!$B$7:$B$70,0),1)</f>
        <v>#N/A</v>
      </c>
      <c r="K73" s="39"/>
      <c r="L73" s="8" t="e">
        <f>INDEX(Summary!$A$7:$C$76,MATCH($K73,Summary!$B$7:$B$70,0),1)</f>
        <v>#N/A</v>
      </c>
      <c r="M73" s="8">
        <f t="shared" si="2"/>
        <v>0</v>
      </c>
    </row>
    <row r="74" spans="1:13" s="9" customFormat="1" x14ac:dyDescent="0.2">
      <c r="A74" s="39"/>
      <c r="B74" s="8" t="e">
        <f>INDEX(Summary!$A$7:$C$135,MATCH($A74,Summary!$C$7:$C$135,0),2)</f>
        <v>#N/A</v>
      </c>
      <c r="C74" s="8" t="e">
        <f>INDEX(Summary!$A$7:$B$76,MATCH($B74,Summary!$B$7:$B$70,0),1)</f>
        <v>#N/A</v>
      </c>
      <c r="D74" s="39"/>
      <c r="E74" s="8" t="e">
        <f>INDEX(Summary!$A$7:$C$76,MATCH($D74,Summary!$C$7:$C$70,0),1)</f>
        <v>#N/A</v>
      </c>
      <c r="F74" s="8" t="e">
        <f>INDEX(Summary!$A$7:$C$76,MATCH($E74,Summary!$A$7:$A$76,0),2)</f>
        <v>#N/A</v>
      </c>
      <c r="G74" s="39"/>
      <c r="H74" s="8">
        <f t="shared" si="3"/>
        <v>0</v>
      </c>
      <c r="I74" s="39"/>
      <c r="J74" s="8" t="e">
        <f>INDEX(Summary!$A$7:$B$76,MATCH($I74,Summary!$B$7:$B$70,0),1)</f>
        <v>#N/A</v>
      </c>
      <c r="K74" s="39"/>
      <c r="L74" s="8" t="e">
        <f>INDEX(Summary!$A$7:$C$76,MATCH($K74,Summary!$B$7:$B$70,0),1)</f>
        <v>#N/A</v>
      </c>
      <c r="M74" s="8">
        <f t="shared" si="2"/>
        <v>0</v>
      </c>
    </row>
    <row r="75" spans="1:13" s="9" customFormat="1" x14ac:dyDescent="0.2">
      <c r="A75" s="39"/>
      <c r="B75" s="8" t="e">
        <f>INDEX(Summary!$A$7:$C$135,MATCH($A75,Summary!$C$7:$C$135,0),2)</f>
        <v>#N/A</v>
      </c>
      <c r="C75" s="8" t="e">
        <f>INDEX(Summary!$A$7:$B$76,MATCH($B75,Summary!$B$7:$B$70,0),1)</f>
        <v>#N/A</v>
      </c>
      <c r="D75" s="39"/>
      <c r="E75" s="8" t="e">
        <f>INDEX(Summary!$A$7:$C$76,MATCH($D75,Summary!$C$7:$C$70,0),1)</f>
        <v>#N/A</v>
      </c>
      <c r="F75" s="8" t="e">
        <f>INDEX(Summary!$A$7:$C$76,MATCH($E75,Summary!$A$7:$A$76,0),2)</f>
        <v>#N/A</v>
      </c>
      <c r="G75" s="39"/>
      <c r="H75" s="8">
        <f t="shared" si="3"/>
        <v>0</v>
      </c>
      <c r="I75" s="39"/>
      <c r="J75" s="8" t="e">
        <f>INDEX(Summary!$A$7:$B$76,MATCH($I75,Summary!$B$7:$B$70,0),1)</f>
        <v>#N/A</v>
      </c>
      <c r="K75" s="39"/>
      <c r="L75" s="8" t="e">
        <f>INDEX(Summary!$A$7:$C$76,MATCH($K75,Summary!$B$7:$B$70,0),1)</f>
        <v>#N/A</v>
      </c>
      <c r="M75" s="8">
        <f t="shared" si="2"/>
        <v>0</v>
      </c>
    </row>
    <row r="76" spans="1:13" s="9" customFormat="1" x14ac:dyDescent="0.2">
      <c r="A76" s="39"/>
      <c r="B76" s="8" t="e">
        <f>INDEX(Summary!$A$7:$C$135,MATCH($A76,Summary!$C$7:$C$135,0),2)</f>
        <v>#N/A</v>
      </c>
      <c r="C76" s="8" t="e">
        <f>INDEX(Summary!$A$7:$B$76,MATCH($B76,Summary!$B$7:$B$70,0),1)</f>
        <v>#N/A</v>
      </c>
      <c r="D76" s="39"/>
      <c r="E76" s="8" t="e">
        <f>INDEX(Summary!$A$7:$C$76,MATCH($D76,Summary!$C$7:$C$70,0),1)</f>
        <v>#N/A</v>
      </c>
      <c r="F76" s="8" t="e">
        <f>INDEX(Summary!$A$7:$C$76,MATCH($E76,Summary!$A$7:$A$76,0),2)</f>
        <v>#N/A</v>
      </c>
      <c r="G76" s="39"/>
      <c r="H76" s="8">
        <f t="shared" si="3"/>
        <v>0</v>
      </c>
      <c r="I76" s="39"/>
      <c r="J76" s="8" t="e">
        <f>INDEX(Summary!$A$7:$B$76,MATCH($I76,Summary!$B$7:$B$70,0),1)</f>
        <v>#N/A</v>
      </c>
      <c r="K76" s="39"/>
      <c r="L76" s="8" t="e">
        <f>INDEX(Summary!$A$7:$C$76,MATCH($K76,Summary!$B$7:$B$70,0),1)</f>
        <v>#N/A</v>
      </c>
      <c r="M76" s="8">
        <f t="shared" si="2"/>
        <v>0</v>
      </c>
    </row>
    <row r="77" spans="1:13" s="9" customFormat="1" x14ac:dyDescent="0.2">
      <c r="A77" s="39"/>
      <c r="B77" s="8" t="e">
        <f>INDEX(Summary!$A$7:$C$135,MATCH($A77,Summary!$C$7:$C$135,0),2)</f>
        <v>#N/A</v>
      </c>
      <c r="C77" s="8" t="e">
        <f>INDEX(Summary!$A$7:$B$76,MATCH($B77,Summary!$B$7:$B$70,0),1)</f>
        <v>#N/A</v>
      </c>
      <c r="D77" s="39"/>
      <c r="E77" s="8" t="e">
        <f>INDEX(Summary!$A$7:$C$76,MATCH($D77,Summary!$C$7:$C$70,0),1)</f>
        <v>#N/A</v>
      </c>
      <c r="F77" s="8" t="e">
        <f>INDEX(Summary!$A$7:$C$76,MATCH($E77,Summary!$A$7:$A$76,0),2)</f>
        <v>#N/A</v>
      </c>
      <c r="G77" s="39"/>
      <c r="H77" s="8">
        <f t="shared" si="3"/>
        <v>0</v>
      </c>
      <c r="I77" s="39"/>
      <c r="J77" s="8" t="e">
        <f>INDEX(Summary!$A$7:$B$76,MATCH($I77,Summary!$B$7:$B$70,0),1)</f>
        <v>#N/A</v>
      </c>
      <c r="K77" s="39"/>
      <c r="L77" s="8" t="e">
        <f>INDEX(Summary!$A$7:$C$76,MATCH($K77,Summary!$B$7:$B$70,0),1)</f>
        <v>#N/A</v>
      </c>
      <c r="M77" s="8">
        <f t="shared" si="2"/>
        <v>0</v>
      </c>
    </row>
    <row r="78" spans="1:13" s="9" customFormat="1" x14ac:dyDescent="0.2">
      <c r="A78" s="39"/>
      <c r="B78" s="8" t="e">
        <f>INDEX(Summary!$A$7:$C$135,MATCH($A78,Summary!$C$7:$C$135,0),2)</f>
        <v>#N/A</v>
      </c>
      <c r="C78" s="8" t="e">
        <f>INDEX(Summary!$A$7:$B$76,MATCH($B78,Summary!$B$7:$B$70,0),1)</f>
        <v>#N/A</v>
      </c>
      <c r="D78" s="39"/>
      <c r="E78" s="8" t="e">
        <f>INDEX(Summary!$A$7:$C$76,MATCH($D78,Summary!$C$7:$C$70,0),1)</f>
        <v>#N/A</v>
      </c>
      <c r="F78" s="8" t="e">
        <f>INDEX(Summary!$A$7:$C$76,MATCH($E78,Summary!$A$7:$A$76,0),2)</f>
        <v>#N/A</v>
      </c>
      <c r="G78" s="39"/>
      <c r="H78" s="8">
        <f t="shared" si="3"/>
        <v>0</v>
      </c>
      <c r="I78" s="39"/>
      <c r="J78" s="8" t="e">
        <f>INDEX(Summary!$A$7:$B$76,MATCH($I78,Summary!$B$7:$B$70,0),1)</f>
        <v>#N/A</v>
      </c>
      <c r="K78" s="39"/>
      <c r="L78" s="8" t="e">
        <f>INDEX(Summary!$A$7:$C$76,MATCH($K78,Summary!$B$7:$B$70,0),1)</f>
        <v>#N/A</v>
      </c>
      <c r="M78" s="8">
        <f t="shared" si="2"/>
        <v>0</v>
      </c>
    </row>
    <row r="79" spans="1:13" s="9" customFormat="1" x14ac:dyDescent="0.2">
      <c r="A79" s="39"/>
      <c r="B79" s="8" t="e">
        <f>INDEX(Summary!$A$7:$C$135,MATCH($A79,Summary!$C$7:$C$135,0),2)</f>
        <v>#N/A</v>
      </c>
      <c r="C79" s="8" t="e">
        <f>INDEX(Summary!$A$7:$B$76,MATCH($B79,Summary!$B$7:$B$70,0),1)</f>
        <v>#N/A</v>
      </c>
      <c r="D79" s="39"/>
      <c r="E79" s="8" t="e">
        <f>INDEX(Summary!$A$7:$C$76,MATCH($D79,Summary!$C$7:$C$70,0),1)</f>
        <v>#N/A</v>
      </c>
      <c r="F79" s="8" t="e">
        <f>INDEX(Summary!$A$7:$C$76,MATCH($E79,Summary!$A$7:$A$76,0),2)</f>
        <v>#N/A</v>
      </c>
      <c r="G79" s="39"/>
      <c r="H79" s="8">
        <f t="shared" si="3"/>
        <v>0</v>
      </c>
      <c r="I79" s="39"/>
      <c r="J79" s="8" t="e">
        <f>INDEX(Summary!$A$7:$B$76,MATCH($I79,Summary!$B$7:$B$70,0),1)</f>
        <v>#N/A</v>
      </c>
      <c r="K79" s="39"/>
      <c r="L79" s="8" t="e">
        <f>INDEX(Summary!$A$7:$C$76,MATCH($K79,Summary!$B$7:$B$70,0),1)</f>
        <v>#N/A</v>
      </c>
      <c r="M79" s="8">
        <f t="shared" si="2"/>
        <v>0</v>
      </c>
    </row>
    <row r="80" spans="1:13" s="9" customFormat="1" x14ac:dyDescent="0.2">
      <c r="A80" s="39"/>
      <c r="B80" s="8" t="e">
        <f>INDEX(Summary!$A$7:$C$135,MATCH($A80,Summary!$C$7:$C$135,0),2)</f>
        <v>#N/A</v>
      </c>
      <c r="C80" s="8" t="e">
        <f>INDEX(Summary!$A$7:$B$76,MATCH($B80,Summary!$B$7:$B$70,0),1)</f>
        <v>#N/A</v>
      </c>
      <c r="D80" s="39"/>
      <c r="E80" s="8" t="e">
        <f>INDEX(Summary!$A$7:$C$76,MATCH($D80,Summary!$C$7:$C$70,0),1)</f>
        <v>#N/A</v>
      </c>
      <c r="F80" s="8" t="e">
        <f>INDEX(Summary!$A$7:$C$76,MATCH($E80,Summary!$A$7:$A$76,0),2)</f>
        <v>#N/A</v>
      </c>
      <c r="G80" s="39"/>
      <c r="H80" s="8">
        <f t="shared" si="3"/>
        <v>0</v>
      </c>
      <c r="I80" s="39"/>
      <c r="J80" s="8" t="e">
        <f>INDEX(Summary!$A$7:$B$76,MATCH($I80,Summary!$B$7:$B$70,0),1)</f>
        <v>#N/A</v>
      </c>
      <c r="K80" s="39"/>
      <c r="L80" s="8" t="e">
        <f>INDEX(Summary!$A$7:$C$76,MATCH($K80,Summary!$B$7:$B$70,0),1)</f>
        <v>#N/A</v>
      </c>
      <c r="M80" s="8">
        <f t="shared" si="2"/>
        <v>0</v>
      </c>
    </row>
    <row r="81" spans="1:13" s="9" customFormat="1" x14ac:dyDescent="0.2">
      <c r="A81" s="39"/>
      <c r="B81" s="8" t="e">
        <f>INDEX(Summary!$A$7:$C$135,MATCH($A81,Summary!$C$7:$C$135,0),2)</f>
        <v>#N/A</v>
      </c>
      <c r="C81" s="8" t="e">
        <f>INDEX(Summary!$A$7:$B$76,MATCH($B81,Summary!$B$7:$B$70,0),1)</f>
        <v>#N/A</v>
      </c>
      <c r="D81" s="39"/>
      <c r="E81" s="8" t="e">
        <f>INDEX(Summary!$A$7:$C$76,MATCH($D81,Summary!$C$7:$C$70,0),1)</f>
        <v>#N/A</v>
      </c>
      <c r="F81" s="8" t="e">
        <f>INDEX(Summary!$A$7:$C$76,MATCH($E81,Summary!$A$7:$A$76,0),2)</f>
        <v>#N/A</v>
      </c>
      <c r="G81" s="39"/>
      <c r="H81" s="8">
        <f t="shared" si="3"/>
        <v>0</v>
      </c>
      <c r="I81" s="39"/>
      <c r="J81" s="8" t="e">
        <f>INDEX(Summary!$A$7:$B$76,MATCH($I81,Summary!$B$7:$B$70,0),1)</f>
        <v>#N/A</v>
      </c>
      <c r="K81" s="39"/>
      <c r="L81" s="8" t="e">
        <f>INDEX(Summary!$A$7:$C$76,MATCH($K81,Summary!$B$7:$B$70,0),1)</f>
        <v>#N/A</v>
      </c>
      <c r="M81" s="8">
        <f t="shared" si="2"/>
        <v>0</v>
      </c>
    </row>
    <row r="82" spans="1:13" s="9" customFormat="1" x14ac:dyDescent="0.2">
      <c r="A82" s="39"/>
      <c r="B82" s="8" t="e">
        <f>INDEX(Summary!$A$7:$C$135,MATCH($A82,Summary!$C$7:$C$135,0),2)</f>
        <v>#N/A</v>
      </c>
      <c r="C82" s="8" t="e">
        <f>INDEX(Summary!$A$7:$B$76,MATCH($B82,Summary!$B$7:$B$70,0),1)</f>
        <v>#N/A</v>
      </c>
      <c r="D82" s="39"/>
      <c r="E82" s="8" t="e">
        <f>INDEX(Summary!$A$7:$C$76,MATCH($D82,Summary!$C$7:$C$70,0),1)</f>
        <v>#N/A</v>
      </c>
      <c r="F82" s="8" t="e">
        <f>INDEX(Summary!$A$7:$C$76,MATCH($E82,Summary!$A$7:$A$76,0),2)</f>
        <v>#N/A</v>
      </c>
      <c r="G82" s="39"/>
      <c r="H82" s="8">
        <f t="shared" si="3"/>
        <v>0</v>
      </c>
      <c r="I82" s="39"/>
      <c r="J82" s="8" t="e">
        <f>INDEX(Summary!$A$7:$B$76,MATCH($I82,Summary!$B$7:$B$70,0),1)</f>
        <v>#N/A</v>
      </c>
      <c r="K82" s="39"/>
      <c r="L82" s="8" t="e">
        <f>INDEX(Summary!$A$7:$C$76,MATCH($K82,Summary!$B$7:$B$70,0),1)</f>
        <v>#N/A</v>
      </c>
      <c r="M82" s="8">
        <f t="shared" si="2"/>
        <v>0</v>
      </c>
    </row>
    <row r="83" spans="1:13" s="9" customFormat="1" x14ac:dyDescent="0.2">
      <c r="A83" s="39"/>
      <c r="B83" s="8" t="e">
        <f>INDEX(Summary!$A$7:$C$135,MATCH($A83,Summary!$C$7:$C$135,0),2)</f>
        <v>#N/A</v>
      </c>
      <c r="C83" s="8" t="e">
        <f>INDEX(Summary!$A$7:$B$76,MATCH($B83,Summary!$B$7:$B$70,0),1)</f>
        <v>#N/A</v>
      </c>
      <c r="D83" s="39"/>
      <c r="E83" s="8" t="e">
        <f>INDEX(Summary!$A$7:$C$76,MATCH($D83,Summary!$C$7:$C$70,0),1)</f>
        <v>#N/A</v>
      </c>
      <c r="F83" s="8" t="e">
        <f>INDEX(Summary!$A$7:$C$76,MATCH($E83,Summary!$A$7:$A$76,0),2)</f>
        <v>#N/A</v>
      </c>
      <c r="G83" s="39"/>
      <c r="H83" s="8">
        <f t="shared" si="3"/>
        <v>0</v>
      </c>
      <c r="I83" s="39"/>
      <c r="J83" s="8" t="e">
        <f>INDEX(Summary!$A$7:$B$76,MATCH($I83,Summary!$B$7:$B$70,0),1)</f>
        <v>#N/A</v>
      </c>
      <c r="K83" s="39"/>
      <c r="L83" s="8" t="e">
        <f>INDEX(Summary!$A$7:$C$76,MATCH($K83,Summary!$B$7:$B$70,0),1)</f>
        <v>#N/A</v>
      </c>
      <c r="M83" s="8">
        <f t="shared" si="2"/>
        <v>0</v>
      </c>
    </row>
    <row r="84" spans="1:13" s="9" customFormat="1" x14ac:dyDescent="0.2">
      <c r="A84" s="39"/>
      <c r="B84" s="8" t="e">
        <f>INDEX(Summary!$A$7:$C$135,MATCH($A84,Summary!$C$7:$C$135,0),2)</f>
        <v>#N/A</v>
      </c>
      <c r="C84" s="8" t="e">
        <f>INDEX(Summary!$A$7:$B$76,MATCH($B84,Summary!$B$7:$B$70,0),1)</f>
        <v>#N/A</v>
      </c>
      <c r="D84" s="39"/>
      <c r="E84" s="8" t="e">
        <f>INDEX(Summary!$A$7:$C$76,MATCH($D84,Summary!$C$7:$C$70,0),1)</f>
        <v>#N/A</v>
      </c>
      <c r="F84" s="8" t="e">
        <f>INDEX(Summary!$A$7:$C$76,MATCH($E84,Summary!$A$7:$A$76,0),2)</f>
        <v>#N/A</v>
      </c>
      <c r="G84" s="39"/>
      <c r="H84" s="8">
        <f t="shared" si="3"/>
        <v>0</v>
      </c>
      <c r="I84" s="39"/>
      <c r="J84" s="8" t="e">
        <f>INDEX(Summary!$A$7:$B$76,MATCH($I84,Summary!$B$7:$B$70,0),1)</f>
        <v>#N/A</v>
      </c>
      <c r="K84" s="39"/>
      <c r="L84" s="8" t="e">
        <f>INDEX(Summary!$A$7:$C$76,MATCH($K84,Summary!$B$7:$B$70,0),1)</f>
        <v>#N/A</v>
      </c>
      <c r="M84" s="8">
        <f t="shared" si="2"/>
        <v>0</v>
      </c>
    </row>
    <row r="85" spans="1:13" s="9" customFormat="1" x14ac:dyDescent="0.2">
      <c r="A85" s="39"/>
      <c r="B85" s="8" t="e">
        <f>INDEX(Summary!$A$7:$C$135,MATCH($A85,Summary!$C$7:$C$135,0),2)</f>
        <v>#N/A</v>
      </c>
      <c r="C85" s="8" t="e">
        <f>INDEX(Summary!$A$7:$B$76,MATCH($B85,Summary!$B$7:$B$70,0),1)</f>
        <v>#N/A</v>
      </c>
      <c r="D85" s="39"/>
      <c r="E85" s="8" t="e">
        <f>INDEX(Summary!$A$7:$C$76,MATCH($D85,Summary!$C$7:$C$70,0),1)</f>
        <v>#N/A</v>
      </c>
      <c r="F85" s="8" t="e">
        <f>INDEX(Summary!$A$7:$C$76,MATCH($E85,Summary!$A$7:$A$76,0),2)</f>
        <v>#N/A</v>
      </c>
      <c r="G85" s="39"/>
      <c r="H85" s="8">
        <f t="shared" si="3"/>
        <v>0</v>
      </c>
      <c r="I85" s="39"/>
      <c r="J85" s="8" t="e">
        <f>INDEX(Summary!$A$7:$B$76,MATCH($I85,Summary!$B$7:$B$70,0),1)</f>
        <v>#N/A</v>
      </c>
      <c r="K85" s="39"/>
      <c r="L85" s="8" t="e">
        <f>INDEX(Summary!$A$7:$C$76,MATCH($K85,Summary!$B$7:$B$70,0),1)</f>
        <v>#N/A</v>
      </c>
      <c r="M85" s="8">
        <f t="shared" si="2"/>
        <v>0</v>
      </c>
    </row>
    <row r="86" spans="1:13" s="9" customFormat="1" x14ac:dyDescent="0.2">
      <c r="A86" s="39"/>
      <c r="B86" s="8" t="e">
        <f>INDEX(Summary!$A$7:$C$135,MATCH($A86,Summary!$C$7:$C$135,0),2)</f>
        <v>#N/A</v>
      </c>
      <c r="C86" s="8" t="e">
        <f>INDEX(Summary!$A$7:$B$76,MATCH($B86,Summary!$B$7:$B$70,0),1)</f>
        <v>#N/A</v>
      </c>
      <c r="D86" s="39"/>
      <c r="E86" s="8" t="e">
        <f>INDEX(Summary!$A$7:$C$76,MATCH($D86,Summary!$C$7:$C$70,0),1)</f>
        <v>#N/A</v>
      </c>
      <c r="F86" s="8" t="e">
        <f>INDEX(Summary!$A$7:$C$76,MATCH($E86,Summary!$A$7:$A$76,0),2)</f>
        <v>#N/A</v>
      </c>
      <c r="G86" s="39"/>
      <c r="H86" s="8">
        <f t="shared" si="3"/>
        <v>0</v>
      </c>
      <c r="I86" s="39"/>
      <c r="J86" s="8" t="e">
        <f>INDEX(Summary!$A$7:$B$76,MATCH($I86,Summary!$B$7:$B$70,0),1)</f>
        <v>#N/A</v>
      </c>
      <c r="K86" s="39"/>
      <c r="L86" s="8" t="e">
        <f>INDEX(Summary!$A$7:$C$76,MATCH($K86,Summary!$B$7:$B$70,0),1)</f>
        <v>#N/A</v>
      </c>
      <c r="M86" s="8">
        <f t="shared" si="2"/>
        <v>0</v>
      </c>
    </row>
    <row r="87" spans="1:13" s="9" customFormat="1" x14ac:dyDescent="0.2">
      <c r="A87" s="39"/>
      <c r="B87" s="8" t="e">
        <f>INDEX(Summary!$A$7:$C$135,MATCH($A87,Summary!$C$7:$C$135,0),2)</f>
        <v>#N/A</v>
      </c>
      <c r="C87" s="8" t="e">
        <f>INDEX(Summary!$A$7:$B$76,MATCH($B87,Summary!$B$7:$B$70,0),1)</f>
        <v>#N/A</v>
      </c>
      <c r="D87" s="39"/>
      <c r="E87" s="8" t="e">
        <f>INDEX(Summary!$A$7:$C$76,MATCH($D87,Summary!$C$7:$C$70,0),1)</f>
        <v>#N/A</v>
      </c>
      <c r="F87" s="8" t="e">
        <f>INDEX(Summary!$A$7:$C$76,MATCH($E87,Summary!$A$7:$A$76,0),2)</f>
        <v>#N/A</v>
      </c>
      <c r="G87" s="39"/>
      <c r="H87" s="8">
        <f t="shared" si="3"/>
        <v>0</v>
      </c>
      <c r="I87" s="39"/>
      <c r="J87" s="8" t="e">
        <f>INDEX(Summary!$A$7:$B$76,MATCH($I87,Summary!$B$7:$B$70,0),1)</f>
        <v>#N/A</v>
      </c>
      <c r="K87" s="39"/>
      <c r="L87" s="8" t="e">
        <f>INDEX(Summary!$A$7:$C$76,MATCH($K87,Summary!$B$7:$B$70,0),1)</f>
        <v>#N/A</v>
      </c>
      <c r="M87" s="8">
        <f t="shared" si="2"/>
        <v>0</v>
      </c>
    </row>
    <row r="88" spans="1:13" s="9" customFormat="1" x14ac:dyDescent="0.2">
      <c r="A88" s="39"/>
      <c r="B88" s="8" t="e">
        <f>INDEX(Summary!$A$7:$C$135,MATCH($A88,Summary!$C$7:$C$135,0),2)</f>
        <v>#N/A</v>
      </c>
      <c r="C88" s="8" t="e">
        <f>INDEX(Summary!$A$7:$B$76,MATCH($B88,Summary!$B$7:$B$70,0),1)</f>
        <v>#N/A</v>
      </c>
      <c r="D88" s="39"/>
      <c r="E88" s="8" t="e">
        <f>INDEX(Summary!$A$7:$C$76,MATCH($D88,Summary!$C$7:$C$70,0),1)</f>
        <v>#N/A</v>
      </c>
      <c r="F88" s="8" t="e">
        <f>INDEX(Summary!$A$7:$C$76,MATCH($E88,Summary!$A$7:$A$76,0),2)</f>
        <v>#N/A</v>
      </c>
      <c r="G88" s="39"/>
      <c r="H88" s="8">
        <f t="shared" si="3"/>
        <v>0</v>
      </c>
      <c r="I88" s="39"/>
      <c r="J88" s="8" t="e">
        <f>INDEX(Summary!$A$7:$B$76,MATCH($I88,Summary!$B$7:$B$70,0),1)</f>
        <v>#N/A</v>
      </c>
      <c r="K88" s="39"/>
      <c r="L88" s="8" t="e">
        <f>INDEX(Summary!$A$7:$C$76,MATCH($K88,Summary!$B$7:$B$70,0),1)</f>
        <v>#N/A</v>
      </c>
      <c r="M88" s="8">
        <f t="shared" si="2"/>
        <v>0</v>
      </c>
    </row>
    <row r="89" spans="1:13" s="9" customFormat="1" x14ac:dyDescent="0.2">
      <c r="A89" s="39"/>
      <c r="B89" s="8" t="e">
        <f>INDEX(Summary!$A$7:$C$135,MATCH($A89,Summary!$C$7:$C$135,0),2)</f>
        <v>#N/A</v>
      </c>
      <c r="C89" s="8" t="e">
        <f>INDEX(Summary!$A$7:$B$76,MATCH($B89,Summary!$B$7:$B$70,0),1)</f>
        <v>#N/A</v>
      </c>
      <c r="D89" s="39"/>
      <c r="E89" s="8" t="e">
        <f>INDEX(Summary!$A$7:$C$76,MATCH($D89,Summary!$C$7:$C$70,0),1)</f>
        <v>#N/A</v>
      </c>
      <c r="F89" s="8" t="e">
        <f>INDEX(Summary!$A$7:$C$76,MATCH($E89,Summary!$A$7:$A$76,0),2)</f>
        <v>#N/A</v>
      </c>
      <c r="G89" s="39"/>
      <c r="H89" s="8">
        <f t="shared" si="3"/>
        <v>0</v>
      </c>
      <c r="I89" s="39"/>
      <c r="J89" s="8" t="e">
        <f>INDEX(Summary!$A$7:$B$76,MATCH($I89,Summary!$B$7:$B$70,0),1)</f>
        <v>#N/A</v>
      </c>
      <c r="K89" s="39"/>
      <c r="L89" s="8" t="e">
        <f>INDEX(Summary!$A$7:$C$76,MATCH($K89,Summary!$B$7:$B$70,0),1)</f>
        <v>#N/A</v>
      </c>
      <c r="M89" s="8">
        <f t="shared" si="2"/>
        <v>0</v>
      </c>
    </row>
    <row r="90" spans="1:13" s="9" customFormat="1" x14ac:dyDescent="0.2">
      <c r="A90" s="39"/>
      <c r="B90" s="8" t="e">
        <f>INDEX(Summary!$A$7:$C$135,MATCH($A90,Summary!$C$7:$C$135,0),2)</f>
        <v>#N/A</v>
      </c>
      <c r="C90" s="8" t="e">
        <f>INDEX(Summary!$A$7:$B$76,MATCH($B90,Summary!$B$7:$B$70,0),1)</f>
        <v>#N/A</v>
      </c>
      <c r="D90" s="39"/>
      <c r="E90" s="8" t="e">
        <f>INDEX(Summary!$A$7:$C$76,MATCH($D90,Summary!$C$7:$C$70,0),1)</f>
        <v>#N/A</v>
      </c>
      <c r="F90" s="8" t="e">
        <f>INDEX(Summary!$A$7:$C$76,MATCH($E90,Summary!$A$7:$A$76,0),2)</f>
        <v>#N/A</v>
      </c>
      <c r="G90" s="39"/>
      <c r="H90" s="8">
        <f t="shared" si="3"/>
        <v>0</v>
      </c>
      <c r="I90" s="39"/>
      <c r="J90" s="8" t="e">
        <f>INDEX(Summary!$A$7:$B$76,MATCH($I90,Summary!$B$7:$B$70,0),1)</f>
        <v>#N/A</v>
      </c>
      <c r="K90" s="39"/>
      <c r="L90" s="8" t="e">
        <f>INDEX(Summary!$A$7:$C$76,MATCH($K90,Summary!$B$7:$B$70,0),1)</f>
        <v>#N/A</v>
      </c>
      <c r="M90" s="8">
        <f t="shared" si="2"/>
        <v>0</v>
      </c>
    </row>
    <row r="91" spans="1:13" s="9" customFormat="1" x14ac:dyDescent="0.2">
      <c r="A91" s="39"/>
      <c r="B91" s="8" t="e">
        <f>INDEX(Summary!$A$7:$C$135,MATCH($A91,Summary!$C$7:$C$135,0),2)</f>
        <v>#N/A</v>
      </c>
      <c r="C91" s="8" t="e">
        <f>INDEX(Summary!$A$7:$B$76,MATCH($B91,Summary!$B$7:$B$70,0),1)</f>
        <v>#N/A</v>
      </c>
      <c r="D91" s="39"/>
      <c r="E91" s="8" t="e">
        <f>INDEX(Summary!$A$7:$C$76,MATCH($D91,Summary!$C$7:$C$70,0),1)</f>
        <v>#N/A</v>
      </c>
      <c r="F91" s="8" t="e">
        <f>INDEX(Summary!$A$7:$C$76,MATCH($E91,Summary!$A$7:$A$76,0),2)</f>
        <v>#N/A</v>
      </c>
      <c r="G91" s="39"/>
      <c r="H91" s="8">
        <f t="shared" si="3"/>
        <v>0</v>
      </c>
      <c r="I91" s="39"/>
      <c r="J91" s="8" t="e">
        <f>INDEX(Summary!$A$7:$B$76,MATCH($I91,Summary!$B$7:$B$70,0),1)</f>
        <v>#N/A</v>
      </c>
      <c r="K91" s="39"/>
      <c r="L91" s="8" t="e">
        <f>INDEX(Summary!$A$7:$C$76,MATCH($K91,Summary!$B$7:$B$70,0),1)</f>
        <v>#N/A</v>
      </c>
      <c r="M91" s="8">
        <f t="shared" si="2"/>
        <v>0</v>
      </c>
    </row>
    <row r="92" spans="1:13" s="9" customFormat="1" x14ac:dyDescent="0.2">
      <c r="A92" s="39"/>
      <c r="B92" s="8" t="e">
        <f>INDEX(Summary!$A$7:$C$135,MATCH($A92,Summary!$C$7:$C$135,0),2)</f>
        <v>#N/A</v>
      </c>
      <c r="C92" s="8" t="e">
        <f>INDEX(Summary!$A$7:$B$76,MATCH($B92,Summary!$B$7:$B$70,0),1)</f>
        <v>#N/A</v>
      </c>
      <c r="D92" s="39"/>
      <c r="E92" s="8" t="e">
        <f>INDEX(Summary!$A$7:$C$76,MATCH($D92,Summary!$C$7:$C$70,0),1)</f>
        <v>#N/A</v>
      </c>
      <c r="F92" s="8" t="e">
        <f>INDEX(Summary!$A$7:$C$76,MATCH($E92,Summary!$A$7:$A$76,0),2)</f>
        <v>#N/A</v>
      </c>
      <c r="G92" s="39"/>
      <c r="H92" s="8">
        <f t="shared" si="3"/>
        <v>0</v>
      </c>
      <c r="I92" s="39"/>
      <c r="J92" s="8" t="e">
        <f>INDEX(Summary!$A$7:$B$76,MATCH($I92,Summary!$B$7:$B$70,0),1)</f>
        <v>#N/A</v>
      </c>
      <c r="K92" s="39"/>
      <c r="L92" s="8" t="e">
        <f>INDEX(Summary!$A$7:$C$76,MATCH($K92,Summary!$B$7:$B$70,0),1)</f>
        <v>#N/A</v>
      </c>
      <c r="M92" s="8">
        <f t="shared" si="2"/>
        <v>0</v>
      </c>
    </row>
    <row r="93" spans="1:13" s="9" customFormat="1" x14ac:dyDescent="0.2">
      <c r="A93" s="39"/>
      <c r="B93" s="8" t="e">
        <f>INDEX(Summary!$A$7:$C$135,MATCH($A93,Summary!$C$7:$C$135,0),2)</f>
        <v>#N/A</v>
      </c>
      <c r="C93" s="8" t="e">
        <f>INDEX(Summary!$A$7:$B$76,MATCH($B93,Summary!$B$7:$B$70,0),1)</f>
        <v>#N/A</v>
      </c>
      <c r="D93" s="39"/>
      <c r="E93" s="8" t="e">
        <f>INDEX(Summary!$A$7:$C$76,MATCH($D93,Summary!$C$7:$C$70,0),1)</f>
        <v>#N/A</v>
      </c>
      <c r="F93" s="8" t="e">
        <f>INDEX(Summary!$A$7:$C$76,MATCH($E93,Summary!$A$7:$A$76,0),2)</f>
        <v>#N/A</v>
      </c>
      <c r="G93" s="39"/>
      <c r="H93" s="8">
        <f t="shared" si="3"/>
        <v>0</v>
      </c>
      <c r="I93" s="39"/>
      <c r="J93" s="8" t="e">
        <f>INDEX(Summary!$A$7:$B$76,MATCH($I93,Summary!$B$7:$B$70,0),1)</f>
        <v>#N/A</v>
      </c>
      <c r="K93" s="39"/>
      <c r="L93" s="8" t="e">
        <f>INDEX(Summary!$A$7:$C$76,MATCH($K93,Summary!$B$7:$B$70,0),1)</f>
        <v>#N/A</v>
      </c>
      <c r="M93" s="8">
        <f t="shared" si="2"/>
        <v>0</v>
      </c>
    </row>
    <row r="94" spans="1:13" s="9" customFormat="1" x14ac:dyDescent="0.2">
      <c r="A94" s="39"/>
      <c r="B94" s="8" t="e">
        <f>INDEX(Summary!$A$7:$C$135,MATCH($A94,Summary!$C$7:$C$135,0),2)</f>
        <v>#N/A</v>
      </c>
      <c r="C94" s="8" t="e">
        <f>INDEX(Summary!$A$7:$B$76,MATCH($B94,Summary!$B$7:$B$70,0),1)</f>
        <v>#N/A</v>
      </c>
      <c r="D94" s="39"/>
      <c r="E94" s="8" t="e">
        <f>INDEX(Summary!$A$7:$C$76,MATCH($D94,Summary!$C$7:$C$70,0),1)</f>
        <v>#N/A</v>
      </c>
      <c r="F94" s="8" t="e">
        <f>INDEX(Summary!$A$7:$C$76,MATCH($E94,Summary!$A$7:$A$76,0),2)</f>
        <v>#N/A</v>
      </c>
      <c r="G94" s="39"/>
      <c r="H94" s="8">
        <f t="shared" si="3"/>
        <v>0</v>
      </c>
      <c r="I94" s="39"/>
      <c r="J94" s="8" t="e">
        <f>INDEX(Summary!$A$7:$B$76,MATCH($I94,Summary!$B$7:$B$70,0),1)</f>
        <v>#N/A</v>
      </c>
      <c r="K94" s="41"/>
      <c r="L94" s="26" t="e">
        <f>INDEX(Summary!$A$7:$C$76,MATCH($K94,Summary!$B$7:$B$70,0),1)</f>
        <v>#N/A</v>
      </c>
      <c r="M94" s="8">
        <f t="shared" si="2"/>
        <v>0</v>
      </c>
    </row>
    <row r="95" spans="1:13" s="9" customFormat="1" x14ac:dyDescent="0.2">
      <c r="A95" s="39"/>
      <c r="B95" s="8" t="e">
        <f>INDEX(Summary!$A$7:$C$135,MATCH($A95,Summary!$C$7:$C$135,0),2)</f>
        <v>#N/A</v>
      </c>
      <c r="C95" s="8" t="e">
        <f>INDEX(Summary!$A$7:$B$76,MATCH($B95,Summary!$B$7:$B$70,0),1)</f>
        <v>#N/A</v>
      </c>
      <c r="D95" s="39"/>
      <c r="E95" s="8" t="e">
        <f>INDEX(Summary!$A$7:$C$76,MATCH($D95,Summary!$C$7:$C$70,0),1)</f>
        <v>#N/A</v>
      </c>
      <c r="F95" s="8" t="e">
        <f>INDEX(Summary!$A$7:$C$76,MATCH($E95,Summary!$A$7:$A$76,0),2)</f>
        <v>#N/A</v>
      </c>
      <c r="G95" s="39"/>
      <c r="H95" s="8">
        <f t="shared" si="3"/>
        <v>0</v>
      </c>
      <c r="I95" s="39"/>
      <c r="J95" s="8" t="e">
        <f>INDEX(Summary!$A$7:$B$76,MATCH($I95,Summary!$B$7:$B$70,0),1)</f>
        <v>#N/A</v>
      </c>
      <c r="K95" s="39"/>
      <c r="L95" s="8" t="e">
        <f>INDEX(Summary!$A$7:$C$76,MATCH($K95,Summary!$B$7:$B$70,0),1)</f>
        <v>#N/A</v>
      </c>
      <c r="M95" s="8">
        <f t="shared" si="2"/>
        <v>0</v>
      </c>
    </row>
    <row r="96" spans="1:13" s="9" customFormat="1" x14ac:dyDescent="0.2">
      <c r="A96" s="39"/>
      <c r="B96" s="8" t="e">
        <f>INDEX(Summary!$A$7:$C$135,MATCH($A96,Summary!$C$7:$C$135,0),2)</f>
        <v>#N/A</v>
      </c>
      <c r="C96" s="8" t="e">
        <f>INDEX(Summary!$A$7:$B$76,MATCH($B96,Summary!$B$7:$B$70,0),1)</f>
        <v>#N/A</v>
      </c>
      <c r="D96" s="39"/>
      <c r="E96" s="8" t="e">
        <f>INDEX(Summary!$A$7:$C$76,MATCH($D96,Summary!$C$7:$C$70,0),1)</f>
        <v>#N/A</v>
      </c>
      <c r="F96" s="8" t="e">
        <f>INDEX(Summary!$A$7:$C$76,MATCH($E96,Summary!$A$7:$A$76,0),2)</f>
        <v>#N/A</v>
      </c>
      <c r="G96" s="39"/>
      <c r="H96" s="8">
        <f t="shared" si="3"/>
        <v>0</v>
      </c>
      <c r="I96" s="39"/>
      <c r="J96" s="8" t="e">
        <f>INDEX(Summary!$A$7:$B$76,MATCH($I96,Summary!$B$7:$B$70,0),1)</f>
        <v>#N/A</v>
      </c>
      <c r="K96" s="39"/>
      <c r="L96" s="8" t="e">
        <f>INDEX(Summary!$A$7:$C$76,MATCH($K96,Summary!$B$7:$B$70,0),1)</f>
        <v>#N/A</v>
      </c>
      <c r="M96" s="8">
        <f t="shared" si="2"/>
        <v>0</v>
      </c>
    </row>
    <row r="97" spans="1:13" s="9" customFormat="1" x14ac:dyDescent="0.2">
      <c r="A97" s="39"/>
      <c r="B97" s="8" t="e">
        <f>INDEX(Summary!$A$7:$C$135,MATCH($A97,Summary!$C$7:$C$135,0),2)</f>
        <v>#N/A</v>
      </c>
      <c r="C97" s="8" t="e">
        <f>INDEX(Summary!$A$7:$B$76,MATCH($B97,Summary!$B$7:$B$70,0),1)</f>
        <v>#N/A</v>
      </c>
      <c r="D97" s="39"/>
      <c r="E97" s="8" t="e">
        <f>INDEX(Summary!$A$7:$C$76,MATCH($D97,Summary!$C$7:$C$70,0),1)</f>
        <v>#N/A</v>
      </c>
      <c r="F97" s="8" t="e">
        <f>INDEX(Summary!$A$7:$C$76,MATCH($E97,Summary!$A$7:$A$76,0),2)</f>
        <v>#N/A</v>
      </c>
      <c r="G97" s="39"/>
      <c r="H97" s="8">
        <f t="shared" si="3"/>
        <v>0</v>
      </c>
      <c r="I97" s="39"/>
      <c r="J97" s="8" t="e">
        <f>INDEX(Summary!$A$7:$B$76,MATCH($I97,Summary!$B$7:$B$70,0),1)</f>
        <v>#N/A</v>
      </c>
      <c r="K97" s="39"/>
      <c r="L97" s="8" t="e">
        <f>INDEX(Summary!$A$7:$C$76,MATCH($K97,Summary!$B$7:$B$70,0),1)</f>
        <v>#N/A</v>
      </c>
      <c r="M97" s="8">
        <f t="shared" si="2"/>
        <v>0</v>
      </c>
    </row>
    <row r="98" spans="1:13" s="9" customFormat="1" x14ac:dyDescent="0.2">
      <c r="A98" s="39"/>
      <c r="B98" s="8" t="e">
        <f>INDEX(Summary!$A$7:$C$135,MATCH($A98,Summary!$C$7:$C$135,0),2)</f>
        <v>#N/A</v>
      </c>
      <c r="C98" s="8" t="e">
        <f>INDEX(Summary!$A$7:$B$76,MATCH($B98,Summary!$B$7:$B$70,0),1)</f>
        <v>#N/A</v>
      </c>
      <c r="D98" s="39"/>
      <c r="E98" s="8" t="e">
        <f>INDEX(Summary!$A$7:$C$76,MATCH($D98,Summary!$C$7:$C$70,0),1)</f>
        <v>#N/A</v>
      </c>
      <c r="F98" s="8" t="e">
        <f>INDEX(Summary!$A$7:$C$76,MATCH($E98,Summary!$A$7:$A$76,0),2)</f>
        <v>#N/A</v>
      </c>
      <c r="G98" s="39"/>
      <c r="H98" s="8">
        <f t="shared" si="3"/>
        <v>0</v>
      </c>
      <c r="I98" s="39"/>
      <c r="J98" s="8" t="e">
        <f>INDEX(Summary!$A$7:$B$76,MATCH($I98,Summary!$B$7:$B$70,0),1)</f>
        <v>#N/A</v>
      </c>
      <c r="K98" s="39"/>
      <c r="L98" s="8" t="e">
        <f>INDEX(Summary!$A$7:$C$76,MATCH($K98,Summary!$B$7:$B$70,0),1)</f>
        <v>#N/A</v>
      </c>
      <c r="M98" s="8">
        <f t="shared" si="2"/>
        <v>0</v>
      </c>
    </row>
    <row r="99" spans="1:13" s="9" customFormat="1" x14ac:dyDescent="0.2">
      <c r="A99" s="39"/>
      <c r="B99" s="8" t="e">
        <f>INDEX(Summary!$A$7:$C$135,MATCH($A99,Summary!$C$7:$C$135,0),2)</f>
        <v>#N/A</v>
      </c>
      <c r="C99" s="8" t="e">
        <f>INDEX(Summary!$A$7:$B$76,MATCH($B99,Summary!$B$7:$B$70,0),1)</f>
        <v>#N/A</v>
      </c>
      <c r="D99" s="39"/>
      <c r="E99" s="8" t="e">
        <f>INDEX(Summary!$A$7:$C$76,MATCH($D99,Summary!$C$7:$C$70,0),1)</f>
        <v>#N/A</v>
      </c>
      <c r="F99" s="8" t="e">
        <f>INDEX(Summary!$A$7:$C$76,MATCH($E99,Summary!$A$7:$A$76,0),2)</f>
        <v>#N/A</v>
      </c>
      <c r="G99" s="39"/>
      <c r="H99" s="8">
        <f t="shared" si="3"/>
        <v>0</v>
      </c>
      <c r="I99" s="39"/>
      <c r="J99" s="8" t="e">
        <f>INDEX(Summary!$A$7:$B$76,MATCH($I99,Summary!$B$7:$B$70,0),1)</f>
        <v>#N/A</v>
      </c>
      <c r="K99" s="39"/>
      <c r="L99" s="8" t="e">
        <f>INDEX(Summary!$A$7:$C$76,MATCH($K99,Summary!$B$7:$B$70,0),1)</f>
        <v>#N/A</v>
      </c>
      <c r="M99" s="8">
        <f t="shared" si="2"/>
        <v>0</v>
      </c>
    </row>
    <row r="100" spans="1:13" s="9" customFormat="1" x14ac:dyDescent="0.2">
      <c r="A100" s="39"/>
      <c r="B100" s="8" t="e">
        <f>INDEX(Summary!$A$7:$C$135,MATCH($A100,Summary!$C$7:$C$135,0),2)</f>
        <v>#N/A</v>
      </c>
      <c r="C100" s="8" t="e">
        <f>INDEX(Summary!$A$7:$B$76,MATCH($B100,Summary!$B$7:$B$70,0),1)</f>
        <v>#N/A</v>
      </c>
      <c r="D100" s="39"/>
      <c r="E100" s="8" t="e">
        <f>INDEX(Summary!$A$7:$C$76,MATCH($D100,Summary!$C$7:$C$70,0),1)</f>
        <v>#N/A</v>
      </c>
      <c r="F100" s="8" t="e">
        <f>INDEX(Summary!$A$7:$C$76,MATCH($E100,Summary!$A$7:$A$76,0),2)</f>
        <v>#N/A</v>
      </c>
      <c r="G100" s="39"/>
      <c r="H100" s="8">
        <f t="shared" si="3"/>
        <v>0</v>
      </c>
      <c r="I100" s="39"/>
      <c r="J100" s="8" t="e">
        <f>INDEX(Summary!$A$7:$B$76,MATCH($I100,Summary!$B$7:$B$70,0),1)</f>
        <v>#N/A</v>
      </c>
      <c r="K100" s="39"/>
      <c r="L100" s="8" t="e">
        <f>INDEX(Summary!$A$7:$C$76,MATCH($K100,Summary!$B$7:$B$70,0),1)</f>
        <v>#N/A</v>
      </c>
      <c r="M100" s="8">
        <f t="shared" si="2"/>
        <v>0</v>
      </c>
    </row>
    <row r="101" spans="1:13" s="9" customFormat="1" x14ac:dyDescent="0.2">
      <c r="A101" s="39"/>
      <c r="B101" s="8" t="e">
        <f>INDEX(Summary!$A$7:$C$135,MATCH($A101,Summary!$C$7:$C$135,0),2)</f>
        <v>#N/A</v>
      </c>
      <c r="C101" s="8" t="e">
        <f>INDEX(Summary!$A$7:$B$76,MATCH($B101,Summary!$B$7:$B$70,0),1)</f>
        <v>#N/A</v>
      </c>
      <c r="D101" s="39"/>
      <c r="E101" s="8" t="e">
        <f>INDEX(Summary!$A$7:$C$76,MATCH($D101,Summary!$C$7:$C$70,0),1)</f>
        <v>#N/A</v>
      </c>
      <c r="F101" s="8" t="e">
        <f>INDEX(Summary!$A$7:$C$76,MATCH($E101,Summary!$A$7:$A$76,0),2)</f>
        <v>#N/A</v>
      </c>
      <c r="G101" s="39"/>
      <c r="H101" s="8">
        <f t="shared" si="3"/>
        <v>0</v>
      </c>
      <c r="I101" s="39"/>
      <c r="J101" s="8" t="e">
        <f>INDEX(Summary!$A$7:$B$76,MATCH($I101,Summary!$B$7:$B$70,0),1)</f>
        <v>#N/A</v>
      </c>
      <c r="K101" s="39"/>
      <c r="L101" s="8" t="e">
        <f>INDEX(Summary!$A$7:$C$76,MATCH($K101,Summary!$B$7:$B$70,0),1)</f>
        <v>#N/A</v>
      </c>
      <c r="M101" s="8">
        <f t="shared" si="2"/>
        <v>0</v>
      </c>
    </row>
    <row r="102" spans="1:13" s="9" customFormat="1" x14ac:dyDescent="0.2">
      <c r="A102" s="39"/>
      <c r="B102" s="8" t="e">
        <f>INDEX(Summary!$A$7:$C$135,MATCH($A102,Summary!$C$7:$C$135,0),2)</f>
        <v>#N/A</v>
      </c>
      <c r="C102" s="8" t="e">
        <f>INDEX(Summary!$A$7:$B$76,MATCH($B102,Summary!$B$7:$B$70,0),1)</f>
        <v>#N/A</v>
      </c>
      <c r="D102" s="39"/>
      <c r="E102" s="8" t="e">
        <f>INDEX(Summary!$A$7:$C$76,MATCH($D102,Summary!$C$7:$C$70,0),1)</f>
        <v>#N/A</v>
      </c>
      <c r="F102" s="8" t="e">
        <f>INDEX(Summary!$A$7:$C$76,MATCH($E102,Summary!$A$7:$A$76,0),2)</f>
        <v>#N/A</v>
      </c>
      <c r="G102" s="39"/>
      <c r="H102" s="8">
        <f t="shared" si="3"/>
        <v>0</v>
      </c>
      <c r="I102" s="39"/>
      <c r="J102" s="8" t="e">
        <f>INDEX(Summary!$A$7:$B$76,MATCH($I102,Summary!$B$7:$B$70,0),1)</f>
        <v>#N/A</v>
      </c>
      <c r="K102" s="39"/>
      <c r="L102" s="8" t="e">
        <f>INDEX(Summary!$A$7:$C$76,MATCH($K102,Summary!$B$7:$B$70,0),1)</f>
        <v>#N/A</v>
      </c>
      <c r="M102" s="8">
        <f t="shared" si="2"/>
        <v>0</v>
      </c>
    </row>
    <row r="103" spans="1:13" s="9" customFormat="1" x14ac:dyDescent="0.2">
      <c r="A103" s="39"/>
      <c r="B103" s="8" t="e">
        <f>INDEX(Summary!$A$7:$C$135,MATCH($A103,Summary!$C$7:$C$135,0),2)</f>
        <v>#N/A</v>
      </c>
      <c r="C103" s="8" t="e">
        <f>INDEX(Summary!$A$7:$B$76,MATCH($B103,Summary!$B$7:$B$70,0),1)</f>
        <v>#N/A</v>
      </c>
      <c r="D103" s="39"/>
      <c r="E103" s="8" t="e">
        <f>INDEX(Summary!$A$7:$C$76,MATCH($D103,Summary!$C$7:$C$70,0),1)</f>
        <v>#N/A</v>
      </c>
      <c r="F103" s="8" t="e">
        <f>INDEX(Summary!$A$7:$C$76,MATCH($E103,Summary!$A$7:$A$76,0),2)</f>
        <v>#N/A</v>
      </c>
      <c r="G103" s="39"/>
      <c r="H103" s="8">
        <f t="shared" si="3"/>
        <v>0</v>
      </c>
      <c r="I103" s="39"/>
      <c r="J103" s="8" t="e">
        <f>INDEX(Summary!$A$7:$B$76,MATCH($I103,Summary!$B$7:$B$70,0),1)</f>
        <v>#N/A</v>
      </c>
      <c r="K103" s="39"/>
      <c r="L103" s="8" t="e">
        <f>INDEX(Summary!$A$7:$C$76,MATCH($K103,Summary!$B$7:$B$70,0),1)</f>
        <v>#N/A</v>
      </c>
      <c r="M103" s="8">
        <f t="shared" si="2"/>
        <v>0</v>
      </c>
    </row>
    <row r="104" spans="1:13" s="9" customFormat="1" x14ac:dyDescent="0.2">
      <c r="A104" s="39"/>
      <c r="B104" s="8" t="e">
        <f>INDEX(Summary!$A$7:$C$135,MATCH($A104,Summary!$C$7:$C$135,0),2)</f>
        <v>#N/A</v>
      </c>
      <c r="C104" s="8" t="e">
        <f>INDEX(Summary!$A$7:$B$76,MATCH($B104,Summary!$B$7:$B$70,0),1)</f>
        <v>#N/A</v>
      </c>
      <c r="D104" s="39"/>
      <c r="E104" s="8" t="e">
        <f>INDEX(Summary!$A$7:$C$76,MATCH($D104,Summary!$C$7:$C$70,0),1)</f>
        <v>#N/A</v>
      </c>
      <c r="F104" s="8" t="e">
        <f>INDEX(Summary!$A$7:$C$76,MATCH($E104,Summary!$A$7:$A$76,0),2)</f>
        <v>#N/A</v>
      </c>
      <c r="G104" s="39"/>
      <c r="H104" s="8">
        <f t="shared" si="3"/>
        <v>0</v>
      </c>
      <c r="I104" s="39"/>
      <c r="J104" s="8" t="e">
        <f>INDEX(Summary!$A$7:$B$76,MATCH($I104,Summary!$B$7:$B$70,0),1)</f>
        <v>#N/A</v>
      </c>
      <c r="K104" s="39"/>
      <c r="L104" s="8" t="e">
        <f>INDEX(Summary!$A$7:$C$76,MATCH($K104,Summary!$B$7:$B$70,0),1)</f>
        <v>#N/A</v>
      </c>
      <c r="M104" s="8">
        <f t="shared" si="2"/>
        <v>0</v>
      </c>
    </row>
    <row r="105" spans="1:13" s="9" customFormat="1" x14ac:dyDescent="0.2">
      <c r="A105" s="39"/>
      <c r="B105" s="8" t="e">
        <f>INDEX(Summary!$A$7:$C$135,MATCH($A105,Summary!$C$7:$C$135,0),2)</f>
        <v>#N/A</v>
      </c>
      <c r="C105" s="8" t="e">
        <f>INDEX(Summary!$A$7:$B$76,MATCH($B105,Summary!$B$7:$B$70,0),1)</f>
        <v>#N/A</v>
      </c>
      <c r="D105" s="39"/>
      <c r="E105" s="8" t="e">
        <f>INDEX(Summary!$A$7:$C$76,MATCH($D105,Summary!$C$7:$C$70,0),1)</f>
        <v>#N/A</v>
      </c>
      <c r="F105" s="8" t="e">
        <f>INDEX(Summary!$A$7:$C$76,MATCH($E105,Summary!$A$7:$A$76,0),2)</f>
        <v>#N/A</v>
      </c>
      <c r="G105" s="39"/>
      <c r="H105" s="8">
        <f t="shared" si="3"/>
        <v>0</v>
      </c>
      <c r="I105" s="39"/>
      <c r="J105" s="8" t="e">
        <f>INDEX(Summary!$A$7:$B$76,MATCH($I105,Summary!$B$7:$B$70,0),1)</f>
        <v>#N/A</v>
      </c>
      <c r="K105" s="39"/>
      <c r="L105" s="8" t="e">
        <f>INDEX(Summary!$A$7:$C$76,MATCH($K105,Summary!$B$7:$B$70,0),1)</f>
        <v>#N/A</v>
      </c>
      <c r="M105" s="8">
        <f t="shared" si="2"/>
        <v>0</v>
      </c>
    </row>
    <row r="106" spans="1:13" s="9" customFormat="1" x14ac:dyDescent="0.2">
      <c r="A106" s="39"/>
      <c r="B106" s="8" t="e">
        <f>INDEX(Summary!$A$7:$C$135,MATCH($A106,Summary!$C$7:$C$135,0),2)</f>
        <v>#N/A</v>
      </c>
      <c r="C106" s="8" t="e">
        <f>INDEX(Summary!$A$7:$B$76,MATCH($B106,Summary!$B$7:$B$70,0),1)</f>
        <v>#N/A</v>
      </c>
      <c r="D106" s="39"/>
      <c r="E106" s="8" t="e">
        <f>INDEX(Summary!$A$7:$C$76,MATCH($D106,Summary!$C$7:$C$70,0),1)</f>
        <v>#N/A</v>
      </c>
      <c r="F106" s="8" t="e">
        <f>INDEX(Summary!$A$7:$C$76,MATCH($E106,Summary!$A$7:$A$76,0),2)</f>
        <v>#N/A</v>
      </c>
      <c r="G106" s="39"/>
      <c r="H106" s="8">
        <f t="shared" si="3"/>
        <v>0</v>
      </c>
      <c r="I106" s="39"/>
      <c r="J106" s="8" t="e">
        <f>INDEX(Summary!$A$7:$B$76,MATCH($I106,Summary!$B$7:$B$70,0),1)</f>
        <v>#N/A</v>
      </c>
      <c r="K106" s="39"/>
      <c r="L106" s="8" t="e">
        <f>INDEX(Summary!$A$7:$C$76,MATCH($K106,Summary!$B$7:$B$70,0),1)</f>
        <v>#N/A</v>
      </c>
      <c r="M106" s="8">
        <f t="shared" si="2"/>
        <v>0</v>
      </c>
    </row>
    <row r="107" spans="1:13" s="9" customFormat="1" x14ac:dyDescent="0.2">
      <c r="A107" s="39"/>
      <c r="B107" s="8" t="e">
        <f>INDEX(Summary!$A$7:$C$135,MATCH($A107,Summary!$C$7:$C$135,0),2)</f>
        <v>#N/A</v>
      </c>
      <c r="C107" s="8" t="e">
        <f>INDEX(Summary!$A$7:$B$76,MATCH($B107,Summary!$B$7:$B$70,0),1)</f>
        <v>#N/A</v>
      </c>
      <c r="D107" s="39"/>
      <c r="E107" s="8" t="e">
        <f>INDEX(Summary!$A$7:$C$76,MATCH($D107,Summary!$C$7:$C$70,0),1)</f>
        <v>#N/A</v>
      </c>
      <c r="F107" s="8" t="e">
        <f>INDEX(Summary!$A$7:$C$76,MATCH($E107,Summary!$A$7:$A$76,0),2)</f>
        <v>#N/A</v>
      </c>
      <c r="G107" s="39"/>
      <c r="H107" s="8">
        <f t="shared" si="3"/>
        <v>0</v>
      </c>
      <c r="I107" s="39"/>
      <c r="J107" s="8" t="e">
        <f>INDEX(Summary!$A$7:$B$76,MATCH($I107,Summary!$B$7:$B$70,0),1)</f>
        <v>#N/A</v>
      </c>
      <c r="K107" s="39"/>
      <c r="L107" s="8" t="e">
        <f>INDEX(Summary!$A$7:$C$76,MATCH($K107,Summary!$B$7:$B$70,0),1)</f>
        <v>#N/A</v>
      </c>
      <c r="M107" s="8">
        <f t="shared" si="2"/>
        <v>0</v>
      </c>
    </row>
    <row r="108" spans="1:13" s="9" customFormat="1" x14ac:dyDescent="0.2">
      <c r="A108" s="39"/>
      <c r="B108" s="8" t="e">
        <f>INDEX(Summary!$A$7:$C$135,MATCH($A108,Summary!$C$7:$C$135,0),2)</f>
        <v>#N/A</v>
      </c>
      <c r="C108" s="8" t="e">
        <f>INDEX(Summary!$A$7:$B$76,MATCH($B108,Summary!$B$7:$B$70,0),1)</f>
        <v>#N/A</v>
      </c>
      <c r="D108" s="39"/>
      <c r="E108" s="8" t="e">
        <f>INDEX(Summary!$A$7:$C$76,MATCH($D108,Summary!$C$7:$C$70,0),1)</f>
        <v>#N/A</v>
      </c>
      <c r="F108" s="8" t="e">
        <f>INDEX(Summary!$A$7:$C$76,MATCH($E108,Summary!$A$7:$A$76,0),2)</f>
        <v>#N/A</v>
      </c>
      <c r="G108" s="39"/>
      <c r="H108" s="8">
        <f t="shared" si="3"/>
        <v>0</v>
      </c>
      <c r="I108" s="39"/>
      <c r="J108" s="8" t="e">
        <f>INDEX(Summary!$A$7:$B$76,MATCH($I108,Summary!$B$7:$B$70,0),1)</f>
        <v>#N/A</v>
      </c>
      <c r="K108" s="39"/>
      <c r="L108" s="8" t="e">
        <f>INDEX(Summary!$A$7:$C$76,MATCH($K108,Summary!$B$7:$B$70,0),1)</f>
        <v>#N/A</v>
      </c>
      <c r="M108" s="8">
        <f t="shared" si="2"/>
        <v>0</v>
      </c>
    </row>
    <row r="109" spans="1:13" s="9" customFormat="1" x14ac:dyDescent="0.2">
      <c r="A109" s="39"/>
      <c r="B109" s="8" t="e">
        <f>INDEX(Summary!$A$7:$C$135,MATCH($A109,Summary!$C$7:$C$135,0),2)</f>
        <v>#N/A</v>
      </c>
      <c r="C109" s="8" t="e">
        <f>INDEX(Summary!$A$7:$B$76,MATCH($B109,Summary!$B$7:$B$70,0),1)</f>
        <v>#N/A</v>
      </c>
      <c r="D109" s="39"/>
      <c r="E109" s="8" t="e">
        <f>INDEX(Summary!$A$7:$C$76,MATCH($D109,Summary!$C$7:$C$70,0),1)</f>
        <v>#N/A</v>
      </c>
      <c r="F109" s="8" t="e">
        <f>INDEX(Summary!$A$7:$C$76,MATCH($E109,Summary!$A$7:$A$76,0),2)</f>
        <v>#N/A</v>
      </c>
      <c r="G109" s="39"/>
      <c r="H109" s="8">
        <f t="shared" si="3"/>
        <v>0</v>
      </c>
      <c r="I109" s="39"/>
      <c r="J109" s="8" t="e">
        <f>INDEX(Summary!$A$7:$B$76,MATCH($I109,Summary!$B$7:$B$70,0),1)</f>
        <v>#N/A</v>
      </c>
      <c r="K109" s="39"/>
      <c r="L109" s="8" t="e">
        <f>INDEX(Summary!$A$7:$C$76,MATCH($K109,Summary!$B$7:$B$70,0),1)</f>
        <v>#N/A</v>
      </c>
      <c r="M109" s="8">
        <f t="shared" si="2"/>
        <v>0</v>
      </c>
    </row>
    <row r="110" spans="1:13" s="9" customFormat="1" x14ac:dyDescent="0.2">
      <c r="A110" s="39"/>
      <c r="B110" s="8" t="e">
        <f>INDEX(Summary!$A$7:$C$135,MATCH($A110,Summary!$C$7:$C$135,0),2)</f>
        <v>#N/A</v>
      </c>
      <c r="C110" s="8" t="e">
        <f>INDEX(Summary!$A$7:$B$76,MATCH($B110,Summary!$B$7:$B$70,0),1)</f>
        <v>#N/A</v>
      </c>
      <c r="D110" s="39"/>
      <c r="E110" s="8" t="e">
        <f>INDEX(Summary!$A$7:$C$76,MATCH($D110,Summary!$C$7:$C$70,0),1)</f>
        <v>#N/A</v>
      </c>
      <c r="F110" s="8" t="e">
        <f>INDEX(Summary!$A$7:$C$76,MATCH($E110,Summary!$A$7:$A$76,0),2)</f>
        <v>#N/A</v>
      </c>
      <c r="G110" s="39"/>
      <c r="H110" s="8">
        <f t="shared" si="3"/>
        <v>0</v>
      </c>
      <c r="I110" s="39"/>
      <c r="J110" s="8" t="e">
        <f>INDEX(Summary!$A$7:$B$76,MATCH($I110,Summary!$B$7:$B$70,0),1)</f>
        <v>#N/A</v>
      </c>
      <c r="K110" s="39"/>
      <c r="L110" s="8" t="e">
        <f>INDEX(Summary!$A$7:$C$76,MATCH($K110,Summary!$B$7:$B$70,0),1)</f>
        <v>#N/A</v>
      </c>
      <c r="M110" s="8">
        <f t="shared" si="2"/>
        <v>0</v>
      </c>
    </row>
    <row r="111" spans="1:13" s="9" customFormat="1" x14ac:dyDescent="0.2">
      <c r="A111" s="39"/>
      <c r="B111" s="8" t="e">
        <f>INDEX(Summary!$A$7:$C$135,MATCH($A111,Summary!$C$7:$C$135,0),2)</f>
        <v>#N/A</v>
      </c>
      <c r="C111" s="8" t="e">
        <f>INDEX(Summary!$A$7:$B$76,MATCH($B111,Summary!$B$7:$B$70,0),1)</f>
        <v>#N/A</v>
      </c>
      <c r="D111" s="39"/>
      <c r="E111" s="8" t="e">
        <f>INDEX(Summary!$A$7:$C$76,MATCH($D111,Summary!$C$7:$C$70,0),1)</f>
        <v>#N/A</v>
      </c>
      <c r="F111" s="8" t="e">
        <f>INDEX(Summary!$A$7:$C$76,MATCH($E111,Summary!$A$7:$A$76,0),2)</f>
        <v>#N/A</v>
      </c>
      <c r="G111" s="39"/>
      <c r="H111" s="8">
        <f t="shared" si="3"/>
        <v>0</v>
      </c>
      <c r="I111" s="39"/>
      <c r="J111" s="8" t="e">
        <f>INDEX(Summary!$A$7:$B$76,MATCH($I111,Summary!$B$7:$B$70,0),1)</f>
        <v>#N/A</v>
      </c>
      <c r="K111" s="39"/>
      <c r="L111" s="8" t="e">
        <f>INDEX(Summary!$A$7:$C$76,MATCH($K111,Summary!$B$7:$B$70,0),1)</f>
        <v>#N/A</v>
      </c>
      <c r="M111" s="8">
        <f t="shared" si="2"/>
        <v>0</v>
      </c>
    </row>
    <row r="112" spans="1:13" s="9" customFormat="1" x14ac:dyDescent="0.2">
      <c r="A112" s="39"/>
      <c r="B112" s="8" t="e">
        <f>INDEX(Summary!$A$7:$C$135,MATCH($A112,Summary!$C$7:$C$135,0),2)</f>
        <v>#N/A</v>
      </c>
      <c r="C112" s="8" t="e">
        <f>INDEX(Summary!$A$7:$B$76,MATCH($B112,Summary!$B$7:$B$70,0),1)</f>
        <v>#N/A</v>
      </c>
      <c r="D112" s="39"/>
      <c r="E112" s="8" t="e">
        <f>INDEX(Summary!$A$7:$C$76,MATCH($D112,Summary!$C$7:$C$70,0),1)</f>
        <v>#N/A</v>
      </c>
      <c r="F112" s="8" t="e">
        <f>INDEX(Summary!$A$7:$C$76,MATCH($E112,Summary!$A$7:$A$76,0),2)</f>
        <v>#N/A</v>
      </c>
      <c r="G112" s="39"/>
      <c r="H112" s="8">
        <f t="shared" si="3"/>
        <v>0</v>
      </c>
      <c r="I112" s="39"/>
      <c r="J112" s="8" t="e">
        <f>INDEX(Summary!$A$7:$B$76,MATCH($I112,Summary!$B$7:$B$70,0),1)</f>
        <v>#N/A</v>
      </c>
      <c r="K112" s="39"/>
      <c r="L112" s="8" t="e">
        <f>INDEX(Summary!$A$7:$C$76,MATCH($K112,Summary!$B$7:$B$70,0),1)</f>
        <v>#N/A</v>
      </c>
      <c r="M112" s="8">
        <f t="shared" si="2"/>
        <v>0</v>
      </c>
    </row>
    <row r="113" spans="1:13" s="9" customFormat="1" x14ac:dyDescent="0.2">
      <c r="A113" s="39"/>
      <c r="B113" s="8" t="e">
        <f>INDEX(Summary!$A$7:$C$135,MATCH($A113,Summary!$C$7:$C$135,0),2)</f>
        <v>#N/A</v>
      </c>
      <c r="C113" s="8" t="e">
        <f>INDEX(Summary!$A$7:$B$76,MATCH($B113,Summary!$B$7:$B$70,0),1)</f>
        <v>#N/A</v>
      </c>
      <c r="D113" s="39"/>
      <c r="E113" s="8" t="e">
        <f>INDEX(Summary!$A$7:$C$76,MATCH($D113,Summary!$C$7:$C$70,0),1)</f>
        <v>#N/A</v>
      </c>
      <c r="F113" s="8" t="e">
        <f>INDEX(Summary!$A$7:$C$76,MATCH($E113,Summary!$A$7:$A$76,0),2)</f>
        <v>#N/A</v>
      </c>
      <c r="G113" s="39"/>
      <c r="H113" s="8">
        <f t="shared" si="3"/>
        <v>0</v>
      </c>
      <c r="I113" s="39"/>
      <c r="J113" s="8" t="e">
        <f>INDEX(Summary!$A$7:$B$76,MATCH($I113,Summary!$B$7:$B$70,0),1)</f>
        <v>#N/A</v>
      </c>
      <c r="K113" s="39"/>
      <c r="L113" s="8" t="e">
        <f>INDEX(Summary!$A$7:$C$76,MATCH($K113,Summary!$B$7:$B$70,0),1)</f>
        <v>#N/A</v>
      </c>
      <c r="M113" s="8">
        <f t="shared" si="2"/>
        <v>0</v>
      </c>
    </row>
    <row r="114" spans="1:13" s="9" customFormat="1" x14ac:dyDescent="0.2">
      <c r="A114" s="39"/>
      <c r="B114" s="8" t="e">
        <f>INDEX(Summary!$A$7:$C$135,MATCH($A114,Summary!$C$7:$C$135,0),2)</f>
        <v>#N/A</v>
      </c>
      <c r="C114" s="8" t="e">
        <f>INDEX(Summary!$A$7:$B$76,MATCH($B114,Summary!$B$7:$B$70,0),1)</f>
        <v>#N/A</v>
      </c>
      <c r="D114" s="39"/>
      <c r="E114" s="8" t="e">
        <f>INDEX(Summary!$A$7:$C$76,MATCH($D114,Summary!$C$7:$C$70,0),1)</f>
        <v>#N/A</v>
      </c>
      <c r="F114" s="8" t="e">
        <f>INDEX(Summary!$A$7:$C$76,MATCH($E114,Summary!$A$7:$A$76,0),2)</f>
        <v>#N/A</v>
      </c>
      <c r="G114" s="39"/>
      <c r="H114" s="8">
        <f t="shared" si="3"/>
        <v>0</v>
      </c>
      <c r="I114" s="39"/>
      <c r="J114" s="8" t="e">
        <f>INDEX(Summary!$A$7:$B$76,MATCH($I114,Summary!$B$7:$B$70,0),1)</f>
        <v>#N/A</v>
      </c>
      <c r="K114" s="39"/>
      <c r="L114" s="8" t="e">
        <f>INDEX(Summary!$A$7:$C$76,MATCH($K114,Summary!$B$7:$B$70,0),1)</f>
        <v>#N/A</v>
      </c>
      <c r="M114" s="8">
        <f t="shared" si="2"/>
        <v>0</v>
      </c>
    </row>
    <row r="115" spans="1:13" s="9" customFormat="1" x14ac:dyDescent="0.2">
      <c r="A115" s="39"/>
      <c r="B115" s="8" t="e">
        <f>INDEX(Summary!$A$7:$C$135,MATCH($A115,Summary!$C$7:$C$135,0),2)</f>
        <v>#N/A</v>
      </c>
      <c r="C115" s="8" t="e">
        <f>INDEX(Summary!$A$7:$B$76,MATCH($B115,Summary!$B$7:$B$70,0),1)</f>
        <v>#N/A</v>
      </c>
      <c r="D115" s="39"/>
      <c r="E115" s="8" t="e">
        <f>INDEX(Summary!$A$7:$C$76,MATCH($D115,Summary!$C$7:$C$70,0),1)</f>
        <v>#N/A</v>
      </c>
      <c r="F115" s="8" t="e">
        <f>INDEX(Summary!$A$7:$C$76,MATCH($E115,Summary!$A$7:$A$76,0),2)</f>
        <v>#N/A</v>
      </c>
      <c r="G115" s="39"/>
      <c r="H115" s="8">
        <f t="shared" si="3"/>
        <v>0</v>
      </c>
      <c r="I115" s="39"/>
      <c r="J115" s="8" t="e">
        <f>INDEX(Summary!$A$7:$B$76,MATCH($I115,Summary!$B$7:$B$70,0),1)</f>
        <v>#N/A</v>
      </c>
      <c r="K115" s="39"/>
      <c r="L115" s="8" t="e">
        <f>INDEX(Summary!$A$7:$C$76,MATCH($K115,Summary!$B$7:$B$70,0),1)</f>
        <v>#N/A</v>
      </c>
      <c r="M115" s="8">
        <f t="shared" si="2"/>
        <v>0</v>
      </c>
    </row>
    <row r="116" spans="1:13" s="9" customFormat="1" x14ac:dyDescent="0.2">
      <c r="A116" s="39"/>
      <c r="B116" s="8" t="e">
        <f>INDEX(Summary!$A$7:$C$135,MATCH($A116,Summary!$C$7:$C$135,0),2)</f>
        <v>#N/A</v>
      </c>
      <c r="C116" s="8" t="e">
        <f>INDEX(Summary!$A$7:$B$76,MATCH($B116,Summary!$B$7:$B$70,0),1)</f>
        <v>#N/A</v>
      </c>
      <c r="D116" s="39"/>
      <c r="E116" s="8" t="e">
        <f>INDEX(Summary!$A$7:$C$76,MATCH($D116,Summary!$C$7:$C$70,0),1)</f>
        <v>#N/A</v>
      </c>
      <c r="F116" s="8" t="e">
        <f>INDEX(Summary!$A$7:$C$76,MATCH($E116,Summary!$A$7:$A$76,0),2)</f>
        <v>#N/A</v>
      </c>
      <c r="G116" s="39"/>
      <c r="H116" s="8">
        <f t="shared" si="3"/>
        <v>0</v>
      </c>
      <c r="I116" s="39"/>
      <c r="J116" s="8" t="e">
        <f>INDEX(Summary!$A$7:$B$76,MATCH($I116,Summary!$B$7:$B$70,0),1)</f>
        <v>#N/A</v>
      </c>
      <c r="K116" s="39"/>
      <c r="L116" s="8" t="e">
        <f>INDEX(Summary!$A$7:$C$76,MATCH($K116,Summary!$B$7:$B$70,0),1)</f>
        <v>#N/A</v>
      </c>
      <c r="M116" s="8">
        <f t="shared" si="2"/>
        <v>0</v>
      </c>
    </row>
    <row r="117" spans="1:13" s="9" customFormat="1" x14ac:dyDescent="0.2">
      <c r="A117" s="39"/>
      <c r="B117" s="8" t="e">
        <f>INDEX(Summary!$A$7:$C$135,MATCH($A117,Summary!$C$7:$C$135,0),2)</f>
        <v>#N/A</v>
      </c>
      <c r="C117" s="8" t="e">
        <f>INDEX(Summary!$A$7:$B$76,MATCH($B117,Summary!$B$7:$B$70,0),1)</f>
        <v>#N/A</v>
      </c>
      <c r="D117" s="39"/>
      <c r="E117" s="8" t="e">
        <f>INDEX(Summary!$A$7:$C$76,MATCH($D117,Summary!$C$7:$C$70,0),1)</f>
        <v>#N/A</v>
      </c>
      <c r="F117" s="8" t="e">
        <f>INDEX(Summary!$A$7:$C$76,MATCH($E117,Summary!$A$7:$A$76,0),2)</f>
        <v>#N/A</v>
      </c>
      <c r="G117" s="39"/>
      <c r="H117" s="8">
        <f t="shared" si="3"/>
        <v>0</v>
      </c>
      <c r="I117" s="39"/>
      <c r="J117" s="8" t="e">
        <f>INDEX(Summary!$A$7:$B$76,MATCH($I117,Summary!$B$7:$B$70,0),1)</f>
        <v>#N/A</v>
      </c>
      <c r="K117" s="39"/>
      <c r="L117" s="8" t="e">
        <f>INDEX(Summary!$A$7:$C$76,MATCH($K117,Summary!$B$7:$B$70,0),1)</f>
        <v>#N/A</v>
      </c>
      <c r="M117" s="8">
        <f t="shared" si="2"/>
        <v>0</v>
      </c>
    </row>
    <row r="118" spans="1:13" s="9" customFormat="1" x14ac:dyDescent="0.2">
      <c r="A118" s="39"/>
      <c r="B118" s="8" t="e">
        <f>INDEX(Summary!$A$7:$C$135,MATCH($A118,Summary!$C$7:$C$135,0),2)</f>
        <v>#N/A</v>
      </c>
      <c r="C118" s="8" t="e">
        <f>INDEX(Summary!$A$7:$B$76,MATCH($B118,Summary!$B$7:$B$70,0),1)</f>
        <v>#N/A</v>
      </c>
      <c r="D118" s="39"/>
      <c r="E118" s="8" t="e">
        <f>INDEX(Summary!$A$7:$C$76,MATCH($D118,Summary!$C$7:$C$70,0),1)</f>
        <v>#N/A</v>
      </c>
      <c r="F118" s="8" t="e">
        <f>INDEX(Summary!$A$7:$C$76,MATCH($E118,Summary!$A$7:$A$76,0),2)</f>
        <v>#N/A</v>
      </c>
      <c r="G118" s="39"/>
      <c r="H118" s="8">
        <f t="shared" si="3"/>
        <v>0</v>
      </c>
      <c r="I118" s="39"/>
      <c r="J118" s="8" t="e">
        <f>INDEX(Summary!$A$7:$B$76,MATCH($I118,Summary!$B$7:$B$70,0),1)</f>
        <v>#N/A</v>
      </c>
      <c r="K118" s="39"/>
      <c r="L118" s="8" t="e">
        <f>INDEX(Summary!$A$7:$C$76,MATCH($K118,Summary!$B$7:$B$70,0),1)</f>
        <v>#N/A</v>
      </c>
      <c r="M118" s="8">
        <f t="shared" si="2"/>
        <v>0</v>
      </c>
    </row>
    <row r="119" spans="1:13" s="9" customFormat="1" x14ac:dyDescent="0.2">
      <c r="A119" s="39"/>
      <c r="B119" s="8" t="e">
        <f>INDEX(Summary!$A$7:$C$135,MATCH($A119,Summary!$C$7:$C$135,0),2)</f>
        <v>#N/A</v>
      </c>
      <c r="C119" s="8" t="e">
        <f>INDEX(Summary!$A$7:$B$76,MATCH($B119,Summary!$B$7:$B$70,0),1)</f>
        <v>#N/A</v>
      </c>
      <c r="D119" s="39"/>
      <c r="E119" s="8" t="e">
        <f>INDEX(Summary!$A$7:$C$76,MATCH($D119,Summary!$C$7:$C$70,0),1)</f>
        <v>#N/A</v>
      </c>
      <c r="F119" s="8" t="e">
        <f>INDEX(Summary!$A$7:$C$76,MATCH($E119,Summary!$A$7:$A$76,0),2)</f>
        <v>#N/A</v>
      </c>
      <c r="G119" s="39"/>
      <c r="H119" s="8">
        <f t="shared" si="3"/>
        <v>0</v>
      </c>
      <c r="I119" s="39"/>
      <c r="J119" s="8" t="e">
        <f>INDEX(Summary!$A$7:$B$76,MATCH($I119,Summary!$B$7:$B$70,0),1)</f>
        <v>#N/A</v>
      </c>
      <c r="K119" s="39"/>
      <c r="L119" s="8" t="e">
        <f>INDEX(Summary!$A$7:$C$76,MATCH($K119,Summary!$B$7:$B$70,0),1)</f>
        <v>#N/A</v>
      </c>
      <c r="M119" s="8">
        <f t="shared" si="2"/>
        <v>0</v>
      </c>
    </row>
    <row r="120" spans="1:13" s="9" customFormat="1" x14ac:dyDescent="0.2">
      <c r="A120" s="39"/>
      <c r="B120" s="8" t="e">
        <f>INDEX(Summary!$A$7:$C$135,MATCH($A120,Summary!$C$7:$C$135,0),2)</f>
        <v>#N/A</v>
      </c>
      <c r="C120" s="8" t="e">
        <f>INDEX(Summary!$A$7:$B$76,MATCH($B120,Summary!$B$7:$B$70,0),1)</f>
        <v>#N/A</v>
      </c>
      <c r="D120" s="39"/>
      <c r="E120" s="8" t="e">
        <f>INDEX(Summary!$A$7:$C$76,MATCH($D120,Summary!$C$7:$C$70,0),1)</f>
        <v>#N/A</v>
      </c>
      <c r="F120" s="8" t="e">
        <f>INDEX(Summary!$A$7:$C$76,MATCH($E120,Summary!$A$7:$A$76,0),2)</f>
        <v>#N/A</v>
      </c>
      <c r="G120" s="39"/>
      <c r="H120" s="8">
        <f t="shared" si="3"/>
        <v>0</v>
      </c>
      <c r="I120" s="39"/>
      <c r="J120" s="8" t="e">
        <f>INDEX(Summary!$A$7:$B$76,MATCH($I120,Summary!$B$7:$B$70,0),1)</f>
        <v>#N/A</v>
      </c>
      <c r="K120" s="39"/>
      <c r="L120" s="8" t="e">
        <f>INDEX(Summary!$A$7:$C$76,MATCH($K120,Summary!$B$7:$B$70,0),1)</f>
        <v>#N/A</v>
      </c>
      <c r="M120" s="8">
        <f t="shared" si="2"/>
        <v>0</v>
      </c>
    </row>
    <row r="121" spans="1:13" s="9" customFormat="1" x14ac:dyDescent="0.2">
      <c r="A121" s="39"/>
      <c r="B121" s="8" t="e">
        <f>INDEX(Summary!$A$7:$C$135,MATCH($A121,Summary!$C$7:$C$135,0),2)</f>
        <v>#N/A</v>
      </c>
      <c r="C121" s="8" t="e">
        <f>INDEX(Summary!$A$7:$B$76,MATCH($B121,Summary!$B$7:$B$70,0),1)</f>
        <v>#N/A</v>
      </c>
      <c r="D121" s="39"/>
      <c r="E121" s="8" t="e">
        <f>INDEX(Summary!$A$7:$C$76,MATCH($D121,Summary!$C$7:$C$70,0),1)</f>
        <v>#N/A</v>
      </c>
      <c r="F121" s="8" t="e">
        <f>INDEX(Summary!$A$7:$C$76,MATCH($E121,Summary!$A$7:$A$76,0),2)</f>
        <v>#N/A</v>
      </c>
      <c r="G121" s="39"/>
      <c r="H121" s="8">
        <f t="shared" si="3"/>
        <v>0</v>
      </c>
      <c r="I121" s="39"/>
      <c r="J121" s="8" t="e">
        <f>INDEX(Summary!$A$7:$B$76,MATCH($I121,Summary!$B$7:$B$70,0),1)</f>
        <v>#N/A</v>
      </c>
      <c r="K121" s="39"/>
      <c r="L121" s="8" t="e">
        <f>INDEX(Summary!$A$7:$C$76,MATCH($K121,Summary!$B$7:$B$70,0),1)</f>
        <v>#N/A</v>
      </c>
      <c r="M121" s="8">
        <f t="shared" si="2"/>
        <v>0</v>
      </c>
    </row>
    <row r="122" spans="1:13" s="9" customFormat="1" x14ac:dyDescent="0.2">
      <c r="A122" s="39"/>
      <c r="B122" s="8" t="e">
        <f>INDEX(Summary!$A$7:$C$135,MATCH($A122,Summary!$C$7:$C$135,0),2)</f>
        <v>#N/A</v>
      </c>
      <c r="C122" s="8" t="e">
        <f>INDEX(Summary!$A$7:$B$76,MATCH($B122,Summary!$B$7:$B$70,0),1)</f>
        <v>#N/A</v>
      </c>
      <c r="D122" s="39"/>
      <c r="E122" s="8" t="e">
        <f>INDEX(Summary!$A$7:$C$76,MATCH($D122,Summary!$C$7:$C$70,0),1)</f>
        <v>#N/A</v>
      </c>
      <c r="F122" s="8" t="e">
        <f>INDEX(Summary!$A$7:$C$76,MATCH($E122,Summary!$A$7:$A$76,0),2)</f>
        <v>#N/A</v>
      </c>
      <c r="G122" s="39"/>
      <c r="H122" s="8">
        <f t="shared" si="3"/>
        <v>0</v>
      </c>
      <c r="I122" s="39"/>
      <c r="J122" s="8" t="e">
        <f>INDEX(Summary!$A$7:$B$76,MATCH($I122,Summary!$B$7:$B$70,0),1)</f>
        <v>#N/A</v>
      </c>
      <c r="K122" s="39"/>
      <c r="L122" s="8" t="e">
        <f>INDEX(Summary!$A$7:$C$76,MATCH($K122,Summary!$B$7:$B$70,0),1)</f>
        <v>#N/A</v>
      </c>
      <c r="M122" s="8">
        <f t="shared" si="2"/>
        <v>0</v>
      </c>
    </row>
    <row r="123" spans="1:13" s="9" customFormat="1" x14ac:dyDescent="0.2">
      <c r="A123" s="39"/>
      <c r="B123" s="8" t="e">
        <f>INDEX(Summary!$A$7:$C$135,MATCH($A123,Summary!$C$7:$C$135,0),2)</f>
        <v>#N/A</v>
      </c>
      <c r="C123" s="8" t="e">
        <f>INDEX(Summary!$A$7:$B$76,MATCH($B123,Summary!$B$7:$B$70,0),1)</f>
        <v>#N/A</v>
      </c>
      <c r="D123" s="39"/>
      <c r="E123" s="8" t="e">
        <f>INDEX(Summary!$A$7:$C$76,MATCH($D123,Summary!$C$7:$C$70,0),1)</f>
        <v>#N/A</v>
      </c>
      <c r="F123" s="8" t="e">
        <f>INDEX(Summary!$A$7:$C$76,MATCH($E123,Summary!$A$7:$A$76,0),2)</f>
        <v>#N/A</v>
      </c>
      <c r="G123" s="39"/>
      <c r="H123" s="8">
        <f t="shared" si="3"/>
        <v>0</v>
      </c>
      <c r="I123" s="39"/>
      <c r="J123" s="8" t="e">
        <f>INDEX(Summary!$A$7:$B$76,MATCH($I123,Summary!$B$7:$B$70,0),1)</f>
        <v>#N/A</v>
      </c>
      <c r="K123" s="39"/>
      <c r="L123" s="8" t="e">
        <f>INDEX(Summary!$A$7:$C$76,MATCH($K123,Summary!$B$7:$B$70,0),1)</f>
        <v>#N/A</v>
      </c>
      <c r="M123" s="8">
        <f t="shared" si="2"/>
        <v>0</v>
      </c>
    </row>
    <row r="124" spans="1:13" s="9" customFormat="1" x14ac:dyDescent="0.2">
      <c r="A124" s="39"/>
      <c r="B124" s="8" t="e">
        <f>INDEX(Summary!$A$7:$C$135,MATCH($A124,Summary!$C$7:$C$135,0),2)</f>
        <v>#N/A</v>
      </c>
      <c r="C124" s="8" t="e">
        <f>INDEX(Summary!$A$7:$B$76,MATCH($B124,Summary!$B$7:$B$70,0),1)</f>
        <v>#N/A</v>
      </c>
      <c r="D124" s="39"/>
      <c r="E124" s="8" t="e">
        <f>INDEX(Summary!$A$7:$C$76,MATCH($D124,Summary!$C$7:$C$70,0),1)</f>
        <v>#N/A</v>
      </c>
      <c r="F124" s="8" t="e">
        <f>INDEX(Summary!$A$7:$C$76,MATCH($E124,Summary!$A$7:$A$76,0),2)</f>
        <v>#N/A</v>
      </c>
      <c r="G124" s="39"/>
      <c r="H124" s="8">
        <f t="shared" si="3"/>
        <v>0</v>
      </c>
      <c r="I124" s="39"/>
      <c r="J124" s="8" t="e">
        <f>INDEX(Summary!$A$7:$B$76,MATCH($I124,Summary!$B$7:$B$70,0),1)</f>
        <v>#N/A</v>
      </c>
      <c r="K124" s="39"/>
      <c r="L124" s="8" t="e">
        <f>INDEX(Summary!$A$7:$C$76,MATCH($K124,Summary!$B$7:$B$70,0),1)</f>
        <v>#N/A</v>
      </c>
      <c r="M124" s="8">
        <f t="shared" si="2"/>
        <v>0</v>
      </c>
    </row>
    <row r="125" spans="1:13" s="9" customFormat="1" x14ac:dyDescent="0.2">
      <c r="A125" s="39"/>
      <c r="B125" s="8" t="e">
        <f>INDEX(Summary!$A$7:$C$135,MATCH($A125,Summary!$C$7:$C$135,0),2)</f>
        <v>#N/A</v>
      </c>
      <c r="C125" s="8" t="e">
        <f>INDEX(Summary!$A$7:$B$76,MATCH($B125,Summary!$B$7:$B$70,0),1)</f>
        <v>#N/A</v>
      </c>
      <c r="D125" s="39"/>
      <c r="E125" s="8" t="e">
        <f>INDEX(Summary!$A$7:$C$76,MATCH($D125,Summary!$C$7:$C$70,0),1)</f>
        <v>#N/A</v>
      </c>
      <c r="F125" s="8" t="e">
        <f>INDEX(Summary!$A$7:$C$76,MATCH($E125,Summary!$A$7:$A$76,0),2)</f>
        <v>#N/A</v>
      </c>
      <c r="G125" s="39"/>
      <c r="H125" s="8">
        <f t="shared" si="3"/>
        <v>0</v>
      </c>
      <c r="I125" s="39"/>
      <c r="J125" s="8" t="e">
        <f>INDEX(Summary!$A$7:$B$76,MATCH($I125,Summary!$B$7:$B$70,0),1)</f>
        <v>#N/A</v>
      </c>
      <c r="K125" s="39"/>
      <c r="L125" s="8" t="e">
        <f>INDEX(Summary!$A$7:$C$76,MATCH($K125,Summary!$B$7:$B$70,0),1)</f>
        <v>#N/A</v>
      </c>
      <c r="M125" s="8">
        <f t="shared" si="2"/>
        <v>0</v>
      </c>
    </row>
    <row r="126" spans="1:13" s="9" customFormat="1" x14ac:dyDescent="0.2">
      <c r="A126" s="39"/>
      <c r="B126" s="8" t="e">
        <f>INDEX(Summary!$A$7:$C$135,MATCH($A126,Summary!$C$7:$C$135,0),2)</f>
        <v>#N/A</v>
      </c>
      <c r="C126" s="8" t="e">
        <f>INDEX(Summary!$A$7:$B$76,MATCH($B126,Summary!$B$7:$B$70,0),1)</f>
        <v>#N/A</v>
      </c>
      <c r="D126" s="39"/>
      <c r="E126" s="8" t="e">
        <f>INDEX(Summary!$A$7:$C$76,MATCH($D126,Summary!$C$7:$C$70,0),1)</f>
        <v>#N/A</v>
      </c>
      <c r="F126" s="8" t="e">
        <f>INDEX(Summary!$A$7:$C$76,MATCH($E126,Summary!$A$7:$A$76,0),2)</f>
        <v>#N/A</v>
      </c>
      <c r="G126" s="39"/>
      <c r="H126" s="8">
        <f t="shared" si="3"/>
        <v>0</v>
      </c>
      <c r="I126" s="39"/>
      <c r="J126" s="8" t="e">
        <f>INDEX(Summary!$A$7:$B$76,MATCH($I126,Summary!$B$7:$B$70,0),1)</f>
        <v>#N/A</v>
      </c>
      <c r="K126" s="39"/>
      <c r="L126" s="8" t="e">
        <f>INDEX(Summary!$A$7:$C$76,MATCH($K126,Summary!$B$7:$B$70,0),1)</f>
        <v>#N/A</v>
      </c>
      <c r="M126" s="8">
        <f t="shared" ref="M126:M189" si="4">IF(I126*K126&lt;&gt;0,1,0)</f>
        <v>0</v>
      </c>
    </row>
    <row r="127" spans="1:13" s="9" customFormat="1" x14ac:dyDescent="0.2">
      <c r="A127" s="39"/>
      <c r="B127" s="8" t="e">
        <f>INDEX(Summary!$A$7:$C$135,MATCH($A127,Summary!$C$7:$C$135,0),2)</f>
        <v>#N/A</v>
      </c>
      <c r="C127" s="8" t="e">
        <f>INDEX(Summary!$A$7:$B$76,MATCH($B127,Summary!$B$7:$B$70,0),1)</f>
        <v>#N/A</v>
      </c>
      <c r="D127" s="39"/>
      <c r="E127" s="8" t="e">
        <f>INDEX(Summary!$A$7:$C$76,MATCH($D127,Summary!$C$7:$C$70,0),1)</f>
        <v>#N/A</v>
      </c>
      <c r="F127" s="8" t="e">
        <f>INDEX(Summary!$A$7:$C$76,MATCH($E127,Summary!$A$7:$A$76,0),2)</f>
        <v>#N/A</v>
      </c>
      <c r="G127" s="39"/>
      <c r="H127" s="8">
        <f t="shared" ref="H127:H190" si="5">IF(A127*D127&lt;&gt;0,1,0)</f>
        <v>0</v>
      </c>
      <c r="I127" s="39"/>
      <c r="J127" s="8" t="e">
        <f>INDEX(Summary!$A$7:$B$76,MATCH($I127,Summary!$B$7:$B$70,0),1)</f>
        <v>#N/A</v>
      </c>
      <c r="K127" s="39"/>
      <c r="L127" s="8" t="e">
        <f>INDEX(Summary!$A$7:$C$76,MATCH($K127,Summary!$B$7:$B$70,0),1)</f>
        <v>#N/A</v>
      </c>
      <c r="M127" s="8">
        <f t="shared" si="4"/>
        <v>0</v>
      </c>
    </row>
    <row r="128" spans="1:13" s="9" customFormat="1" x14ac:dyDescent="0.2">
      <c r="A128" s="39"/>
      <c r="B128" s="8" t="e">
        <f>INDEX(Summary!$A$7:$C$135,MATCH($A128,Summary!$C$7:$C$135,0),2)</f>
        <v>#N/A</v>
      </c>
      <c r="C128" s="8" t="e">
        <f>INDEX(Summary!$A$7:$B$76,MATCH($B128,Summary!$B$7:$B$70,0),1)</f>
        <v>#N/A</v>
      </c>
      <c r="D128" s="39"/>
      <c r="E128" s="8" t="e">
        <f>INDEX(Summary!$A$7:$C$76,MATCH($D128,Summary!$C$7:$C$70,0),1)</f>
        <v>#N/A</v>
      </c>
      <c r="F128" s="8" t="e">
        <f>INDEX(Summary!$A$7:$C$76,MATCH($E128,Summary!$A$7:$A$76,0),2)</f>
        <v>#N/A</v>
      </c>
      <c r="G128" s="39"/>
      <c r="H128" s="8">
        <f t="shared" si="5"/>
        <v>0</v>
      </c>
      <c r="I128" s="39"/>
      <c r="J128" s="8" t="e">
        <f>INDEX(Summary!$A$7:$B$76,MATCH($I128,Summary!$B$7:$B$70,0),1)</f>
        <v>#N/A</v>
      </c>
      <c r="K128" s="39"/>
      <c r="L128" s="8" t="e">
        <f>INDEX(Summary!$A$7:$C$76,MATCH($K128,Summary!$B$7:$B$70,0),1)</f>
        <v>#N/A</v>
      </c>
      <c r="M128" s="8">
        <f t="shared" si="4"/>
        <v>0</v>
      </c>
    </row>
    <row r="129" spans="1:13" s="9" customFormat="1" x14ac:dyDescent="0.2">
      <c r="A129" s="39"/>
      <c r="B129" s="8" t="e">
        <f>INDEX(Summary!$A$7:$C$135,MATCH($A129,Summary!$C$7:$C$135,0),2)</f>
        <v>#N/A</v>
      </c>
      <c r="C129" s="8" t="e">
        <f>INDEX(Summary!$A$7:$B$76,MATCH($B129,Summary!$B$7:$B$70,0),1)</f>
        <v>#N/A</v>
      </c>
      <c r="D129" s="39"/>
      <c r="E129" s="8" t="e">
        <f>INDEX(Summary!$A$7:$C$76,MATCH($D129,Summary!$C$7:$C$70,0),1)</f>
        <v>#N/A</v>
      </c>
      <c r="F129" s="8" t="e">
        <f>INDEX(Summary!$A$7:$C$76,MATCH($E129,Summary!$A$7:$A$76,0),2)</f>
        <v>#N/A</v>
      </c>
      <c r="G129" s="39"/>
      <c r="H129" s="8">
        <f t="shared" si="5"/>
        <v>0</v>
      </c>
      <c r="I129" s="39"/>
      <c r="J129" s="8" t="e">
        <f>INDEX(Summary!$A$7:$B$76,MATCH($I129,Summary!$B$7:$B$70,0),1)</f>
        <v>#N/A</v>
      </c>
      <c r="K129" s="39"/>
      <c r="L129" s="8" t="e">
        <f>INDEX(Summary!$A$7:$C$76,MATCH($K129,Summary!$B$7:$B$70,0),1)</f>
        <v>#N/A</v>
      </c>
      <c r="M129" s="8">
        <f t="shared" si="4"/>
        <v>0</v>
      </c>
    </row>
    <row r="130" spans="1:13" s="9" customFormat="1" x14ac:dyDescent="0.2">
      <c r="A130" s="39"/>
      <c r="B130" s="8" t="e">
        <f>INDEX(Summary!$A$7:$C$135,MATCH($A130,Summary!$C$7:$C$135,0),2)</f>
        <v>#N/A</v>
      </c>
      <c r="C130" s="8" t="e">
        <f>INDEX(Summary!$A$7:$B$76,MATCH($B130,Summary!$B$7:$B$70,0),1)</f>
        <v>#N/A</v>
      </c>
      <c r="D130" s="39"/>
      <c r="E130" s="8" t="e">
        <f>INDEX(Summary!$A$7:$C$76,MATCH($D130,Summary!$C$7:$C$70,0),1)</f>
        <v>#N/A</v>
      </c>
      <c r="F130" s="8" t="e">
        <f>INDEX(Summary!$A$7:$C$76,MATCH($E130,Summary!$A$7:$A$76,0),2)</f>
        <v>#N/A</v>
      </c>
      <c r="G130" s="39"/>
      <c r="H130" s="8">
        <f t="shared" si="5"/>
        <v>0</v>
      </c>
      <c r="I130" s="39"/>
      <c r="J130" s="8" t="e">
        <f>INDEX(Summary!$A$7:$B$76,MATCH($I130,Summary!$B$7:$B$70,0),1)</f>
        <v>#N/A</v>
      </c>
      <c r="K130" s="39"/>
      <c r="L130" s="8" t="e">
        <f>INDEX(Summary!$A$7:$C$76,MATCH($K130,Summary!$B$7:$B$70,0),1)</f>
        <v>#N/A</v>
      </c>
      <c r="M130" s="8">
        <f t="shared" si="4"/>
        <v>0</v>
      </c>
    </row>
    <row r="131" spans="1:13" s="9" customFormat="1" x14ac:dyDescent="0.2">
      <c r="A131" s="39"/>
      <c r="B131" s="8" t="e">
        <f>INDEX(Summary!$A$7:$C$135,MATCH($A131,Summary!$C$7:$C$135,0),2)</f>
        <v>#N/A</v>
      </c>
      <c r="C131" s="8" t="e">
        <f>INDEX(Summary!$A$7:$B$76,MATCH($B131,Summary!$B$7:$B$70,0),1)</f>
        <v>#N/A</v>
      </c>
      <c r="D131" s="39"/>
      <c r="E131" s="8" t="e">
        <f>INDEX(Summary!$A$7:$C$76,MATCH($D131,Summary!$C$7:$C$70,0),1)</f>
        <v>#N/A</v>
      </c>
      <c r="F131" s="8" t="e">
        <f>INDEX(Summary!$A$7:$C$76,MATCH($E131,Summary!$A$7:$A$76,0),2)</f>
        <v>#N/A</v>
      </c>
      <c r="G131" s="39"/>
      <c r="H131" s="8">
        <f t="shared" si="5"/>
        <v>0</v>
      </c>
      <c r="I131" s="39"/>
      <c r="J131" s="8" t="e">
        <f>INDEX(Summary!$A$7:$B$76,MATCH($I131,Summary!$B$7:$B$70,0),1)</f>
        <v>#N/A</v>
      </c>
      <c r="K131" s="39"/>
      <c r="L131" s="8" t="e">
        <f>INDEX(Summary!$A$7:$C$76,MATCH($K131,Summary!$B$7:$B$70,0),1)</f>
        <v>#N/A</v>
      </c>
      <c r="M131" s="8">
        <f t="shared" si="4"/>
        <v>0</v>
      </c>
    </row>
    <row r="132" spans="1:13" s="9" customFormat="1" x14ac:dyDescent="0.2">
      <c r="A132" s="39"/>
      <c r="B132" s="8" t="e">
        <f>INDEX(Summary!$A$7:$C$135,MATCH($A132,Summary!$C$7:$C$135,0),2)</f>
        <v>#N/A</v>
      </c>
      <c r="C132" s="8" t="e">
        <f>INDEX(Summary!$A$7:$B$76,MATCH($B132,Summary!$B$7:$B$70,0),1)</f>
        <v>#N/A</v>
      </c>
      <c r="D132" s="39"/>
      <c r="E132" s="8" t="e">
        <f>INDEX(Summary!$A$7:$C$76,MATCH($D132,Summary!$C$7:$C$70,0),1)</f>
        <v>#N/A</v>
      </c>
      <c r="F132" s="8" t="e">
        <f>INDEX(Summary!$A$7:$C$76,MATCH($E132,Summary!$A$7:$A$76,0),2)</f>
        <v>#N/A</v>
      </c>
      <c r="G132" s="39"/>
      <c r="H132" s="8">
        <f t="shared" si="5"/>
        <v>0</v>
      </c>
      <c r="I132" s="39"/>
      <c r="J132" s="8" t="e">
        <f>INDEX(Summary!$A$7:$B$76,MATCH($I132,Summary!$B$7:$B$70,0),1)</f>
        <v>#N/A</v>
      </c>
      <c r="K132" s="39"/>
      <c r="L132" s="8" t="e">
        <f>INDEX(Summary!$A$7:$C$76,MATCH($K132,Summary!$B$7:$B$70,0),1)</f>
        <v>#N/A</v>
      </c>
      <c r="M132" s="8">
        <f t="shared" si="4"/>
        <v>0</v>
      </c>
    </row>
    <row r="133" spans="1:13" s="9" customFormat="1" x14ac:dyDescent="0.2">
      <c r="A133" s="39"/>
      <c r="B133" s="8" t="e">
        <f>INDEX(Summary!$A$7:$C$135,MATCH($A133,Summary!$C$7:$C$135,0),2)</f>
        <v>#N/A</v>
      </c>
      <c r="C133" s="8" t="e">
        <f>INDEX(Summary!$A$7:$B$76,MATCH($B133,Summary!$B$7:$B$70,0),1)</f>
        <v>#N/A</v>
      </c>
      <c r="D133" s="39"/>
      <c r="E133" s="8" t="e">
        <f>INDEX(Summary!$A$7:$C$76,MATCH($D133,Summary!$C$7:$C$70,0),1)</f>
        <v>#N/A</v>
      </c>
      <c r="F133" s="8" t="e">
        <f>INDEX(Summary!$A$7:$C$76,MATCH($E133,Summary!$A$7:$A$76,0),2)</f>
        <v>#N/A</v>
      </c>
      <c r="G133" s="39"/>
      <c r="H133" s="8">
        <f t="shared" si="5"/>
        <v>0</v>
      </c>
      <c r="I133" s="39"/>
      <c r="J133" s="8" t="e">
        <f>INDEX(Summary!$A$7:$B$76,MATCH($I133,Summary!$B$7:$B$70,0),1)</f>
        <v>#N/A</v>
      </c>
      <c r="K133" s="39"/>
      <c r="L133" s="8" t="e">
        <f>INDEX(Summary!$A$7:$C$76,MATCH($K133,Summary!$B$7:$B$70,0),1)</f>
        <v>#N/A</v>
      </c>
      <c r="M133" s="8">
        <f t="shared" si="4"/>
        <v>0</v>
      </c>
    </row>
    <row r="134" spans="1:13" s="9" customFormat="1" x14ac:dyDescent="0.2">
      <c r="A134" s="39"/>
      <c r="B134" s="8" t="e">
        <f>INDEX(Summary!$A$7:$C$135,MATCH($A134,Summary!$C$7:$C$135,0),2)</f>
        <v>#N/A</v>
      </c>
      <c r="C134" s="8" t="e">
        <f>INDEX(Summary!$A$7:$B$76,MATCH($B134,Summary!$B$7:$B$70,0),1)</f>
        <v>#N/A</v>
      </c>
      <c r="D134" s="39"/>
      <c r="E134" s="8" t="e">
        <f>INDEX(Summary!$A$7:$C$76,MATCH($D134,Summary!$C$7:$C$70,0),1)</f>
        <v>#N/A</v>
      </c>
      <c r="F134" s="8" t="e">
        <f>INDEX(Summary!$A$7:$C$76,MATCH($E134,Summary!$A$7:$A$76,0),2)</f>
        <v>#N/A</v>
      </c>
      <c r="G134" s="39"/>
      <c r="H134" s="8">
        <f t="shared" si="5"/>
        <v>0</v>
      </c>
      <c r="I134" s="39"/>
      <c r="J134" s="8" t="e">
        <f>INDEX(Summary!$A$7:$B$76,MATCH($I134,Summary!$B$7:$B$70,0),1)</f>
        <v>#N/A</v>
      </c>
      <c r="K134" s="39"/>
      <c r="L134" s="8" t="e">
        <f>INDEX(Summary!$A$7:$C$76,MATCH($K134,Summary!$B$7:$B$70,0),1)</f>
        <v>#N/A</v>
      </c>
      <c r="M134" s="8">
        <f t="shared" si="4"/>
        <v>0</v>
      </c>
    </row>
    <row r="135" spans="1:13" s="9" customFormat="1" x14ac:dyDescent="0.2">
      <c r="A135" s="39"/>
      <c r="B135" s="8" t="e">
        <f>INDEX(Summary!$A$7:$C$135,MATCH($A135,Summary!$C$7:$C$135,0),2)</f>
        <v>#N/A</v>
      </c>
      <c r="C135" s="8" t="e">
        <f>INDEX(Summary!$A$7:$B$76,MATCH($B135,Summary!$B$7:$B$70,0),1)</f>
        <v>#N/A</v>
      </c>
      <c r="D135" s="39"/>
      <c r="E135" s="8" t="e">
        <f>INDEX(Summary!$A$7:$C$76,MATCH($D135,Summary!$C$7:$C$70,0),1)</f>
        <v>#N/A</v>
      </c>
      <c r="F135" s="8" t="e">
        <f>INDEX(Summary!$A$7:$C$76,MATCH($E135,Summary!$A$7:$A$76,0),2)</f>
        <v>#N/A</v>
      </c>
      <c r="G135" s="39"/>
      <c r="H135" s="8">
        <f t="shared" si="5"/>
        <v>0</v>
      </c>
      <c r="I135" s="39"/>
      <c r="J135" s="8" t="e">
        <f>INDEX(Summary!$A$7:$B$76,MATCH($I135,Summary!$B$7:$B$70,0),1)</f>
        <v>#N/A</v>
      </c>
      <c r="K135" s="39"/>
      <c r="L135" s="8" t="e">
        <f>INDEX(Summary!$A$7:$C$76,MATCH($K135,Summary!$B$7:$B$70,0),1)</f>
        <v>#N/A</v>
      </c>
      <c r="M135" s="8">
        <f t="shared" si="4"/>
        <v>0</v>
      </c>
    </row>
    <row r="136" spans="1:13" s="9" customFormat="1" x14ac:dyDescent="0.2">
      <c r="A136" s="39"/>
      <c r="B136" s="8" t="e">
        <f>INDEX(Summary!$A$7:$C$135,MATCH($A136,Summary!$C$7:$C$135,0),2)</f>
        <v>#N/A</v>
      </c>
      <c r="C136" s="8" t="e">
        <f>INDEX(Summary!$A$7:$B$76,MATCH($B136,Summary!$B$7:$B$70,0),1)</f>
        <v>#N/A</v>
      </c>
      <c r="D136" s="39"/>
      <c r="E136" s="8" t="e">
        <f>INDEX(Summary!$A$7:$C$76,MATCH($D136,Summary!$C$7:$C$70,0),1)</f>
        <v>#N/A</v>
      </c>
      <c r="F136" s="8" t="e">
        <f>INDEX(Summary!$A$7:$C$76,MATCH($E136,Summary!$A$7:$A$76,0),2)</f>
        <v>#N/A</v>
      </c>
      <c r="G136" s="39"/>
      <c r="H136" s="8">
        <f t="shared" si="5"/>
        <v>0</v>
      </c>
      <c r="I136" s="39"/>
      <c r="J136" s="8" t="e">
        <f>INDEX(Summary!$A$7:$B$76,MATCH($I136,Summary!$B$7:$B$70,0),1)</f>
        <v>#N/A</v>
      </c>
      <c r="K136" s="39"/>
      <c r="L136" s="8" t="e">
        <f>INDEX(Summary!$A$7:$C$76,MATCH($K136,Summary!$B$7:$B$70,0),1)</f>
        <v>#N/A</v>
      </c>
      <c r="M136" s="8">
        <f t="shared" si="4"/>
        <v>0</v>
      </c>
    </row>
    <row r="137" spans="1:13" s="9" customFormat="1" x14ac:dyDescent="0.2">
      <c r="A137" s="39"/>
      <c r="B137" s="8" t="e">
        <f>INDEX(Summary!$A$7:$C$135,MATCH($A137,Summary!$C$7:$C$135,0),2)</f>
        <v>#N/A</v>
      </c>
      <c r="C137" s="8" t="e">
        <f>INDEX(Summary!$A$7:$B$76,MATCH($B137,Summary!$B$7:$B$70,0),1)</f>
        <v>#N/A</v>
      </c>
      <c r="D137" s="39"/>
      <c r="E137" s="8" t="e">
        <f>INDEX(Summary!$A$7:$C$76,MATCH($D137,Summary!$C$7:$C$70,0),1)</f>
        <v>#N/A</v>
      </c>
      <c r="F137" s="8" t="e">
        <f>INDEX(Summary!$A$7:$C$76,MATCH($E137,Summary!$A$7:$A$76,0),2)</f>
        <v>#N/A</v>
      </c>
      <c r="G137" s="39"/>
      <c r="H137" s="8">
        <f t="shared" si="5"/>
        <v>0</v>
      </c>
      <c r="I137" s="39"/>
      <c r="J137" s="8" t="e">
        <f>INDEX(Summary!$A$7:$B$76,MATCH($I137,Summary!$B$7:$B$70,0),1)</f>
        <v>#N/A</v>
      </c>
      <c r="K137" s="39"/>
      <c r="L137" s="8" t="e">
        <f>INDEX(Summary!$A$7:$C$76,MATCH($K137,Summary!$B$7:$B$70,0),1)</f>
        <v>#N/A</v>
      </c>
      <c r="M137" s="8">
        <f t="shared" si="4"/>
        <v>0</v>
      </c>
    </row>
    <row r="138" spans="1:13" s="9" customFormat="1" x14ac:dyDescent="0.2">
      <c r="A138" s="39"/>
      <c r="B138" s="8" t="e">
        <f>INDEX(Summary!$A$7:$C$135,MATCH($A138,Summary!$C$7:$C$135,0),2)</f>
        <v>#N/A</v>
      </c>
      <c r="C138" s="8" t="e">
        <f>INDEX(Summary!$A$7:$B$76,MATCH($B138,Summary!$B$7:$B$70,0),1)</f>
        <v>#N/A</v>
      </c>
      <c r="D138" s="39"/>
      <c r="E138" s="8" t="e">
        <f>INDEX(Summary!$A$7:$C$76,MATCH($D138,Summary!$C$7:$C$70,0),1)</f>
        <v>#N/A</v>
      </c>
      <c r="F138" s="8" t="e">
        <f>INDEX(Summary!$A$7:$C$76,MATCH($E138,Summary!$A$7:$A$76,0),2)</f>
        <v>#N/A</v>
      </c>
      <c r="G138" s="39"/>
      <c r="H138" s="8">
        <f t="shared" si="5"/>
        <v>0</v>
      </c>
      <c r="I138" s="39"/>
      <c r="J138" s="8" t="e">
        <f>INDEX(Summary!$A$7:$B$76,MATCH($I138,Summary!$B$7:$B$70,0),1)</f>
        <v>#N/A</v>
      </c>
      <c r="K138" s="39"/>
      <c r="L138" s="8" t="e">
        <f>INDEX(Summary!$A$7:$C$76,MATCH($K138,Summary!$B$7:$B$70,0),1)</f>
        <v>#N/A</v>
      </c>
      <c r="M138" s="8">
        <f t="shared" si="4"/>
        <v>0</v>
      </c>
    </row>
    <row r="139" spans="1:13" s="9" customFormat="1" x14ac:dyDescent="0.2">
      <c r="A139" s="39"/>
      <c r="B139" s="8" t="e">
        <f>INDEX(Summary!$A$7:$C$135,MATCH($A139,Summary!$C$7:$C$135,0),2)</f>
        <v>#N/A</v>
      </c>
      <c r="C139" s="8" t="e">
        <f>INDEX(Summary!$A$7:$B$76,MATCH($B139,Summary!$B$7:$B$70,0),1)</f>
        <v>#N/A</v>
      </c>
      <c r="D139" s="39"/>
      <c r="E139" s="8" t="e">
        <f>INDEX(Summary!$A$7:$C$76,MATCH($D139,Summary!$C$7:$C$70,0),1)</f>
        <v>#N/A</v>
      </c>
      <c r="F139" s="8" t="e">
        <f>INDEX(Summary!$A$7:$C$76,MATCH($E139,Summary!$A$7:$A$76,0),2)</f>
        <v>#N/A</v>
      </c>
      <c r="G139" s="39"/>
      <c r="H139" s="8">
        <f t="shared" si="5"/>
        <v>0</v>
      </c>
      <c r="I139" s="39"/>
      <c r="J139" s="8" t="e">
        <f>INDEX(Summary!$A$7:$B$76,MATCH($I139,Summary!$B$7:$B$70,0),1)</f>
        <v>#N/A</v>
      </c>
      <c r="K139" s="59"/>
      <c r="L139" s="8" t="e">
        <f>INDEX(Summary!$A$7:$C$76,MATCH($K139,Summary!$B$7:$B$70,0),1)</f>
        <v>#N/A</v>
      </c>
      <c r="M139" s="8">
        <f t="shared" si="4"/>
        <v>0</v>
      </c>
    </row>
    <row r="140" spans="1:13" s="9" customFormat="1" x14ac:dyDescent="0.2">
      <c r="A140" s="39"/>
      <c r="B140" s="8" t="e">
        <f>INDEX(Summary!$A$7:$C$135,MATCH($A140,Summary!$C$7:$C$135,0),2)</f>
        <v>#N/A</v>
      </c>
      <c r="C140" s="8" t="e">
        <f>INDEX(Summary!$A$7:$B$76,MATCH($B140,Summary!$B$7:$B$70,0),1)</f>
        <v>#N/A</v>
      </c>
      <c r="D140" s="39"/>
      <c r="E140" s="8" t="e">
        <f>INDEX(Summary!$A$7:$C$76,MATCH($D140,Summary!$C$7:$C$70,0),1)</f>
        <v>#N/A</v>
      </c>
      <c r="F140" s="8" t="e">
        <f>INDEX(Summary!$A$7:$C$76,MATCH($E140,Summary!$A$7:$A$76,0),2)</f>
        <v>#N/A</v>
      </c>
      <c r="G140" s="39"/>
      <c r="H140" s="8">
        <f t="shared" si="5"/>
        <v>0</v>
      </c>
      <c r="I140" s="39"/>
      <c r="J140" s="8" t="e">
        <f>INDEX(Summary!$A$7:$B$76,MATCH($I140,Summary!$B$7:$B$70,0),1)</f>
        <v>#N/A</v>
      </c>
      <c r="K140" s="39"/>
      <c r="L140" s="8" t="e">
        <f>INDEX(Summary!$A$7:$C$76,MATCH($K140,Summary!$B$7:$B$70,0),1)</f>
        <v>#N/A</v>
      </c>
      <c r="M140" s="8">
        <f t="shared" si="4"/>
        <v>0</v>
      </c>
    </row>
    <row r="141" spans="1:13" s="9" customFormat="1" x14ac:dyDescent="0.2">
      <c r="A141" s="39"/>
      <c r="B141" s="8" t="e">
        <f>INDEX(Summary!$A$7:$C$135,MATCH($A141,Summary!$C$7:$C$135,0),2)</f>
        <v>#N/A</v>
      </c>
      <c r="C141" s="8" t="e">
        <f>INDEX(Summary!$A$7:$B$76,MATCH($B141,Summary!$B$7:$B$70,0),1)</f>
        <v>#N/A</v>
      </c>
      <c r="D141" s="39"/>
      <c r="E141" s="8" t="e">
        <f>INDEX(Summary!$A$7:$C$76,MATCH($D141,Summary!$C$7:$C$70,0),1)</f>
        <v>#N/A</v>
      </c>
      <c r="F141" s="8" t="e">
        <f>INDEX(Summary!$A$7:$C$76,MATCH($E141,Summary!$A$7:$A$76,0),2)</f>
        <v>#N/A</v>
      </c>
      <c r="G141" s="39"/>
      <c r="H141" s="8">
        <f t="shared" si="5"/>
        <v>0</v>
      </c>
      <c r="I141" s="39"/>
      <c r="J141" s="8" t="e">
        <f>INDEX(Summary!$A$7:$B$76,MATCH($I141,Summary!$B$7:$B$70,0),1)</f>
        <v>#N/A</v>
      </c>
      <c r="K141" s="39"/>
      <c r="L141" s="8" t="e">
        <f>INDEX(Summary!$A$7:$C$76,MATCH($K141,Summary!$B$7:$B$70,0),1)</f>
        <v>#N/A</v>
      </c>
      <c r="M141" s="8">
        <f t="shared" si="4"/>
        <v>0</v>
      </c>
    </row>
    <row r="142" spans="1:13" s="9" customFormat="1" x14ac:dyDescent="0.2">
      <c r="A142" s="39"/>
      <c r="B142" s="8" t="e">
        <f>INDEX(Summary!$A$7:$C$135,MATCH($A142,Summary!$C$7:$C$135,0),2)</f>
        <v>#N/A</v>
      </c>
      <c r="C142" s="8" t="e">
        <f>INDEX(Summary!$A$7:$B$76,MATCH($B142,Summary!$B$7:$B$70,0),1)</f>
        <v>#N/A</v>
      </c>
      <c r="D142" s="39"/>
      <c r="E142" s="8" t="e">
        <f>INDEX(Summary!$A$7:$C$76,MATCH($D142,Summary!$C$7:$C$70,0),1)</f>
        <v>#N/A</v>
      </c>
      <c r="F142" s="8" t="e">
        <f>INDEX(Summary!$A$7:$C$76,MATCH($E142,Summary!$A$7:$A$76,0),2)</f>
        <v>#N/A</v>
      </c>
      <c r="G142" s="39"/>
      <c r="H142" s="8">
        <f t="shared" si="5"/>
        <v>0</v>
      </c>
      <c r="I142" s="39"/>
      <c r="J142" s="8" t="e">
        <f>INDEX(Summary!$A$7:$B$76,MATCH($I142,Summary!$B$7:$B$70,0),1)</f>
        <v>#N/A</v>
      </c>
      <c r="K142" s="39"/>
      <c r="L142" s="8" t="e">
        <f>INDEX(Summary!$A$7:$C$76,MATCH($K142,Summary!$B$7:$B$70,0),1)</f>
        <v>#N/A</v>
      </c>
      <c r="M142" s="8">
        <f t="shared" si="4"/>
        <v>0</v>
      </c>
    </row>
    <row r="143" spans="1:13" s="9" customFormat="1" x14ac:dyDescent="0.2">
      <c r="A143" s="39"/>
      <c r="B143" s="8" t="e">
        <f>INDEX(Summary!$A$7:$C$135,MATCH($A143,Summary!$C$7:$C$135,0),2)</f>
        <v>#N/A</v>
      </c>
      <c r="C143" s="8" t="e">
        <f>INDEX(Summary!$A$7:$B$76,MATCH($B143,Summary!$B$7:$B$70,0),1)</f>
        <v>#N/A</v>
      </c>
      <c r="D143" s="39"/>
      <c r="E143" s="8" t="e">
        <f>INDEX(Summary!$A$7:$C$76,MATCH($D143,Summary!$C$7:$C$70,0),1)</f>
        <v>#N/A</v>
      </c>
      <c r="F143" s="8" t="e">
        <f>INDEX(Summary!$A$7:$C$76,MATCH($E143,Summary!$A$7:$A$76,0),2)</f>
        <v>#N/A</v>
      </c>
      <c r="G143" s="39"/>
      <c r="H143" s="8">
        <f t="shared" si="5"/>
        <v>0</v>
      </c>
      <c r="I143" s="39"/>
      <c r="J143" s="8" t="e">
        <f>INDEX(Summary!$A$7:$B$76,MATCH($I143,Summary!$B$7:$B$70,0),1)</f>
        <v>#N/A</v>
      </c>
      <c r="K143" s="39"/>
      <c r="L143" s="8" t="e">
        <f>INDEX(Summary!$A$7:$C$76,MATCH($K143,Summary!$B$7:$B$70,0),1)</f>
        <v>#N/A</v>
      </c>
      <c r="M143" s="8">
        <f t="shared" si="4"/>
        <v>0</v>
      </c>
    </row>
    <row r="144" spans="1:13" s="9" customFormat="1" x14ac:dyDescent="0.2">
      <c r="A144" s="39"/>
      <c r="B144" s="8" t="e">
        <f>INDEX(Summary!$A$7:$C$135,MATCH($A144,Summary!$C$7:$C$135,0),2)</f>
        <v>#N/A</v>
      </c>
      <c r="C144" s="8" t="e">
        <f>INDEX(Summary!$A$7:$B$76,MATCH($B144,Summary!$B$7:$B$70,0),1)</f>
        <v>#N/A</v>
      </c>
      <c r="D144" s="39"/>
      <c r="E144" s="8" t="e">
        <f>INDEX(Summary!$A$7:$C$76,MATCH($D144,Summary!$C$7:$C$70,0),1)</f>
        <v>#N/A</v>
      </c>
      <c r="F144" s="8" t="e">
        <f>INDEX(Summary!$A$7:$C$76,MATCH($E144,Summary!$A$7:$A$76,0),2)</f>
        <v>#N/A</v>
      </c>
      <c r="G144" s="39"/>
      <c r="H144" s="8">
        <f t="shared" si="5"/>
        <v>0</v>
      </c>
      <c r="I144" s="39"/>
      <c r="J144" s="8" t="e">
        <f>INDEX(Summary!$A$7:$B$76,MATCH($I144,Summary!$B$7:$B$70,0),1)</f>
        <v>#N/A</v>
      </c>
      <c r="K144" s="39"/>
      <c r="L144" s="8" t="e">
        <f>INDEX(Summary!$A$7:$C$76,MATCH($K144,Summary!$B$7:$B$70,0),1)</f>
        <v>#N/A</v>
      </c>
      <c r="M144" s="8">
        <f t="shared" si="4"/>
        <v>0</v>
      </c>
    </row>
    <row r="145" spans="1:13" s="9" customFormat="1" x14ac:dyDescent="0.2">
      <c r="A145" s="39"/>
      <c r="B145" s="8" t="e">
        <f>INDEX(Summary!$A$7:$C$135,MATCH($A145,Summary!$C$7:$C$135,0),2)</f>
        <v>#N/A</v>
      </c>
      <c r="C145" s="8" t="e">
        <f>INDEX(Summary!$A$7:$B$76,MATCH($B145,Summary!$B$7:$B$70,0),1)</f>
        <v>#N/A</v>
      </c>
      <c r="D145" s="39"/>
      <c r="E145" s="8" t="e">
        <f>INDEX(Summary!$A$7:$C$76,MATCH($D145,Summary!$C$7:$C$70,0),1)</f>
        <v>#N/A</v>
      </c>
      <c r="F145" s="8" t="e">
        <f>INDEX(Summary!$A$7:$C$76,MATCH($E145,Summary!$A$7:$A$76,0),2)</f>
        <v>#N/A</v>
      </c>
      <c r="G145" s="39"/>
      <c r="H145" s="8">
        <f t="shared" si="5"/>
        <v>0</v>
      </c>
      <c r="I145" s="39"/>
      <c r="J145" s="8" t="e">
        <f>INDEX(Summary!$A$7:$B$76,MATCH($I145,Summary!$B$7:$B$70,0),1)</f>
        <v>#N/A</v>
      </c>
      <c r="K145" s="39"/>
      <c r="L145" s="8" t="e">
        <f>INDEX(Summary!$A$7:$C$76,MATCH($K145,Summary!$B$7:$B$70,0),1)</f>
        <v>#N/A</v>
      </c>
      <c r="M145" s="8">
        <f t="shared" si="4"/>
        <v>0</v>
      </c>
    </row>
    <row r="146" spans="1:13" s="9" customFormat="1" x14ac:dyDescent="0.2">
      <c r="A146" s="39"/>
      <c r="B146" s="8" t="e">
        <f>INDEX(Summary!$A$7:$C$135,MATCH($A146,Summary!$C$7:$C$135,0),2)</f>
        <v>#N/A</v>
      </c>
      <c r="C146" s="8" t="e">
        <f>INDEX(Summary!$A$7:$B$76,MATCH($B146,Summary!$B$7:$B$70,0),1)</f>
        <v>#N/A</v>
      </c>
      <c r="D146" s="39"/>
      <c r="E146" s="8" t="e">
        <f>INDEX(Summary!$A$7:$C$76,MATCH($D146,Summary!$C$7:$C$70,0),1)</f>
        <v>#N/A</v>
      </c>
      <c r="F146" s="8" t="e">
        <f>INDEX(Summary!$A$7:$C$76,MATCH($E146,Summary!$A$7:$A$76,0),2)</f>
        <v>#N/A</v>
      </c>
      <c r="G146" s="39"/>
      <c r="H146" s="8">
        <f t="shared" si="5"/>
        <v>0</v>
      </c>
      <c r="I146" s="39"/>
      <c r="J146" s="8" t="e">
        <f>INDEX(Summary!$A$7:$B$76,MATCH($I146,Summary!$B$7:$B$70,0),1)</f>
        <v>#N/A</v>
      </c>
      <c r="K146" s="39"/>
      <c r="L146" s="8" t="e">
        <f>INDEX(Summary!$A$7:$C$76,MATCH($K146,Summary!$B$7:$B$70,0),1)</f>
        <v>#N/A</v>
      </c>
      <c r="M146" s="8">
        <f t="shared" si="4"/>
        <v>0</v>
      </c>
    </row>
    <row r="147" spans="1:13" s="9" customFormat="1" x14ac:dyDescent="0.2">
      <c r="A147" s="39"/>
      <c r="B147" s="8" t="e">
        <f>INDEX(Summary!$A$7:$C$135,MATCH($A147,Summary!$C$7:$C$135,0),2)</f>
        <v>#N/A</v>
      </c>
      <c r="C147" s="8" t="e">
        <f>INDEX(Summary!$A$7:$B$76,MATCH($B147,Summary!$B$7:$B$70,0),1)</f>
        <v>#N/A</v>
      </c>
      <c r="D147" s="39"/>
      <c r="E147" s="8" t="e">
        <f>INDEX(Summary!$A$7:$C$76,MATCH($D147,Summary!$C$7:$C$70,0),1)</f>
        <v>#N/A</v>
      </c>
      <c r="F147" s="8" t="e">
        <f>INDEX(Summary!$A$7:$C$76,MATCH($E147,Summary!$A$7:$A$76,0),2)</f>
        <v>#N/A</v>
      </c>
      <c r="G147" s="39"/>
      <c r="H147" s="8">
        <f t="shared" si="5"/>
        <v>0</v>
      </c>
      <c r="I147" s="39"/>
      <c r="J147" s="8" t="e">
        <f>INDEX(Summary!$A$7:$B$76,MATCH($I147,Summary!$B$7:$B$70,0),1)</f>
        <v>#N/A</v>
      </c>
      <c r="K147" s="39"/>
      <c r="L147" s="8" t="e">
        <f>INDEX(Summary!$A$7:$C$76,MATCH($K147,Summary!$B$7:$B$70,0),1)</f>
        <v>#N/A</v>
      </c>
      <c r="M147" s="8">
        <f t="shared" si="4"/>
        <v>0</v>
      </c>
    </row>
    <row r="148" spans="1:13" s="9" customFormat="1" x14ac:dyDescent="0.2">
      <c r="A148" s="39"/>
      <c r="B148" s="8" t="e">
        <f>INDEX(Summary!$A$7:$C$135,MATCH($A148,Summary!$C$7:$C$135,0),2)</f>
        <v>#N/A</v>
      </c>
      <c r="C148" s="8" t="e">
        <f>INDEX(Summary!$A$7:$B$76,MATCH($B148,Summary!$B$7:$B$70,0),1)</f>
        <v>#N/A</v>
      </c>
      <c r="D148" s="39"/>
      <c r="E148" s="8" t="e">
        <f>INDEX(Summary!$A$7:$C$76,MATCH($D148,Summary!$C$7:$C$70,0),1)</f>
        <v>#N/A</v>
      </c>
      <c r="F148" s="8" t="e">
        <f>INDEX(Summary!$A$7:$C$76,MATCH($E148,Summary!$A$7:$A$76,0),2)</f>
        <v>#N/A</v>
      </c>
      <c r="G148" s="39"/>
      <c r="H148" s="8">
        <f t="shared" si="5"/>
        <v>0</v>
      </c>
      <c r="I148" s="39"/>
      <c r="J148" s="8" t="e">
        <f>INDEX(Summary!$A$7:$B$76,MATCH($I148,Summary!$B$7:$B$70,0),1)</f>
        <v>#N/A</v>
      </c>
      <c r="K148" s="39"/>
      <c r="L148" s="8" t="e">
        <f>INDEX(Summary!$A$7:$C$76,MATCH($K148,Summary!$B$7:$B$70,0),1)</f>
        <v>#N/A</v>
      </c>
      <c r="M148" s="8">
        <f t="shared" si="4"/>
        <v>0</v>
      </c>
    </row>
    <row r="149" spans="1:13" s="9" customFormat="1" x14ac:dyDescent="0.2">
      <c r="A149" s="39"/>
      <c r="B149" s="8" t="e">
        <f>INDEX(Summary!$A$7:$C$135,MATCH($A149,Summary!$C$7:$C$135,0),2)</f>
        <v>#N/A</v>
      </c>
      <c r="C149" s="8" t="e">
        <f>INDEX(Summary!$A$7:$B$76,MATCH($B149,Summary!$B$7:$B$70,0),1)</f>
        <v>#N/A</v>
      </c>
      <c r="D149" s="39"/>
      <c r="E149" s="8" t="e">
        <f>INDEX(Summary!$A$7:$C$76,MATCH($D149,Summary!$C$7:$C$70,0),1)</f>
        <v>#N/A</v>
      </c>
      <c r="F149" s="8" t="e">
        <f>INDEX(Summary!$A$7:$C$76,MATCH($E149,Summary!$A$7:$A$76,0),2)</f>
        <v>#N/A</v>
      </c>
      <c r="G149" s="39"/>
      <c r="H149" s="8">
        <f t="shared" si="5"/>
        <v>0</v>
      </c>
      <c r="I149" s="39"/>
      <c r="J149" s="8" t="e">
        <f>INDEX(Summary!$A$7:$B$76,MATCH($I149,Summary!$B$7:$B$70,0),1)</f>
        <v>#N/A</v>
      </c>
      <c r="K149" s="39"/>
      <c r="L149" s="8" t="e">
        <f>INDEX(Summary!$A$7:$C$76,MATCH($K149,Summary!$B$7:$B$70,0),1)</f>
        <v>#N/A</v>
      </c>
      <c r="M149" s="8">
        <f t="shared" si="4"/>
        <v>0</v>
      </c>
    </row>
    <row r="150" spans="1:13" s="9" customFormat="1" x14ac:dyDescent="0.2">
      <c r="A150" s="39"/>
      <c r="B150" s="8" t="e">
        <f>INDEX(Summary!$A$7:$C$135,MATCH($A150,Summary!$C$7:$C$135,0),2)</f>
        <v>#N/A</v>
      </c>
      <c r="C150" s="8" t="e">
        <f>INDEX(Summary!$A$7:$B$76,MATCH($B150,Summary!$B$7:$B$70,0),1)</f>
        <v>#N/A</v>
      </c>
      <c r="D150" s="39"/>
      <c r="E150" s="8" t="e">
        <f>INDEX(Summary!$A$7:$C$76,MATCH($D150,Summary!$C$7:$C$70,0),1)</f>
        <v>#N/A</v>
      </c>
      <c r="F150" s="8" t="e">
        <f>INDEX(Summary!$A$7:$C$76,MATCH($E150,Summary!$A$7:$A$76,0),2)</f>
        <v>#N/A</v>
      </c>
      <c r="G150" s="39"/>
      <c r="H150" s="8">
        <f t="shared" si="5"/>
        <v>0</v>
      </c>
      <c r="I150" s="39"/>
      <c r="J150" s="8" t="e">
        <f>INDEX(Summary!$A$7:$B$76,MATCH($I150,Summary!$B$7:$B$70,0),1)</f>
        <v>#N/A</v>
      </c>
      <c r="K150" s="39"/>
      <c r="L150" s="8" t="e">
        <f>INDEX(Summary!$A$7:$C$76,MATCH($K150,Summary!$B$7:$B$70,0),1)</f>
        <v>#N/A</v>
      </c>
      <c r="M150" s="8">
        <f t="shared" si="4"/>
        <v>0</v>
      </c>
    </row>
    <row r="151" spans="1:13" s="9" customFormat="1" x14ac:dyDescent="0.2">
      <c r="A151" s="39"/>
      <c r="B151" s="8" t="e">
        <f>INDEX(Summary!$A$7:$C$135,MATCH($A151,Summary!$C$7:$C$135,0),2)</f>
        <v>#N/A</v>
      </c>
      <c r="C151" s="8" t="e">
        <f>INDEX(Summary!$A$7:$B$76,MATCH($B151,Summary!$B$7:$B$70,0),1)</f>
        <v>#N/A</v>
      </c>
      <c r="D151" s="39"/>
      <c r="E151" s="8" t="e">
        <f>INDEX(Summary!$A$7:$C$76,MATCH($D151,Summary!$C$7:$C$70,0),1)</f>
        <v>#N/A</v>
      </c>
      <c r="F151" s="8" t="e">
        <f>INDEX(Summary!$A$7:$C$76,MATCH($E151,Summary!$A$7:$A$76,0),2)</f>
        <v>#N/A</v>
      </c>
      <c r="G151" s="39"/>
      <c r="H151" s="8">
        <f t="shared" si="5"/>
        <v>0</v>
      </c>
      <c r="I151" s="39"/>
      <c r="J151" s="8" t="e">
        <f>INDEX(Summary!$A$7:$B$76,MATCH($I151,Summary!$B$7:$B$70,0),1)</f>
        <v>#N/A</v>
      </c>
      <c r="K151" s="59"/>
      <c r="L151" s="8" t="e">
        <f>INDEX(Summary!$A$7:$C$76,MATCH($K151,Summary!$B$7:$B$70,0),1)</f>
        <v>#N/A</v>
      </c>
      <c r="M151" s="8">
        <f t="shared" si="4"/>
        <v>0</v>
      </c>
    </row>
    <row r="152" spans="1:13" s="9" customFormat="1" x14ac:dyDescent="0.2">
      <c r="A152" s="39"/>
      <c r="B152" s="8" t="e">
        <f>INDEX(Summary!$A$7:$C$135,MATCH($A152,Summary!$C$7:$C$135,0),2)</f>
        <v>#N/A</v>
      </c>
      <c r="C152" s="8" t="e">
        <f>INDEX(Summary!$A$7:$B$76,MATCH($B152,Summary!$B$7:$B$70,0),1)</f>
        <v>#N/A</v>
      </c>
      <c r="D152" s="39"/>
      <c r="E152" s="8" t="e">
        <f>INDEX(Summary!$A$7:$C$76,MATCH($D152,Summary!$C$7:$C$70,0),1)</f>
        <v>#N/A</v>
      </c>
      <c r="F152" s="8" t="e">
        <f>INDEX(Summary!$A$7:$C$76,MATCH($E152,Summary!$A$7:$A$76,0),2)</f>
        <v>#N/A</v>
      </c>
      <c r="G152" s="39"/>
      <c r="H152" s="8">
        <f t="shared" si="5"/>
        <v>0</v>
      </c>
      <c r="I152" s="39"/>
      <c r="J152" s="8" t="e">
        <f>INDEX(Summary!$A$7:$B$76,MATCH($I152,Summary!$B$7:$B$70,0),1)</f>
        <v>#N/A</v>
      </c>
      <c r="K152" s="39"/>
      <c r="L152" s="8" t="e">
        <f>INDEX(Summary!$A$7:$C$76,MATCH($K152,Summary!$B$7:$B$70,0),1)</f>
        <v>#N/A</v>
      </c>
      <c r="M152" s="8">
        <f t="shared" si="4"/>
        <v>0</v>
      </c>
    </row>
    <row r="153" spans="1:13" s="9" customFormat="1" x14ac:dyDescent="0.2">
      <c r="A153" s="39"/>
      <c r="B153" s="8" t="e">
        <f>INDEX(Summary!$A$7:$C$135,MATCH($A153,Summary!$C$7:$C$135,0),2)</f>
        <v>#N/A</v>
      </c>
      <c r="C153" s="8" t="e">
        <f>INDEX(Summary!$A$7:$B$76,MATCH($B153,Summary!$B$7:$B$70,0),1)</f>
        <v>#N/A</v>
      </c>
      <c r="D153" s="39"/>
      <c r="E153" s="8" t="e">
        <f>INDEX(Summary!$A$7:$C$76,MATCH($D153,Summary!$C$7:$C$70,0),1)</f>
        <v>#N/A</v>
      </c>
      <c r="F153" s="8" t="e">
        <f>INDEX(Summary!$A$7:$C$76,MATCH($E153,Summary!$A$7:$A$76,0),2)</f>
        <v>#N/A</v>
      </c>
      <c r="G153" s="39"/>
      <c r="H153" s="8">
        <f t="shared" si="5"/>
        <v>0</v>
      </c>
      <c r="I153" s="39"/>
      <c r="J153" s="8" t="e">
        <f>INDEX(Summary!$A$7:$B$76,MATCH($I153,Summary!$B$7:$B$70,0),1)</f>
        <v>#N/A</v>
      </c>
      <c r="K153" s="39"/>
      <c r="L153" s="8" t="e">
        <f>INDEX(Summary!$A$7:$C$76,MATCH($K153,Summary!$B$7:$B$70,0),1)</f>
        <v>#N/A</v>
      </c>
      <c r="M153" s="8">
        <f t="shared" si="4"/>
        <v>0</v>
      </c>
    </row>
    <row r="154" spans="1:13" s="9" customFormat="1" x14ac:dyDescent="0.2">
      <c r="A154" s="39"/>
      <c r="B154" s="8" t="e">
        <f>INDEX(Summary!$A$7:$C$135,MATCH($A154,Summary!$C$7:$C$135,0),2)</f>
        <v>#N/A</v>
      </c>
      <c r="C154" s="8" t="e">
        <f>INDEX(Summary!$A$7:$B$76,MATCH($B154,Summary!$B$7:$B$70,0),1)</f>
        <v>#N/A</v>
      </c>
      <c r="D154" s="39"/>
      <c r="E154" s="8" t="e">
        <f>INDEX(Summary!$A$7:$C$76,MATCH($D154,Summary!$C$7:$C$70,0),1)</f>
        <v>#N/A</v>
      </c>
      <c r="F154" s="8" t="e">
        <f>INDEX(Summary!$A$7:$C$76,MATCH($E154,Summary!$A$7:$A$76,0),2)</f>
        <v>#N/A</v>
      </c>
      <c r="G154" s="39"/>
      <c r="H154" s="8">
        <f t="shared" si="5"/>
        <v>0</v>
      </c>
      <c r="I154" s="39"/>
      <c r="J154" s="8" t="e">
        <f>INDEX(Summary!$A$7:$B$76,MATCH($I154,Summary!$B$7:$B$70,0),1)</f>
        <v>#N/A</v>
      </c>
      <c r="K154" s="39"/>
      <c r="L154" s="8" t="e">
        <f>INDEX(Summary!$A$7:$C$76,MATCH($K154,Summary!$B$7:$B$70,0),1)</f>
        <v>#N/A</v>
      </c>
      <c r="M154" s="8">
        <f t="shared" si="4"/>
        <v>0</v>
      </c>
    </row>
    <row r="155" spans="1:13" s="9" customFormat="1" x14ac:dyDescent="0.2">
      <c r="A155" s="39"/>
      <c r="B155" s="8" t="e">
        <f>INDEX(Summary!$A$7:$C$135,MATCH($A155,Summary!$C$7:$C$135,0),2)</f>
        <v>#N/A</v>
      </c>
      <c r="C155" s="8" t="e">
        <f>INDEX(Summary!$A$7:$B$76,MATCH($B155,Summary!$B$7:$B$70,0),1)</f>
        <v>#N/A</v>
      </c>
      <c r="D155" s="39"/>
      <c r="E155" s="8" t="e">
        <f>INDEX(Summary!$A$7:$C$76,MATCH($D155,Summary!$C$7:$C$70,0),1)</f>
        <v>#N/A</v>
      </c>
      <c r="F155" s="8" t="e">
        <f>INDEX(Summary!$A$7:$C$76,MATCH($E155,Summary!$A$7:$A$76,0),2)</f>
        <v>#N/A</v>
      </c>
      <c r="G155" s="39"/>
      <c r="H155" s="8">
        <f t="shared" si="5"/>
        <v>0</v>
      </c>
      <c r="I155" s="39"/>
      <c r="J155" s="8" t="e">
        <f>INDEX(Summary!$A$7:$B$76,MATCH($I155,Summary!$B$7:$B$70,0),1)</f>
        <v>#N/A</v>
      </c>
      <c r="K155" s="61"/>
      <c r="L155" s="8" t="e">
        <f>INDEX(Summary!$A$7:$C$76,MATCH($K155,Summary!$B$7:$B$70,0),1)</f>
        <v>#N/A</v>
      </c>
      <c r="M155" s="8">
        <f t="shared" si="4"/>
        <v>0</v>
      </c>
    </row>
    <row r="156" spans="1:13" s="9" customFormat="1" x14ac:dyDescent="0.2">
      <c r="A156" s="39"/>
      <c r="B156" s="8" t="e">
        <f>INDEX(Summary!$A$7:$C$135,MATCH($A156,Summary!$C$7:$C$135,0),2)</f>
        <v>#N/A</v>
      </c>
      <c r="C156" s="8" t="e">
        <f>INDEX(Summary!$A$7:$B$76,MATCH($B156,Summary!$B$7:$B$70,0),1)</f>
        <v>#N/A</v>
      </c>
      <c r="D156" s="39"/>
      <c r="E156" s="8" t="e">
        <f>INDEX(Summary!$A$7:$C$76,MATCH($D156,Summary!$C$7:$C$70,0),1)</f>
        <v>#N/A</v>
      </c>
      <c r="F156" s="8" t="e">
        <f>INDEX(Summary!$A$7:$C$76,MATCH($E156,Summary!$A$7:$A$76,0),2)</f>
        <v>#N/A</v>
      </c>
      <c r="G156" s="39"/>
      <c r="H156" s="8">
        <f t="shared" si="5"/>
        <v>0</v>
      </c>
      <c r="I156" s="39"/>
      <c r="J156" s="8" t="e">
        <f>INDEX(Summary!$A$7:$B$76,MATCH($I156,Summary!$B$7:$B$70,0),1)</f>
        <v>#N/A</v>
      </c>
      <c r="K156" s="61"/>
      <c r="L156" s="8" t="e">
        <f>INDEX(Summary!$A$7:$C$76,MATCH($K156,Summary!$B$7:$B$70,0),1)</f>
        <v>#N/A</v>
      </c>
      <c r="M156" s="8">
        <f t="shared" si="4"/>
        <v>0</v>
      </c>
    </row>
    <row r="157" spans="1:13" s="9" customFormat="1" x14ac:dyDescent="0.2">
      <c r="A157" s="39"/>
      <c r="B157" s="8" t="e">
        <f>INDEX(Summary!$A$7:$C$135,MATCH($A157,Summary!$C$7:$C$135,0),2)</f>
        <v>#N/A</v>
      </c>
      <c r="C157" s="8" t="e">
        <f>INDEX(Summary!$A$7:$B$76,MATCH($B157,Summary!$B$7:$B$70,0),1)</f>
        <v>#N/A</v>
      </c>
      <c r="D157" s="39"/>
      <c r="E157" s="8" t="e">
        <f>INDEX(Summary!$A$7:$C$76,MATCH($D157,Summary!$C$7:$C$70,0),1)</f>
        <v>#N/A</v>
      </c>
      <c r="F157" s="8" t="e">
        <f>INDEX(Summary!$A$7:$C$76,MATCH($E157,Summary!$A$7:$A$76,0),2)</f>
        <v>#N/A</v>
      </c>
      <c r="G157" s="39"/>
      <c r="H157" s="8">
        <f t="shared" si="5"/>
        <v>0</v>
      </c>
      <c r="I157" s="39"/>
      <c r="J157" s="8" t="e">
        <f>INDEX(Summary!$A$7:$B$76,MATCH($I157,Summary!$B$7:$B$70,0),1)</f>
        <v>#N/A</v>
      </c>
      <c r="K157" s="39"/>
      <c r="L157" s="8" t="e">
        <f>INDEX(Summary!$A$7:$C$76,MATCH($K157,Summary!$B$7:$B$70,0),1)</f>
        <v>#N/A</v>
      </c>
      <c r="M157" s="8">
        <f t="shared" si="4"/>
        <v>0</v>
      </c>
    </row>
    <row r="158" spans="1:13" s="9" customFormat="1" x14ac:dyDescent="0.2">
      <c r="A158" s="39"/>
      <c r="B158" s="8" t="e">
        <f>INDEX(Summary!$A$7:$C$135,MATCH($A158,Summary!$C$7:$C$135,0),2)</f>
        <v>#N/A</v>
      </c>
      <c r="C158" s="8" t="e">
        <f>INDEX(Summary!$A$7:$B$76,MATCH($B158,Summary!$B$7:$B$70,0),1)</f>
        <v>#N/A</v>
      </c>
      <c r="D158" s="39"/>
      <c r="E158" s="8" t="e">
        <f>INDEX(Summary!$A$7:$C$76,MATCH($D158,Summary!$C$7:$C$70,0),1)</f>
        <v>#N/A</v>
      </c>
      <c r="F158" s="8" t="e">
        <f>INDEX(Summary!$A$7:$C$76,MATCH($E158,Summary!$A$7:$A$76,0),2)</f>
        <v>#N/A</v>
      </c>
      <c r="G158" s="39"/>
      <c r="H158" s="8">
        <f t="shared" si="5"/>
        <v>0</v>
      </c>
      <c r="I158" s="39"/>
      <c r="J158" s="8" t="e">
        <f>INDEX(Summary!$A$7:$B$76,MATCH($I158,Summary!$B$7:$B$70,0),1)</f>
        <v>#N/A</v>
      </c>
      <c r="K158" s="39"/>
      <c r="L158" s="8" t="e">
        <f>INDEX(Summary!$A$7:$C$76,MATCH($K158,Summary!$B$7:$B$70,0),1)</f>
        <v>#N/A</v>
      </c>
      <c r="M158" s="8">
        <f t="shared" si="4"/>
        <v>0</v>
      </c>
    </row>
    <row r="159" spans="1:13" s="9" customFormat="1" x14ac:dyDescent="0.2">
      <c r="A159" s="39"/>
      <c r="B159" s="8" t="e">
        <f>INDEX(Summary!$A$7:$C$135,MATCH($A159,Summary!$C$7:$C$135,0),2)</f>
        <v>#N/A</v>
      </c>
      <c r="C159" s="8" t="e">
        <f>INDEX(Summary!$A$7:$B$76,MATCH($B159,Summary!$B$7:$B$70,0),1)</f>
        <v>#N/A</v>
      </c>
      <c r="D159" s="39"/>
      <c r="E159" s="8" t="e">
        <f>INDEX(Summary!$A$7:$C$76,MATCH($D159,Summary!$C$7:$C$70,0),1)</f>
        <v>#N/A</v>
      </c>
      <c r="F159" s="8" t="e">
        <f>INDEX(Summary!$A$7:$C$76,MATCH($E159,Summary!$A$7:$A$76,0),2)</f>
        <v>#N/A</v>
      </c>
      <c r="G159" s="39"/>
      <c r="H159" s="8">
        <f t="shared" si="5"/>
        <v>0</v>
      </c>
      <c r="I159" s="39"/>
      <c r="J159" s="8" t="e">
        <f>INDEX(Summary!$A$7:$B$76,MATCH($I159,Summary!$B$7:$B$70,0),1)</f>
        <v>#N/A</v>
      </c>
      <c r="K159" s="39"/>
      <c r="L159" s="8" t="e">
        <f>INDEX(Summary!$A$7:$C$76,MATCH($K159,Summary!$B$7:$B$70,0),1)</f>
        <v>#N/A</v>
      </c>
      <c r="M159" s="8">
        <f t="shared" si="4"/>
        <v>0</v>
      </c>
    </row>
    <row r="160" spans="1:13" s="9" customFormat="1" x14ac:dyDescent="0.2">
      <c r="A160" s="39"/>
      <c r="B160" s="8" t="e">
        <f>INDEX(Summary!$A$7:$C$135,MATCH($A160,Summary!$C$7:$C$135,0),2)</f>
        <v>#N/A</v>
      </c>
      <c r="C160" s="8" t="e">
        <f>INDEX(Summary!$A$7:$B$76,MATCH($B160,Summary!$B$7:$B$70,0),1)</f>
        <v>#N/A</v>
      </c>
      <c r="D160" s="39"/>
      <c r="E160" s="8" t="e">
        <f>INDEX(Summary!$A$7:$C$76,MATCH($D160,Summary!$C$7:$C$70,0),1)</f>
        <v>#N/A</v>
      </c>
      <c r="F160" s="8" t="e">
        <f>INDEX(Summary!$A$7:$C$76,MATCH($E160,Summary!$A$7:$A$76,0),2)</f>
        <v>#N/A</v>
      </c>
      <c r="G160" s="39"/>
      <c r="H160" s="8">
        <f t="shared" si="5"/>
        <v>0</v>
      </c>
      <c r="I160" s="39"/>
      <c r="J160" s="8" t="e">
        <f>INDEX(Summary!$A$7:$B$76,MATCH($I160,Summary!$B$7:$B$70,0),1)</f>
        <v>#N/A</v>
      </c>
      <c r="K160" s="39"/>
      <c r="L160" s="8" t="e">
        <f>INDEX(Summary!$A$7:$C$76,MATCH($K160,Summary!$B$7:$B$70,0),1)</f>
        <v>#N/A</v>
      </c>
      <c r="M160" s="8">
        <f t="shared" si="4"/>
        <v>0</v>
      </c>
    </row>
    <row r="161" spans="1:13" s="9" customFormat="1" x14ac:dyDescent="0.2">
      <c r="A161" s="39"/>
      <c r="B161" s="8" t="e">
        <f>INDEX(Summary!$A$7:$C$135,MATCH($A161,Summary!$C$7:$C$135,0),2)</f>
        <v>#N/A</v>
      </c>
      <c r="C161" s="8" t="e">
        <f>INDEX(Summary!$A$7:$B$76,MATCH($B161,Summary!$B$7:$B$70,0),1)</f>
        <v>#N/A</v>
      </c>
      <c r="D161" s="39"/>
      <c r="E161" s="8" t="e">
        <f>INDEX(Summary!$A$7:$C$76,MATCH($D161,Summary!$C$7:$C$70,0),1)</f>
        <v>#N/A</v>
      </c>
      <c r="F161" s="8" t="e">
        <f>INDEX(Summary!$A$7:$C$76,MATCH($E161,Summary!$A$7:$A$76,0),2)</f>
        <v>#N/A</v>
      </c>
      <c r="G161" s="39"/>
      <c r="H161" s="8">
        <f t="shared" si="5"/>
        <v>0</v>
      </c>
      <c r="I161" s="39"/>
      <c r="J161" s="8" t="e">
        <f>INDEX(Summary!$A$7:$B$76,MATCH($I161,Summary!$B$7:$B$70,0),1)</f>
        <v>#N/A</v>
      </c>
      <c r="K161" s="39"/>
      <c r="L161" s="8" t="e">
        <f>INDEX(Summary!$A$7:$C$76,MATCH($K161,Summary!$B$7:$B$70,0),1)</f>
        <v>#N/A</v>
      </c>
      <c r="M161" s="8">
        <f t="shared" si="4"/>
        <v>0</v>
      </c>
    </row>
    <row r="162" spans="1:13" s="9" customFormat="1" x14ac:dyDescent="0.2">
      <c r="A162" s="39"/>
      <c r="B162" s="8" t="e">
        <f>INDEX(Summary!$A$7:$C$135,MATCH($A162,Summary!$C$7:$C$135,0),2)</f>
        <v>#N/A</v>
      </c>
      <c r="C162" s="8" t="e">
        <f>INDEX(Summary!$A$7:$B$76,MATCH($B162,Summary!$B$7:$B$70,0),1)</f>
        <v>#N/A</v>
      </c>
      <c r="D162" s="39"/>
      <c r="E162" s="8" t="e">
        <f>INDEX(Summary!$A$7:$C$76,MATCH($D162,Summary!$C$7:$C$70,0),1)</f>
        <v>#N/A</v>
      </c>
      <c r="F162" s="8" t="e">
        <f>INDEX(Summary!$A$7:$C$76,MATCH($E162,Summary!$A$7:$A$76,0),2)</f>
        <v>#N/A</v>
      </c>
      <c r="G162" s="39"/>
      <c r="H162" s="8">
        <f t="shared" si="5"/>
        <v>0</v>
      </c>
      <c r="I162" s="39"/>
      <c r="J162" s="8" t="e">
        <f>INDEX(Summary!$A$7:$B$76,MATCH($I162,Summary!$B$7:$B$70,0),1)</f>
        <v>#N/A</v>
      </c>
      <c r="K162" s="39"/>
      <c r="L162" s="8" t="e">
        <f>INDEX(Summary!$A$7:$C$76,MATCH($K162,Summary!$B$7:$B$70,0),1)</f>
        <v>#N/A</v>
      </c>
      <c r="M162" s="8">
        <f t="shared" si="4"/>
        <v>0</v>
      </c>
    </row>
    <row r="163" spans="1:13" s="9" customFormat="1" x14ac:dyDescent="0.2">
      <c r="A163" s="39"/>
      <c r="B163" s="8" t="e">
        <f>INDEX(Summary!$A$7:$C$135,MATCH($A163,Summary!$C$7:$C$135,0),2)</f>
        <v>#N/A</v>
      </c>
      <c r="C163" s="8" t="e">
        <f>INDEX(Summary!$A$7:$B$76,MATCH($B163,Summary!$B$7:$B$70,0),1)</f>
        <v>#N/A</v>
      </c>
      <c r="D163" s="39"/>
      <c r="E163" s="8" t="e">
        <f>INDEX(Summary!$A$7:$C$76,MATCH($D163,Summary!$C$7:$C$70,0),1)</f>
        <v>#N/A</v>
      </c>
      <c r="F163" s="8" t="e">
        <f>INDEX(Summary!$A$7:$C$76,MATCH($E163,Summary!$A$7:$A$76,0),2)</f>
        <v>#N/A</v>
      </c>
      <c r="G163" s="39"/>
      <c r="H163" s="8">
        <f t="shared" si="5"/>
        <v>0</v>
      </c>
      <c r="I163" s="39"/>
      <c r="J163" s="8" t="e">
        <f>INDEX(Summary!$A$7:$B$76,MATCH($I163,Summary!$B$7:$B$70,0),1)</f>
        <v>#N/A</v>
      </c>
      <c r="K163" s="39"/>
      <c r="L163" s="8" t="e">
        <f>INDEX(Summary!$A$7:$C$76,MATCH($K163,Summary!$B$7:$B$70,0),1)</f>
        <v>#N/A</v>
      </c>
      <c r="M163" s="8">
        <f t="shared" si="4"/>
        <v>0</v>
      </c>
    </row>
    <row r="164" spans="1:13" s="9" customFormat="1" x14ac:dyDescent="0.2">
      <c r="A164" s="39"/>
      <c r="B164" s="8" t="e">
        <f>INDEX(Summary!$A$7:$C$135,MATCH($A164,Summary!$C$7:$C$135,0),2)</f>
        <v>#N/A</v>
      </c>
      <c r="C164" s="8" t="e">
        <f>INDEX(Summary!$A$7:$B$76,MATCH($B164,Summary!$B$7:$B$70,0),1)</f>
        <v>#N/A</v>
      </c>
      <c r="D164" s="39"/>
      <c r="E164" s="8" t="e">
        <f>INDEX(Summary!$A$7:$C$76,MATCH($D164,Summary!$C$7:$C$70,0),1)</f>
        <v>#N/A</v>
      </c>
      <c r="F164" s="8" t="e">
        <f>INDEX(Summary!$A$7:$C$76,MATCH($E164,Summary!$A$7:$A$76,0),2)</f>
        <v>#N/A</v>
      </c>
      <c r="G164" s="39"/>
      <c r="H164" s="8">
        <f t="shared" si="5"/>
        <v>0</v>
      </c>
      <c r="I164" s="39"/>
      <c r="J164" s="8" t="e">
        <f>INDEX(Summary!$A$7:$B$76,MATCH($I164,Summary!$B$7:$B$70,0),1)</f>
        <v>#N/A</v>
      </c>
      <c r="K164" s="39"/>
      <c r="L164" s="8" t="e">
        <f>INDEX(Summary!$A$7:$C$76,MATCH($K164,Summary!$B$7:$B$70,0),1)</f>
        <v>#N/A</v>
      </c>
      <c r="M164" s="8">
        <f t="shared" si="4"/>
        <v>0</v>
      </c>
    </row>
    <row r="165" spans="1:13" s="9" customFormat="1" x14ac:dyDescent="0.2">
      <c r="A165" s="39"/>
      <c r="B165" s="8" t="e">
        <f>INDEX(Summary!$A$7:$C$135,MATCH($A165,Summary!$C$7:$C$135,0),2)</f>
        <v>#N/A</v>
      </c>
      <c r="C165" s="8" t="e">
        <f>INDEX(Summary!$A$7:$B$76,MATCH($B165,Summary!$B$7:$B$70,0),1)</f>
        <v>#N/A</v>
      </c>
      <c r="D165" s="39"/>
      <c r="E165" s="8" t="e">
        <f>INDEX(Summary!$A$7:$C$76,MATCH($D165,Summary!$C$7:$C$70,0),1)</f>
        <v>#N/A</v>
      </c>
      <c r="F165" s="8" t="e">
        <f>INDEX(Summary!$A$7:$C$76,MATCH($E165,Summary!$A$7:$A$76,0),2)</f>
        <v>#N/A</v>
      </c>
      <c r="G165" s="39"/>
      <c r="H165" s="8">
        <f t="shared" si="5"/>
        <v>0</v>
      </c>
      <c r="I165" s="39"/>
      <c r="J165" s="8" t="e">
        <f>INDEX(Summary!$A$7:$B$76,MATCH($I165,Summary!$B$7:$B$70,0),1)</f>
        <v>#N/A</v>
      </c>
      <c r="K165" s="39"/>
      <c r="L165" s="8" t="e">
        <f>INDEX(Summary!$A$7:$C$76,MATCH($K165,Summary!$B$7:$B$70,0),1)</f>
        <v>#N/A</v>
      </c>
      <c r="M165" s="8">
        <f t="shared" si="4"/>
        <v>0</v>
      </c>
    </row>
    <row r="166" spans="1:13" s="9" customFormat="1" x14ac:dyDescent="0.2">
      <c r="A166" s="39"/>
      <c r="B166" s="8" t="e">
        <f>INDEX(Summary!$A$7:$C$135,MATCH($A166,Summary!$C$7:$C$135,0),2)</f>
        <v>#N/A</v>
      </c>
      <c r="C166" s="8" t="e">
        <f>INDEX(Summary!$A$7:$B$76,MATCH($B166,Summary!$B$7:$B$70,0),1)</f>
        <v>#N/A</v>
      </c>
      <c r="D166" s="39"/>
      <c r="E166" s="8" t="e">
        <f>INDEX(Summary!$A$7:$C$76,MATCH($D166,Summary!$C$7:$C$70,0),1)</f>
        <v>#N/A</v>
      </c>
      <c r="F166" s="8" t="e">
        <f>INDEX(Summary!$A$7:$C$76,MATCH($E166,Summary!$A$7:$A$76,0),2)</f>
        <v>#N/A</v>
      </c>
      <c r="G166" s="39"/>
      <c r="H166" s="8">
        <f t="shared" si="5"/>
        <v>0</v>
      </c>
      <c r="I166" s="39"/>
      <c r="J166" s="8" t="e">
        <f>INDEX(Summary!$A$7:$B$76,MATCH($I166,Summary!$B$7:$B$70,0),1)</f>
        <v>#N/A</v>
      </c>
      <c r="K166" s="39"/>
      <c r="L166" s="8" t="e">
        <f>INDEX(Summary!$A$7:$C$76,MATCH($K166,Summary!$B$7:$B$70,0),1)</f>
        <v>#N/A</v>
      </c>
      <c r="M166" s="8">
        <f t="shared" si="4"/>
        <v>0</v>
      </c>
    </row>
    <row r="167" spans="1:13" s="9" customFormat="1" x14ac:dyDescent="0.2">
      <c r="A167" s="39"/>
      <c r="B167" s="8" t="e">
        <f>INDEX(Summary!$A$7:$C$135,MATCH($A167,Summary!$C$7:$C$135,0),2)</f>
        <v>#N/A</v>
      </c>
      <c r="C167" s="8" t="e">
        <f>INDEX(Summary!$A$7:$B$76,MATCH($B167,Summary!$B$7:$B$70,0),1)</f>
        <v>#N/A</v>
      </c>
      <c r="D167" s="39"/>
      <c r="E167" s="8" t="e">
        <f>INDEX(Summary!$A$7:$C$76,MATCH($D167,Summary!$C$7:$C$70,0),1)</f>
        <v>#N/A</v>
      </c>
      <c r="F167" s="8" t="e">
        <f>INDEX(Summary!$A$7:$C$76,MATCH($E167,Summary!$A$7:$A$76,0),2)</f>
        <v>#N/A</v>
      </c>
      <c r="G167" s="39"/>
      <c r="H167" s="8">
        <f t="shared" si="5"/>
        <v>0</v>
      </c>
      <c r="I167" s="39"/>
      <c r="J167" s="8" t="e">
        <f>INDEX(Summary!$A$7:$B$76,MATCH($I167,Summary!$B$7:$B$70,0),1)</f>
        <v>#N/A</v>
      </c>
      <c r="K167" s="61"/>
      <c r="L167" s="8" t="e">
        <f>INDEX(Summary!$A$7:$C$76,MATCH($K167,Summary!$B$7:$B$70,0),1)</f>
        <v>#N/A</v>
      </c>
      <c r="M167" s="8">
        <f t="shared" si="4"/>
        <v>0</v>
      </c>
    </row>
    <row r="168" spans="1:13" s="9" customFormat="1" x14ac:dyDescent="0.2">
      <c r="A168" s="39"/>
      <c r="B168" s="8" t="e">
        <f>INDEX(Summary!$A$7:$C$135,MATCH($A168,Summary!$C$7:$C$135,0),2)</f>
        <v>#N/A</v>
      </c>
      <c r="C168" s="8" t="e">
        <f>INDEX(Summary!$A$7:$B$76,MATCH($B168,Summary!$B$7:$B$70,0),1)</f>
        <v>#N/A</v>
      </c>
      <c r="D168" s="39"/>
      <c r="E168" s="8" t="e">
        <f>INDEX(Summary!$A$7:$C$76,MATCH($D168,Summary!$C$7:$C$70,0),1)</f>
        <v>#N/A</v>
      </c>
      <c r="F168" s="8" t="e">
        <f>INDEX(Summary!$A$7:$C$76,MATCH($E168,Summary!$A$7:$A$76,0),2)</f>
        <v>#N/A</v>
      </c>
      <c r="G168" s="39"/>
      <c r="H168" s="8">
        <f t="shared" si="5"/>
        <v>0</v>
      </c>
      <c r="I168" s="39"/>
      <c r="J168" s="8" t="e">
        <f>INDEX(Summary!$A$7:$B$76,MATCH($I168,Summary!$B$7:$B$70,0),1)</f>
        <v>#N/A</v>
      </c>
      <c r="K168" s="61"/>
      <c r="L168" s="8" t="e">
        <f>INDEX(Summary!$A$7:$C$76,MATCH($K168,Summary!$B$7:$B$70,0),1)</f>
        <v>#N/A</v>
      </c>
      <c r="M168" s="8">
        <f t="shared" si="4"/>
        <v>0</v>
      </c>
    </row>
    <row r="169" spans="1:13" s="9" customFormat="1" x14ac:dyDescent="0.2">
      <c r="A169" s="39"/>
      <c r="B169" s="8" t="e">
        <f>INDEX(Summary!$A$7:$C$135,MATCH($A169,Summary!$C$7:$C$135,0),2)</f>
        <v>#N/A</v>
      </c>
      <c r="C169" s="8" t="e">
        <f>INDEX(Summary!$A$7:$B$76,MATCH($B169,Summary!$B$7:$B$70,0),1)</f>
        <v>#N/A</v>
      </c>
      <c r="D169" s="39"/>
      <c r="E169" s="8" t="e">
        <f>INDEX(Summary!$A$7:$C$76,MATCH($D169,Summary!$C$7:$C$70,0),1)</f>
        <v>#N/A</v>
      </c>
      <c r="F169" s="8" t="e">
        <f>INDEX(Summary!$A$7:$C$76,MATCH($E169,Summary!$A$7:$A$76,0),2)</f>
        <v>#N/A</v>
      </c>
      <c r="G169" s="39"/>
      <c r="H169" s="8">
        <f t="shared" si="5"/>
        <v>0</v>
      </c>
      <c r="I169" s="39"/>
      <c r="J169" s="8" t="e">
        <f>INDEX(Summary!$A$7:$B$76,MATCH($I169,Summary!$B$7:$B$70,0),1)</f>
        <v>#N/A</v>
      </c>
      <c r="K169" s="39"/>
      <c r="L169" s="8" t="e">
        <f>INDEX(Summary!$A$7:$C$76,MATCH($K169,Summary!$B$7:$B$70,0),1)</f>
        <v>#N/A</v>
      </c>
      <c r="M169" s="8">
        <f t="shared" si="4"/>
        <v>0</v>
      </c>
    </row>
    <row r="170" spans="1:13" s="9" customFormat="1" x14ac:dyDescent="0.2">
      <c r="A170" s="39"/>
      <c r="B170" s="8" t="e">
        <f>INDEX(Summary!$A$7:$C$135,MATCH($A170,Summary!$C$7:$C$135,0),2)</f>
        <v>#N/A</v>
      </c>
      <c r="C170" s="8" t="e">
        <f>INDEX(Summary!$A$7:$B$76,MATCH($B170,Summary!$B$7:$B$70,0),1)</f>
        <v>#N/A</v>
      </c>
      <c r="D170" s="39"/>
      <c r="E170" s="8" t="e">
        <f>INDEX(Summary!$A$7:$C$76,MATCH($D170,Summary!$C$7:$C$70,0),1)</f>
        <v>#N/A</v>
      </c>
      <c r="F170" s="8" t="e">
        <f>INDEX(Summary!$A$7:$C$76,MATCH($E170,Summary!$A$7:$A$76,0),2)</f>
        <v>#N/A</v>
      </c>
      <c r="G170" s="39"/>
      <c r="H170" s="8">
        <f t="shared" si="5"/>
        <v>0</v>
      </c>
      <c r="I170" s="39"/>
      <c r="J170" s="8" t="e">
        <f>INDEX(Summary!$A$7:$B$76,MATCH($I170,Summary!$B$7:$B$70,0),1)</f>
        <v>#N/A</v>
      </c>
      <c r="K170" s="39"/>
      <c r="L170" s="8" t="e">
        <f>INDEX(Summary!$A$7:$C$76,MATCH($K170,Summary!$B$7:$B$70,0),1)</f>
        <v>#N/A</v>
      </c>
      <c r="M170" s="8">
        <f t="shared" si="4"/>
        <v>0</v>
      </c>
    </row>
    <row r="171" spans="1:13" s="9" customFormat="1" x14ac:dyDescent="0.2">
      <c r="A171" s="39"/>
      <c r="B171" s="8" t="e">
        <f>INDEX(Summary!$A$7:$C$135,MATCH($A171,Summary!$C$7:$C$135,0),2)</f>
        <v>#N/A</v>
      </c>
      <c r="C171" s="8" t="e">
        <f>INDEX(Summary!$A$7:$B$76,MATCH($B171,Summary!$B$7:$B$70,0),1)</f>
        <v>#N/A</v>
      </c>
      <c r="D171" s="39"/>
      <c r="E171" s="8" t="e">
        <f>INDEX(Summary!$A$7:$C$76,MATCH($D171,Summary!$C$7:$C$70,0),1)</f>
        <v>#N/A</v>
      </c>
      <c r="F171" s="8" t="e">
        <f>INDEX(Summary!$A$7:$C$76,MATCH($E171,Summary!$A$7:$A$76,0),2)</f>
        <v>#N/A</v>
      </c>
      <c r="G171" s="39"/>
      <c r="H171" s="8">
        <f t="shared" si="5"/>
        <v>0</v>
      </c>
      <c r="I171" s="39"/>
      <c r="J171" s="8" t="e">
        <f>INDEX(Summary!$A$7:$B$76,MATCH($I171,Summary!$B$7:$B$70,0),1)</f>
        <v>#N/A</v>
      </c>
      <c r="K171" s="39"/>
      <c r="L171" s="8" t="e">
        <f>INDEX(Summary!$A$7:$C$76,MATCH($K171,Summary!$B$7:$B$70,0),1)</f>
        <v>#N/A</v>
      </c>
      <c r="M171" s="8">
        <f t="shared" si="4"/>
        <v>0</v>
      </c>
    </row>
    <row r="172" spans="1:13" s="9" customFormat="1" x14ac:dyDescent="0.2">
      <c r="A172" s="39"/>
      <c r="B172" s="8" t="e">
        <f>INDEX(Summary!$A$7:$C$135,MATCH($A172,Summary!$C$7:$C$135,0),2)</f>
        <v>#N/A</v>
      </c>
      <c r="C172" s="8" t="e">
        <f>INDEX(Summary!$A$7:$B$76,MATCH($B172,Summary!$B$7:$B$70,0),1)</f>
        <v>#N/A</v>
      </c>
      <c r="D172" s="39"/>
      <c r="E172" s="8" t="e">
        <f>INDEX(Summary!$A$7:$C$76,MATCH($D172,Summary!$C$7:$C$70,0),1)</f>
        <v>#N/A</v>
      </c>
      <c r="F172" s="8" t="e">
        <f>INDEX(Summary!$A$7:$C$76,MATCH($E172,Summary!$A$7:$A$76,0),2)</f>
        <v>#N/A</v>
      </c>
      <c r="G172" s="39"/>
      <c r="H172" s="8">
        <f t="shared" si="5"/>
        <v>0</v>
      </c>
      <c r="I172" s="39"/>
      <c r="J172" s="8" t="e">
        <f>INDEX(Summary!$A$7:$B$76,MATCH($I172,Summary!$B$7:$B$70,0),1)</f>
        <v>#N/A</v>
      </c>
      <c r="K172" s="39"/>
      <c r="L172" s="8" t="e">
        <f>INDEX(Summary!$A$7:$C$76,MATCH($K172,Summary!$B$7:$B$70,0),1)</f>
        <v>#N/A</v>
      </c>
      <c r="M172" s="8">
        <f t="shared" si="4"/>
        <v>0</v>
      </c>
    </row>
    <row r="173" spans="1:13" s="9" customFormat="1" x14ac:dyDescent="0.2">
      <c r="A173" s="39"/>
      <c r="B173" s="8" t="e">
        <f>INDEX(Summary!$A$7:$C$135,MATCH($A173,Summary!$C$7:$C$135,0),2)</f>
        <v>#N/A</v>
      </c>
      <c r="C173" s="8" t="e">
        <f>INDEX(Summary!$A$7:$B$76,MATCH($B173,Summary!$B$7:$B$70,0),1)</f>
        <v>#N/A</v>
      </c>
      <c r="D173" s="39"/>
      <c r="E173" s="8" t="e">
        <f>INDEX(Summary!$A$7:$C$76,MATCH($D173,Summary!$C$7:$C$70,0),1)</f>
        <v>#N/A</v>
      </c>
      <c r="F173" s="8" t="e">
        <f>INDEX(Summary!$A$7:$C$76,MATCH($E173,Summary!$A$7:$A$76,0),2)</f>
        <v>#N/A</v>
      </c>
      <c r="G173" s="39"/>
      <c r="H173" s="8">
        <f t="shared" si="5"/>
        <v>0</v>
      </c>
      <c r="I173" s="39"/>
      <c r="J173" s="8" t="e">
        <f>INDEX(Summary!$A$7:$B$76,MATCH($I173,Summary!$B$7:$B$70,0),1)</f>
        <v>#N/A</v>
      </c>
      <c r="K173" s="39"/>
      <c r="L173" s="8" t="e">
        <f>INDEX(Summary!$A$7:$C$76,MATCH($K173,Summary!$B$7:$B$70,0),1)</f>
        <v>#N/A</v>
      </c>
      <c r="M173" s="8">
        <f t="shared" si="4"/>
        <v>0</v>
      </c>
    </row>
    <row r="174" spans="1:13" s="9" customFormat="1" x14ac:dyDescent="0.2">
      <c r="A174" s="39"/>
      <c r="B174" s="8" t="e">
        <f>INDEX(Summary!$A$7:$C$135,MATCH($A174,Summary!$C$7:$C$135,0),2)</f>
        <v>#N/A</v>
      </c>
      <c r="C174" s="8" t="e">
        <f>INDEX(Summary!$A$7:$B$76,MATCH($B174,Summary!$B$7:$B$70,0),1)</f>
        <v>#N/A</v>
      </c>
      <c r="D174" s="39"/>
      <c r="E174" s="8" t="e">
        <f>INDEX(Summary!$A$7:$C$76,MATCH($D174,Summary!$C$7:$C$70,0),1)</f>
        <v>#N/A</v>
      </c>
      <c r="F174" s="8" t="e">
        <f>INDEX(Summary!$A$7:$C$76,MATCH($E174,Summary!$A$7:$A$76,0),2)</f>
        <v>#N/A</v>
      </c>
      <c r="G174" s="39"/>
      <c r="H174" s="8">
        <f t="shared" si="5"/>
        <v>0</v>
      </c>
      <c r="I174" s="39"/>
      <c r="J174" s="8" t="e">
        <f>INDEX(Summary!$A$7:$B$76,MATCH($I174,Summary!$B$7:$B$70,0),1)</f>
        <v>#N/A</v>
      </c>
      <c r="K174" s="39"/>
      <c r="L174" s="8" t="e">
        <f>INDEX(Summary!$A$7:$C$76,MATCH($K174,Summary!$B$7:$B$70,0),1)</f>
        <v>#N/A</v>
      </c>
      <c r="M174" s="8">
        <f t="shared" si="4"/>
        <v>0</v>
      </c>
    </row>
    <row r="175" spans="1:13" s="9" customFormat="1" x14ac:dyDescent="0.2">
      <c r="A175" s="39"/>
      <c r="B175" s="8" t="e">
        <f>INDEX(Summary!$A$7:$C$135,MATCH($A175,Summary!$C$7:$C$135,0),2)</f>
        <v>#N/A</v>
      </c>
      <c r="C175" s="8" t="e">
        <f>INDEX(Summary!$A$7:$B$76,MATCH($B175,Summary!$B$7:$B$70,0),1)</f>
        <v>#N/A</v>
      </c>
      <c r="D175" s="39"/>
      <c r="E175" s="8" t="e">
        <f>INDEX(Summary!$A$7:$C$76,MATCH($D175,Summary!$C$7:$C$70,0),1)</f>
        <v>#N/A</v>
      </c>
      <c r="F175" s="8" t="e">
        <f>INDEX(Summary!$A$7:$C$76,MATCH($E175,Summary!$A$7:$A$76,0),2)</f>
        <v>#N/A</v>
      </c>
      <c r="G175" s="39"/>
      <c r="H175" s="8">
        <f t="shared" si="5"/>
        <v>0</v>
      </c>
      <c r="I175" s="39"/>
      <c r="J175" s="8" t="e">
        <f>INDEX(Summary!$A$7:$B$76,MATCH($I175,Summary!$B$7:$B$70,0),1)</f>
        <v>#N/A</v>
      </c>
      <c r="K175" s="39"/>
      <c r="L175" s="8" t="e">
        <f>INDEX(Summary!$A$7:$C$76,MATCH($K175,Summary!$B$7:$B$70,0),1)</f>
        <v>#N/A</v>
      </c>
      <c r="M175" s="8">
        <f t="shared" si="4"/>
        <v>0</v>
      </c>
    </row>
    <row r="176" spans="1:13" s="9" customFormat="1" x14ac:dyDescent="0.2">
      <c r="A176" s="39"/>
      <c r="B176" s="8" t="e">
        <f>INDEX(Summary!$A$7:$C$135,MATCH($A176,Summary!$C$7:$C$135,0),2)</f>
        <v>#N/A</v>
      </c>
      <c r="C176" s="8" t="e">
        <f>INDEX(Summary!$A$7:$B$76,MATCH($B176,Summary!$B$7:$B$70,0),1)</f>
        <v>#N/A</v>
      </c>
      <c r="D176" s="39"/>
      <c r="E176" s="8" t="e">
        <f>INDEX(Summary!$A$7:$C$76,MATCH($D176,Summary!$C$7:$C$70,0),1)</f>
        <v>#N/A</v>
      </c>
      <c r="F176" s="8" t="e">
        <f>INDEX(Summary!$A$7:$C$76,MATCH($E176,Summary!$A$7:$A$76,0),2)</f>
        <v>#N/A</v>
      </c>
      <c r="G176" s="39"/>
      <c r="H176" s="8">
        <f t="shared" si="5"/>
        <v>0</v>
      </c>
      <c r="I176" s="39"/>
      <c r="J176" s="8" t="e">
        <f>INDEX(Summary!$A$7:$B$76,MATCH($I176,Summary!$B$7:$B$70,0),1)</f>
        <v>#N/A</v>
      </c>
      <c r="K176" s="39"/>
      <c r="L176" s="8" t="e">
        <f>INDEX(Summary!$A$7:$C$76,MATCH($K176,Summary!$B$7:$B$70,0),1)</f>
        <v>#N/A</v>
      </c>
      <c r="M176" s="8">
        <f t="shared" si="4"/>
        <v>0</v>
      </c>
    </row>
    <row r="177" spans="1:13" s="9" customFormat="1" x14ac:dyDescent="0.2">
      <c r="A177" s="39"/>
      <c r="B177" s="8" t="e">
        <f>INDEX(Summary!$A$7:$C$135,MATCH($A177,Summary!$C$7:$C$135,0),2)</f>
        <v>#N/A</v>
      </c>
      <c r="C177" s="8" t="e">
        <f>INDEX(Summary!$A$7:$B$76,MATCH($B177,Summary!$B$7:$B$70,0),1)</f>
        <v>#N/A</v>
      </c>
      <c r="D177" s="39"/>
      <c r="E177" s="8" t="e">
        <f>INDEX(Summary!$A$7:$C$76,MATCH($D177,Summary!$C$7:$C$70,0),1)</f>
        <v>#N/A</v>
      </c>
      <c r="F177" s="8" t="e">
        <f>INDEX(Summary!$A$7:$C$76,MATCH($E177,Summary!$A$7:$A$76,0),2)</f>
        <v>#N/A</v>
      </c>
      <c r="G177" s="39"/>
      <c r="H177" s="8">
        <f t="shared" si="5"/>
        <v>0</v>
      </c>
      <c r="I177" s="39"/>
      <c r="J177" s="8" t="e">
        <f>INDEX(Summary!$A$7:$B$76,MATCH($I177,Summary!$B$7:$B$70,0),1)</f>
        <v>#N/A</v>
      </c>
      <c r="K177" s="39"/>
      <c r="L177" s="8" t="e">
        <f>INDEX(Summary!$A$7:$C$76,MATCH($K177,Summary!$B$7:$B$70,0),1)</f>
        <v>#N/A</v>
      </c>
      <c r="M177" s="8">
        <f t="shared" si="4"/>
        <v>0</v>
      </c>
    </row>
    <row r="178" spans="1:13" s="9" customFormat="1" x14ac:dyDescent="0.2">
      <c r="A178" s="39"/>
      <c r="B178" s="8" t="e">
        <f>INDEX(Summary!$A$7:$C$135,MATCH($A178,Summary!$C$7:$C$135,0),2)</f>
        <v>#N/A</v>
      </c>
      <c r="C178" s="8" t="e">
        <f>INDEX(Summary!$A$7:$B$76,MATCH($B178,Summary!$B$7:$B$70,0),1)</f>
        <v>#N/A</v>
      </c>
      <c r="D178" s="39"/>
      <c r="E178" s="8" t="e">
        <f>INDEX(Summary!$A$7:$C$76,MATCH($D178,Summary!$C$7:$C$70,0),1)</f>
        <v>#N/A</v>
      </c>
      <c r="F178" s="8" t="e">
        <f>INDEX(Summary!$A$7:$C$76,MATCH($E178,Summary!$A$7:$A$76,0),2)</f>
        <v>#N/A</v>
      </c>
      <c r="G178" s="39"/>
      <c r="H178" s="8">
        <f t="shared" si="5"/>
        <v>0</v>
      </c>
      <c r="I178" s="39"/>
      <c r="J178" s="8" t="e">
        <f>INDEX(Summary!$A$7:$B$76,MATCH($I178,Summary!$B$7:$B$70,0),1)</f>
        <v>#N/A</v>
      </c>
      <c r="K178" s="39"/>
      <c r="L178" s="8" t="e">
        <f>INDEX(Summary!$A$7:$C$76,MATCH($K178,Summary!$B$7:$B$70,0),1)</f>
        <v>#N/A</v>
      </c>
      <c r="M178" s="8">
        <f t="shared" si="4"/>
        <v>0</v>
      </c>
    </row>
    <row r="179" spans="1:13" s="9" customFormat="1" x14ac:dyDescent="0.2">
      <c r="A179" s="39"/>
      <c r="B179" s="8" t="e">
        <f>INDEX(Summary!$A$7:$C$135,MATCH($A179,Summary!$C$7:$C$135,0),2)</f>
        <v>#N/A</v>
      </c>
      <c r="C179" s="8" t="e">
        <f>INDEX(Summary!$A$7:$B$76,MATCH($B179,Summary!$B$7:$B$70,0),1)</f>
        <v>#N/A</v>
      </c>
      <c r="D179" s="39"/>
      <c r="E179" s="8" t="e">
        <f>INDEX(Summary!$A$7:$C$76,MATCH($D179,Summary!$C$7:$C$70,0),1)</f>
        <v>#N/A</v>
      </c>
      <c r="F179" s="8" t="e">
        <f>INDEX(Summary!$A$7:$C$76,MATCH($E179,Summary!$A$7:$A$76,0),2)</f>
        <v>#N/A</v>
      </c>
      <c r="G179" s="39"/>
      <c r="H179" s="8">
        <f t="shared" si="5"/>
        <v>0</v>
      </c>
      <c r="I179" s="39"/>
      <c r="J179" s="8" t="e">
        <f>INDEX(Summary!$A$7:$B$76,MATCH($I179,Summary!$B$7:$B$70,0),1)</f>
        <v>#N/A</v>
      </c>
      <c r="K179" s="39"/>
      <c r="L179" s="8" t="e">
        <f>INDEX(Summary!$A$7:$C$76,MATCH($K179,Summary!$B$7:$B$70,0),1)</f>
        <v>#N/A</v>
      </c>
      <c r="M179" s="8">
        <f t="shared" si="4"/>
        <v>0</v>
      </c>
    </row>
    <row r="180" spans="1:13" s="9" customFormat="1" x14ac:dyDescent="0.2">
      <c r="A180" s="39"/>
      <c r="B180" s="8" t="e">
        <f>INDEX(Summary!$A$7:$C$135,MATCH($A180,Summary!$C$7:$C$135,0),2)</f>
        <v>#N/A</v>
      </c>
      <c r="C180" s="8" t="e">
        <f>INDEX(Summary!$A$7:$B$76,MATCH($B180,Summary!$B$7:$B$70,0),1)</f>
        <v>#N/A</v>
      </c>
      <c r="D180" s="39"/>
      <c r="E180" s="8" t="e">
        <f>INDEX(Summary!$A$7:$C$76,MATCH($D180,Summary!$C$7:$C$70,0),1)</f>
        <v>#N/A</v>
      </c>
      <c r="F180" s="8" t="e">
        <f>INDEX(Summary!$A$7:$C$76,MATCH($E180,Summary!$A$7:$A$76,0),2)</f>
        <v>#N/A</v>
      </c>
      <c r="G180" s="39"/>
      <c r="H180" s="8">
        <f t="shared" si="5"/>
        <v>0</v>
      </c>
      <c r="I180" s="39"/>
      <c r="J180" s="8" t="e">
        <f>INDEX(Summary!$A$7:$B$76,MATCH($I180,Summary!$B$7:$B$70,0),1)</f>
        <v>#N/A</v>
      </c>
      <c r="K180" s="39"/>
      <c r="L180" s="8" t="e">
        <f>INDEX(Summary!$A$7:$C$76,MATCH($K180,Summary!$B$7:$B$70,0),1)</f>
        <v>#N/A</v>
      </c>
      <c r="M180" s="8">
        <f t="shared" si="4"/>
        <v>0</v>
      </c>
    </row>
    <row r="181" spans="1:13" s="9" customFormat="1" x14ac:dyDescent="0.2">
      <c r="A181" s="39"/>
      <c r="B181" s="8" t="e">
        <f>INDEX(Summary!$A$7:$C$135,MATCH($A181,Summary!$C$7:$C$135,0),2)</f>
        <v>#N/A</v>
      </c>
      <c r="C181" s="8" t="e">
        <f>INDEX(Summary!$A$7:$B$76,MATCH($B181,Summary!$B$7:$B$70,0),1)</f>
        <v>#N/A</v>
      </c>
      <c r="D181" s="39"/>
      <c r="E181" s="8" t="e">
        <f>INDEX(Summary!$A$7:$C$76,MATCH($D181,Summary!$C$7:$C$70,0),1)</f>
        <v>#N/A</v>
      </c>
      <c r="F181" s="8" t="e">
        <f>INDEX(Summary!$A$7:$C$76,MATCH($E181,Summary!$A$7:$A$76,0),2)</f>
        <v>#N/A</v>
      </c>
      <c r="G181" s="39"/>
      <c r="H181" s="8">
        <f t="shared" si="5"/>
        <v>0</v>
      </c>
      <c r="I181" s="39"/>
      <c r="J181" s="8" t="e">
        <f>INDEX(Summary!$A$7:$B$76,MATCH($I181,Summary!$B$7:$B$70,0),1)</f>
        <v>#N/A</v>
      </c>
      <c r="K181" s="39"/>
      <c r="L181" s="8" t="e">
        <f>INDEX(Summary!$A$7:$C$76,MATCH($K181,Summary!$B$7:$B$70,0),1)</f>
        <v>#N/A</v>
      </c>
      <c r="M181" s="8">
        <f t="shared" si="4"/>
        <v>0</v>
      </c>
    </row>
    <row r="182" spans="1:13" s="9" customFormat="1" x14ac:dyDescent="0.2">
      <c r="A182" s="39"/>
      <c r="B182" s="8" t="e">
        <f>INDEX(Summary!$A$7:$C$135,MATCH($A182,Summary!$C$7:$C$135,0),2)</f>
        <v>#N/A</v>
      </c>
      <c r="C182" s="8" t="e">
        <f>INDEX(Summary!$A$7:$B$76,MATCH($B182,Summary!$B$7:$B$70,0),1)</f>
        <v>#N/A</v>
      </c>
      <c r="D182" s="39"/>
      <c r="E182" s="8" t="e">
        <f>INDEX(Summary!$A$7:$C$76,MATCH($D182,Summary!$C$7:$C$70,0),1)</f>
        <v>#N/A</v>
      </c>
      <c r="F182" s="8" t="e">
        <f>INDEX(Summary!$A$7:$C$76,MATCH($E182,Summary!$A$7:$A$76,0),2)</f>
        <v>#N/A</v>
      </c>
      <c r="G182" s="39"/>
      <c r="H182" s="8">
        <f t="shared" si="5"/>
        <v>0</v>
      </c>
      <c r="I182" s="39"/>
      <c r="J182" s="8" t="e">
        <f>INDEX(Summary!$A$7:$B$76,MATCH($I182,Summary!$B$7:$B$70,0),1)</f>
        <v>#N/A</v>
      </c>
      <c r="K182" s="39"/>
      <c r="L182" s="8" t="e">
        <f>INDEX(Summary!$A$7:$C$76,MATCH($K182,Summary!$B$7:$B$70,0),1)</f>
        <v>#N/A</v>
      </c>
      <c r="M182" s="8">
        <f t="shared" si="4"/>
        <v>0</v>
      </c>
    </row>
    <row r="183" spans="1:13" s="9" customFormat="1" x14ac:dyDescent="0.2">
      <c r="A183" s="39"/>
      <c r="B183" s="8" t="e">
        <f>INDEX(Summary!$A$7:$C$135,MATCH($A183,Summary!$C$7:$C$135,0),2)</f>
        <v>#N/A</v>
      </c>
      <c r="C183" s="8" t="e">
        <f>INDEX(Summary!$A$7:$B$76,MATCH($B183,Summary!$B$7:$B$70,0),1)</f>
        <v>#N/A</v>
      </c>
      <c r="D183" s="39"/>
      <c r="E183" s="8" t="e">
        <f>INDEX(Summary!$A$7:$C$76,MATCH($D183,Summary!$C$7:$C$70,0),1)</f>
        <v>#N/A</v>
      </c>
      <c r="F183" s="8" t="e">
        <f>INDEX(Summary!$A$7:$C$76,MATCH($E183,Summary!$A$7:$A$76,0),2)</f>
        <v>#N/A</v>
      </c>
      <c r="G183" s="39"/>
      <c r="H183" s="8">
        <f t="shared" si="5"/>
        <v>0</v>
      </c>
      <c r="I183" s="39"/>
      <c r="J183" s="8" t="e">
        <f>INDEX(Summary!$A$7:$B$76,MATCH($I183,Summary!$B$7:$B$70,0),1)</f>
        <v>#N/A</v>
      </c>
      <c r="K183" s="39"/>
      <c r="L183" s="8" t="e">
        <f>INDEX(Summary!$A$7:$C$76,MATCH($K183,Summary!$B$7:$B$70,0),1)</f>
        <v>#N/A</v>
      </c>
      <c r="M183" s="8">
        <f t="shared" si="4"/>
        <v>0</v>
      </c>
    </row>
    <row r="184" spans="1:13" s="9" customFormat="1" x14ac:dyDescent="0.2">
      <c r="A184" s="39"/>
      <c r="B184" s="8" t="e">
        <f>INDEX(Summary!$A$7:$C$135,MATCH($A184,Summary!$C$7:$C$135,0),2)</f>
        <v>#N/A</v>
      </c>
      <c r="C184" s="8" t="e">
        <f>INDEX(Summary!$A$7:$B$76,MATCH($B184,Summary!$B$7:$B$70,0),1)</f>
        <v>#N/A</v>
      </c>
      <c r="D184" s="39"/>
      <c r="E184" s="8" t="e">
        <f>INDEX(Summary!$A$7:$C$76,MATCH($D184,Summary!$C$7:$C$70,0),1)</f>
        <v>#N/A</v>
      </c>
      <c r="F184" s="8" t="e">
        <f>INDEX(Summary!$A$7:$C$76,MATCH($E184,Summary!$A$7:$A$76,0),2)</f>
        <v>#N/A</v>
      </c>
      <c r="G184" s="39"/>
      <c r="H184" s="8">
        <f t="shared" si="5"/>
        <v>0</v>
      </c>
      <c r="I184" s="39"/>
      <c r="J184" s="8" t="e">
        <f>INDEX(Summary!$A$7:$B$76,MATCH($I184,Summary!$B$7:$B$70,0),1)</f>
        <v>#N/A</v>
      </c>
      <c r="K184" s="39"/>
      <c r="L184" s="8" t="e">
        <f>INDEX(Summary!$A$7:$C$76,MATCH($K184,Summary!$B$7:$B$70,0),1)</f>
        <v>#N/A</v>
      </c>
      <c r="M184" s="8">
        <f t="shared" si="4"/>
        <v>0</v>
      </c>
    </row>
    <row r="185" spans="1:13" s="9" customFormat="1" x14ac:dyDescent="0.2">
      <c r="A185" s="39"/>
      <c r="B185" s="8" t="e">
        <f>INDEX(Summary!$A$7:$C$135,MATCH($A185,Summary!$C$7:$C$135,0),2)</f>
        <v>#N/A</v>
      </c>
      <c r="C185" s="8" t="e">
        <f>INDEX(Summary!$A$7:$B$76,MATCH($B185,Summary!$B$7:$B$70,0),1)</f>
        <v>#N/A</v>
      </c>
      <c r="D185" s="39"/>
      <c r="E185" s="8" t="e">
        <f>INDEX(Summary!$A$7:$C$76,MATCH($D185,Summary!$C$7:$C$70,0),1)</f>
        <v>#N/A</v>
      </c>
      <c r="F185" s="8" t="e">
        <f>INDEX(Summary!$A$7:$C$76,MATCH($E185,Summary!$A$7:$A$76,0),2)</f>
        <v>#N/A</v>
      </c>
      <c r="G185" s="39"/>
      <c r="H185" s="8">
        <f t="shared" si="5"/>
        <v>0</v>
      </c>
      <c r="I185" s="39"/>
      <c r="J185" s="8" t="e">
        <f>INDEX(Summary!$A$7:$B$76,MATCH($I185,Summary!$B$7:$B$70,0),1)</f>
        <v>#N/A</v>
      </c>
      <c r="K185" s="39"/>
      <c r="L185" s="8" t="e">
        <f>INDEX(Summary!$A$7:$C$76,MATCH($K185,Summary!$B$7:$B$70,0),1)</f>
        <v>#N/A</v>
      </c>
      <c r="M185" s="8">
        <f t="shared" si="4"/>
        <v>0</v>
      </c>
    </row>
    <row r="186" spans="1:13" s="9" customFormat="1" x14ac:dyDescent="0.2">
      <c r="A186" s="39"/>
      <c r="B186" s="8" t="e">
        <f>INDEX(Summary!$A$7:$C$135,MATCH($A186,Summary!$C$7:$C$135,0),2)</f>
        <v>#N/A</v>
      </c>
      <c r="C186" s="8" t="e">
        <f>INDEX(Summary!$A$7:$B$76,MATCH($B186,Summary!$B$7:$B$70,0),1)</f>
        <v>#N/A</v>
      </c>
      <c r="D186" s="39"/>
      <c r="E186" s="8" t="e">
        <f>INDEX(Summary!$A$7:$C$76,MATCH($D186,Summary!$C$7:$C$70,0),1)</f>
        <v>#N/A</v>
      </c>
      <c r="F186" s="8" t="e">
        <f>INDEX(Summary!$A$7:$C$76,MATCH($E186,Summary!$A$7:$A$76,0),2)</f>
        <v>#N/A</v>
      </c>
      <c r="G186" s="39"/>
      <c r="H186" s="8">
        <f t="shared" si="5"/>
        <v>0</v>
      </c>
      <c r="I186" s="39"/>
      <c r="J186" s="8" t="e">
        <f>INDEX(Summary!$A$7:$B$76,MATCH($I186,Summary!$B$7:$B$70,0),1)</f>
        <v>#N/A</v>
      </c>
      <c r="K186" s="39"/>
      <c r="L186" s="8" t="e">
        <f>INDEX(Summary!$A$7:$C$76,MATCH($K186,Summary!$B$7:$B$70,0),1)</f>
        <v>#N/A</v>
      </c>
      <c r="M186" s="8">
        <f t="shared" si="4"/>
        <v>0</v>
      </c>
    </row>
    <row r="187" spans="1:13" s="9" customFormat="1" x14ac:dyDescent="0.2">
      <c r="A187" s="39"/>
      <c r="B187" s="8" t="e">
        <f>INDEX(Summary!$A$7:$C$135,MATCH($A187,Summary!$C$7:$C$135,0),2)</f>
        <v>#N/A</v>
      </c>
      <c r="C187" s="8" t="e">
        <f>INDEX(Summary!$A$7:$B$76,MATCH($B187,Summary!$B$7:$B$70,0),1)</f>
        <v>#N/A</v>
      </c>
      <c r="D187" s="39"/>
      <c r="E187" s="8" t="e">
        <f>INDEX(Summary!$A$7:$C$76,MATCH($D187,Summary!$C$7:$C$70,0),1)</f>
        <v>#N/A</v>
      </c>
      <c r="F187" s="8" t="e">
        <f>INDEX(Summary!$A$7:$C$76,MATCH($E187,Summary!$A$7:$A$76,0),2)</f>
        <v>#N/A</v>
      </c>
      <c r="G187" s="39"/>
      <c r="H187" s="8">
        <f t="shared" si="5"/>
        <v>0</v>
      </c>
      <c r="I187" s="39"/>
      <c r="J187" s="8" t="e">
        <f>INDEX(Summary!$A$7:$B$76,MATCH($I187,Summary!$B$7:$B$70,0),1)</f>
        <v>#N/A</v>
      </c>
      <c r="K187" s="39"/>
      <c r="L187" s="8" t="e">
        <f>INDEX(Summary!$A$7:$C$76,MATCH($K187,Summary!$B$7:$B$70,0),1)</f>
        <v>#N/A</v>
      </c>
      <c r="M187" s="8">
        <f t="shared" si="4"/>
        <v>0</v>
      </c>
    </row>
    <row r="188" spans="1:13" s="9" customFormat="1" x14ac:dyDescent="0.2">
      <c r="A188" s="39"/>
      <c r="B188" s="8" t="e">
        <f>INDEX(Summary!$A$7:$C$135,MATCH($A188,Summary!$C$7:$C$135,0),2)</f>
        <v>#N/A</v>
      </c>
      <c r="C188" s="8" t="e">
        <f>INDEX(Summary!$A$7:$B$76,MATCH($B188,Summary!$B$7:$B$70,0),1)</f>
        <v>#N/A</v>
      </c>
      <c r="D188" s="39"/>
      <c r="E188" s="8" t="e">
        <f>INDEX(Summary!$A$7:$C$76,MATCH($D188,Summary!$C$7:$C$70,0),1)</f>
        <v>#N/A</v>
      </c>
      <c r="F188" s="8" t="e">
        <f>INDEX(Summary!$A$7:$C$76,MATCH($E188,Summary!$A$7:$A$76,0),2)</f>
        <v>#N/A</v>
      </c>
      <c r="G188" s="39"/>
      <c r="H188" s="8">
        <f t="shared" si="5"/>
        <v>0</v>
      </c>
      <c r="I188" s="39"/>
      <c r="J188" s="8" t="e">
        <f>INDEX(Summary!$A$7:$B$76,MATCH($I188,Summary!$B$7:$B$70,0),1)</f>
        <v>#N/A</v>
      </c>
      <c r="K188" s="39"/>
      <c r="L188" s="8" t="e">
        <f>INDEX(Summary!$A$7:$C$76,MATCH($K188,Summary!$B$7:$B$70,0),1)</f>
        <v>#N/A</v>
      </c>
      <c r="M188" s="8">
        <f t="shared" si="4"/>
        <v>0</v>
      </c>
    </row>
    <row r="189" spans="1:13" s="9" customFormat="1" x14ac:dyDescent="0.2">
      <c r="A189" s="39"/>
      <c r="B189" s="8" t="e">
        <f>INDEX(Summary!$A$7:$C$135,MATCH($A189,Summary!$C$7:$C$135,0),2)</f>
        <v>#N/A</v>
      </c>
      <c r="C189" s="8" t="e">
        <f>INDEX(Summary!$A$7:$B$76,MATCH($B189,Summary!$B$7:$B$70,0),1)</f>
        <v>#N/A</v>
      </c>
      <c r="D189" s="39"/>
      <c r="E189" s="8" t="e">
        <f>INDEX(Summary!$A$7:$C$76,MATCH($D189,Summary!$C$7:$C$70,0),1)</f>
        <v>#N/A</v>
      </c>
      <c r="F189" s="8" t="e">
        <f>INDEX(Summary!$A$7:$C$76,MATCH($E189,Summary!$A$7:$A$76,0),2)</f>
        <v>#N/A</v>
      </c>
      <c r="G189" s="39"/>
      <c r="H189" s="8">
        <f t="shared" si="5"/>
        <v>0</v>
      </c>
      <c r="I189" s="39"/>
      <c r="J189" s="8" t="e">
        <f>INDEX(Summary!$A$7:$B$76,MATCH($I189,Summary!$B$7:$B$70,0),1)</f>
        <v>#N/A</v>
      </c>
      <c r="K189" s="39"/>
      <c r="L189" s="8" t="e">
        <f>INDEX(Summary!$A$7:$C$76,MATCH($K189,Summary!$B$7:$B$70,0),1)</f>
        <v>#N/A</v>
      </c>
      <c r="M189" s="8">
        <f t="shared" si="4"/>
        <v>0</v>
      </c>
    </row>
    <row r="190" spans="1:13" s="9" customFormat="1" x14ac:dyDescent="0.2">
      <c r="A190" s="39"/>
      <c r="B190" s="8" t="e">
        <f>INDEX(Summary!$A$7:$C$135,MATCH($A190,Summary!$C$7:$C$135,0),2)</f>
        <v>#N/A</v>
      </c>
      <c r="C190" s="8" t="e">
        <f>INDEX(Summary!$A$7:$B$76,MATCH($B190,Summary!$B$7:$B$70,0),1)</f>
        <v>#N/A</v>
      </c>
      <c r="D190" s="39"/>
      <c r="E190" s="8" t="e">
        <f>INDEX(Summary!$A$7:$C$76,MATCH($D190,Summary!$C$7:$C$70,0),1)</f>
        <v>#N/A</v>
      </c>
      <c r="F190" s="8" t="e">
        <f>INDEX(Summary!$A$7:$C$76,MATCH($E190,Summary!$A$7:$A$76,0),2)</f>
        <v>#N/A</v>
      </c>
      <c r="G190" s="39"/>
      <c r="H190" s="8">
        <f t="shared" si="5"/>
        <v>0</v>
      </c>
      <c r="I190" s="39"/>
      <c r="J190" s="8" t="e">
        <f>INDEX(Summary!$A$7:$B$76,MATCH($I190,Summary!$B$7:$B$70,0),1)</f>
        <v>#N/A</v>
      </c>
      <c r="K190" s="39"/>
      <c r="L190" s="8" t="e">
        <f>INDEX(Summary!$A$7:$C$76,MATCH($K190,Summary!$B$7:$B$70,0),1)</f>
        <v>#N/A</v>
      </c>
      <c r="M190" s="8">
        <f t="shared" ref="M190:M253" si="6">IF(I190*K190&lt;&gt;0,1,0)</f>
        <v>0</v>
      </c>
    </row>
    <row r="191" spans="1:13" s="9" customFormat="1" x14ac:dyDescent="0.2">
      <c r="A191" s="39"/>
      <c r="B191" s="8" t="e">
        <f>INDEX(Summary!$A$7:$C$135,MATCH($A191,Summary!$C$7:$C$135,0),2)</f>
        <v>#N/A</v>
      </c>
      <c r="C191" s="8" t="e">
        <f>INDEX(Summary!$A$7:$B$76,MATCH($B191,Summary!$B$7:$B$70,0),1)</f>
        <v>#N/A</v>
      </c>
      <c r="D191" s="39"/>
      <c r="E191" s="8" t="e">
        <f>INDEX(Summary!$A$7:$C$76,MATCH($D191,Summary!$C$7:$C$70,0),1)</f>
        <v>#N/A</v>
      </c>
      <c r="F191" s="8" t="e">
        <f>INDEX(Summary!$A$7:$C$76,MATCH($E191,Summary!$A$7:$A$76,0),2)</f>
        <v>#N/A</v>
      </c>
      <c r="G191" s="39"/>
      <c r="H191" s="8">
        <f t="shared" ref="H191:H254" si="7">IF(A191*D191&lt;&gt;0,1,0)</f>
        <v>0</v>
      </c>
      <c r="I191" s="39"/>
      <c r="J191" s="8" t="e">
        <f>INDEX(Summary!$A$7:$B$76,MATCH($I191,Summary!$B$7:$B$70,0),1)</f>
        <v>#N/A</v>
      </c>
      <c r="K191" s="39"/>
      <c r="L191" s="8" t="e">
        <f>INDEX(Summary!$A$7:$C$76,MATCH($K191,Summary!$B$7:$B$70,0),1)</f>
        <v>#N/A</v>
      </c>
      <c r="M191" s="8">
        <f t="shared" si="6"/>
        <v>0</v>
      </c>
    </row>
    <row r="192" spans="1:13" s="9" customFormat="1" x14ac:dyDescent="0.2">
      <c r="A192" s="39"/>
      <c r="B192" s="8" t="e">
        <f>INDEX(Summary!$A$7:$C$135,MATCH($A192,Summary!$C$7:$C$135,0),2)</f>
        <v>#N/A</v>
      </c>
      <c r="C192" s="8" t="e">
        <f>INDEX(Summary!$A$7:$B$76,MATCH($B192,Summary!$B$7:$B$70,0),1)</f>
        <v>#N/A</v>
      </c>
      <c r="D192" s="39"/>
      <c r="E192" s="8" t="e">
        <f>INDEX(Summary!$A$7:$C$76,MATCH($D192,Summary!$C$7:$C$70,0),1)</f>
        <v>#N/A</v>
      </c>
      <c r="F192" s="8" t="e">
        <f>INDEX(Summary!$A$7:$C$76,MATCH($E192,Summary!$A$7:$A$76,0),2)</f>
        <v>#N/A</v>
      </c>
      <c r="G192" s="39"/>
      <c r="H192" s="8">
        <f t="shared" si="7"/>
        <v>0</v>
      </c>
      <c r="I192" s="39"/>
      <c r="J192" s="8" t="e">
        <f>INDEX(Summary!$A$7:$B$76,MATCH($I192,Summary!$B$7:$B$70,0),1)</f>
        <v>#N/A</v>
      </c>
      <c r="K192" s="39"/>
      <c r="L192" s="8" t="e">
        <f>INDEX(Summary!$A$7:$C$76,MATCH($K192,Summary!$B$7:$B$70,0),1)</f>
        <v>#N/A</v>
      </c>
      <c r="M192" s="8">
        <f t="shared" si="6"/>
        <v>0</v>
      </c>
    </row>
    <row r="193" spans="1:13" s="9" customFormat="1" x14ac:dyDescent="0.2">
      <c r="A193" s="39"/>
      <c r="B193" s="8" t="e">
        <f>INDEX(Summary!$A$7:$C$135,MATCH($A193,Summary!$C$7:$C$135,0),2)</f>
        <v>#N/A</v>
      </c>
      <c r="C193" s="8" t="e">
        <f>INDEX(Summary!$A$7:$B$76,MATCH($B193,Summary!$B$7:$B$70,0),1)</f>
        <v>#N/A</v>
      </c>
      <c r="D193" s="39"/>
      <c r="E193" s="8" t="e">
        <f>INDEX(Summary!$A$7:$C$76,MATCH($D193,Summary!$C$7:$C$70,0),1)</f>
        <v>#N/A</v>
      </c>
      <c r="F193" s="8" t="e">
        <f>INDEX(Summary!$A$7:$C$76,MATCH($E193,Summary!$A$7:$A$76,0),2)</f>
        <v>#N/A</v>
      </c>
      <c r="G193" s="39"/>
      <c r="H193" s="8">
        <f t="shared" si="7"/>
        <v>0</v>
      </c>
      <c r="I193" s="39"/>
      <c r="J193" s="8" t="e">
        <f>INDEX(Summary!$A$7:$B$76,MATCH($I193,Summary!$B$7:$B$70,0),1)</f>
        <v>#N/A</v>
      </c>
      <c r="K193" s="39"/>
      <c r="L193" s="8" t="e">
        <f>INDEX(Summary!$A$7:$C$76,MATCH($K193,Summary!$B$7:$B$70,0),1)</f>
        <v>#N/A</v>
      </c>
      <c r="M193" s="8">
        <f t="shared" si="6"/>
        <v>0</v>
      </c>
    </row>
    <row r="194" spans="1:13" s="9" customFormat="1" x14ac:dyDescent="0.2">
      <c r="A194" s="39"/>
      <c r="B194" s="8" t="e">
        <f>INDEX(Summary!$A$7:$C$135,MATCH($A194,Summary!$C$7:$C$135,0),2)</f>
        <v>#N/A</v>
      </c>
      <c r="C194" s="8" t="e">
        <f>INDEX(Summary!$A$7:$B$76,MATCH($B194,Summary!$B$7:$B$70,0),1)</f>
        <v>#N/A</v>
      </c>
      <c r="D194" s="39"/>
      <c r="E194" s="8" t="e">
        <f>INDEX(Summary!$A$7:$C$76,MATCH($D194,Summary!$C$7:$C$70,0),1)</f>
        <v>#N/A</v>
      </c>
      <c r="F194" s="8" t="e">
        <f>INDEX(Summary!$A$7:$C$76,MATCH($E194,Summary!$A$7:$A$76,0),2)</f>
        <v>#N/A</v>
      </c>
      <c r="G194" s="39"/>
      <c r="H194" s="8">
        <f t="shared" si="7"/>
        <v>0</v>
      </c>
      <c r="I194" s="39"/>
      <c r="J194" s="8" t="e">
        <f>INDEX(Summary!$A$7:$B$76,MATCH($I194,Summary!$B$7:$B$70,0),1)</f>
        <v>#N/A</v>
      </c>
      <c r="K194" s="39"/>
      <c r="L194" s="8" t="e">
        <f>INDEX(Summary!$A$7:$C$76,MATCH($K194,Summary!$B$7:$B$70,0),1)</f>
        <v>#N/A</v>
      </c>
      <c r="M194" s="8">
        <f t="shared" si="6"/>
        <v>0</v>
      </c>
    </row>
    <row r="195" spans="1:13" s="9" customFormat="1" x14ac:dyDescent="0.2">
      <c r="A195" s="39"/>
      <c r="B195" s="8" t="e">
        <f>INDEX(Summary!$A$7:$C$135,MATCH($A195,Summary!$C$7:$C$135,0),2)</f>
        <v>#N/A</v>
      </c>
      <c r="C195" s="8" t="e">
        <f>INDEX(Summary!$A$7:$B$76,MATCH($B195,Summary!$B$7:$B$70,0),1)</f>
        <v>#N/A</v>
      </c>
      <c r="D195" s="39"/>
      <c r="E195" s="8" t="e">
        <f>INDEX(Summary!$A$7:$C$76,MATCH($D195,Summary!$C$7:$C$70,0),1)</f>
        <v>#N/A</v>
      </c>
      <c r="F195" s="8" t="e">
        <f>INDEX(Summary!$A$7:$C$76,MATCH($E195,Summary!$A$7:$A$76,0),2)</f>
        <v>#N/A</v>
      </c>
      <c r="G195" s="39"/>
      <c r="H195" s="8">
        <f t="shared" si="7"/>
        <v>0</v>
      </c>
      <c r="I195" s="39"/>
      <c r="J195" s="8" t="e">
        <f>INDEX(Summary!$A$7:$B$76,MATCH($I195,Summary!$B$7:$B$70,0),1)</f>
        <v>#N/A</v>
      </c>
      <c r="K195" s="39"/>
      <c r="L195" s="8" t="e">
        <f>INDEX(Summary!$A$7:$C$76,MATCH($K195,Summary!$B$7:$B$70,0),1)</f>
        <v>#N/A</v>
      </c>
      <c r="M195" s="8">
        <f t="shared" si="6"/>
        <v>0</v>
      </c>
    </row>
    <row r="196" spans="1:13" s="9" customFormat="1" x14ac:dyDescent="0.2">
      <c r="A196" s="39"/>
      <c r="B196" s="8" t="e">
        <f>INDEX(Summary!$A$7:$C$135,MATCH($A196,Summary!$C$7:$C$135,0),2)</f>
        <v>#N/A</v>
      </c>
      <c r="C196" s="8" t="e">
        <f>INDEX(Summary!$A$7:$B$76,MATCH($B196,Summary!$B$7:$B$70,0),1)</f>
        <v>#N/A</v>
      </c>
      <c r="D196" s="39"/>
      <c r="E196" s="8" t="e">
        <f>INDEX(Summary!$A$7:$C$76,MATCH($D196,Summary!$C$7:$C$70,0),1)</f>
        <v>#N/A</v>
      </c>
      <c r="F196" s="8" t="e">
        <f>INDEX(Summary!$A$7:$C$76,MATCH($E196,Summary!$A$7:$A$76,0),2)</f>
        <v>#N/A</v>
      </c>
      <c r="G196" s="39"/>
      <c r="H196" s="8">
        <f t="shared" si="7"/>
        <v>0</v>
      </c>
      <c r="I196" s="39"/>
      <c r="J196" s="8" t="e">
        <f>INDEX(Summary!$A$7:$B$76,MATCH($I196,Summary!$B$7:$B$70,0),1)</f>
        <v>#N/A</v>
      </c>
      <c r="K196" s="39"/>
      <c r="L196" s="8" t="e">
        <f>INDEX(Summary!$A$7:$C$76,MATCH($K196,Summary!$B$7:$B$70,0),1)</f>
        <v>#N/A</v>
      </c>
      <c r="M196" s="8">
        <f t="shared" si="6"/>
        <v>0</v>
      </c>
    </row>
    <row r="197" spans="1:13" s="9" customFormat="1" x14ac:dyDescent="0.2">
      <c r="A197" s="39"/>
      <c r="B197" s="8" t="e">
        <f>INDEX(Summary!$A$7:$C$135,MATCH($A197,Summary!$C$7:$C$135,0),2)</f>
        <v>#N/A</v>
      </c>
      <c r="C197" s="8" t="e">
        <f>INDEX(Summary!$A$7:$B$76,MATCH($B197,Summary!$B$7:$B$70,0),1)</f>
        <v>#N/A</v>
      </c>
      <c r="D197" s="39"/>
      <c r="E197" s="8" t="e">
        <f>INDEX(Summary!$A$7:$C$76,MATCH($D197,Summary!$C$7:$C$70,0),1)</f>
        <v>#N/A</v>
      </c>
      <c r="F197" s="8" t="e">
        <f>INDEX(Summary!$A$7:$C$76,MATCH($E197,Summary!$A$7:$A$76,0),2)</f>
        <v>#N/A</v>
      </c>
      <c r="G197" s="39"/>
      <c r="H197" s="8">
        <f t="shared" si="7"/>
        <v>0</v>
      </c>
      <c r="I197" s="39"/>
      <c r="J197" s="8" t="e">
        <f>INDEX(Summary!$A$7:$B$76,MATCH($I197,Summary!$B$7:$B$70,0),1)</f>
        <v>#N/A</v>
      </c>
      <c r="K197" s="39"/>
      <c r="L197" s="8" t="e">
        <f>INDEX(Summary!$A$7:$C$76,MATCH($K197,Summary!$B$7:$B$70,0),1)</f>
        <v>#N/A</v>
      </c>
      <c r="M197" s="8">
        <f t="shared" si="6"/>
        <v>0</v>
      </c>
    </row>
    <row r="198" spans="1:13" s="9" customFormat="1" x14ac:dyDescent="0.2">
      <c r="A198" s="39"/>
      <c r="B198" s="8" t="e">
        <f>INDEX(Summary!$A$7:$C$135,MATCH($A198,Summary!$C$7:$C$135,0),2)</f>
        <v>#N/A</v>
      </c>
      <c r="C198" s="8" t="e">
        <f>INDEX(Summary!$A$7:$B$76,MATCH($B198,Summary!$B$7:$B$70,0),1)</f>
        <v>#N/A</v>
      </c>
      <c r="D198" s="39"/>
      <c r="E198" s="8" t="e">
        <f>INDEX(Summary!$A$7:$C$76,MATCH($D198,Summary!$C$7:$C$70,0),1)</f>
        <v>#N/A</v>
      </c>
      <c r="F198" s="8" t="e">
        <f>INDEX(Summary!$A$7:$C$76,MATCH($E198,Summary!$A$7:$A$76,0),2)</f>
        <v>#N/A</v>
      </c>
      <c r="G198" s="39"/>
      <c r="H198" s="8">
        <f t="shared" si="7"/>
        <v>0</v>
      </c>
      <c r="I198" s="39"/>
      <c r="J198" s="8" t="e">
        <f>INDEX(Summary!$A$7:$B$76,MATCH($I198,Summary!$B$7:$B$70,0),1)</f>
        <v>#N/A</v>
      </c>
      <c r="K198" s="39"/>
      <c r="L198" s="8" t="e">
        <f>INDEX(Summary!$A$7:$C$76,MATCH($K198,Summary!$B$7:$B$70,0),1)</f>
        <v>#N/A</v>
      </c>
      <c r="M198" s="8">
        <f t="shared" si="6"/>
        <v>0</v>
      </c>
    </row>
    <row r="199" spans="1:13" s="9" customFormat="1" x14ac:dyDescent="0.2">
      <c r="A199" s="39"/>
      <c r="B199" s="8" t="e">
        <f>INDEX(Summary!$A$7:$C$135,MATCH($A199,Summary!$C$7:$C$135,0),2)</f>
        <v>#N/A</v>
      </c>
      <c r="C199" s="8" t="e">
        <f>INDEX(Summary!$A$7:$B$76,MATCH($B199,Summary!$B$7:$B$70,0),1)</f>
        <v>#N/A</v>
      </c>
      <c r="D199" s="39"/>
      <c r="E199" s="8" t="e">
        <f>INDEX(Summary!$A$7:$C$76,MATCH($D199,Summary!$C$7:$C$70,0),1)</f>
        <v>#N/A</v>
      </c>
      <c r="F199" s="8" t="e">
        <f>INDEX(Summary!$A$7:$C$76,MATCH($E199,Summary!$A$7:$A$76,0),2)</f>
        <v>#N/A</v>
      </c>
      <c r="G199" s="39"/>
      <c r="H199" s="8">
        <f t="shared" si="7"/>
        <v>0</v>
      </c>
      <c r="I199" s="39"/>
      <c r="J199" s="8" t="e">
        <f>INDEX(Summary!$A$7:$B$76,MATCH($I199,Summary!$B$7:$B$70,0),1)</f>
        <v>#N/A</v>
      </c>
      <c r="K199" s="39"/>
      <c r="L199" s="8" t="e">
        <f>INDEX(Summary!$A$7:$C$76,MATCH($K199,Summary!$B$7:$B$70,0),1)</f>
        <v>#N/A</v>
      </c>
      <c r="M199" s="8">
        <f t="shared" si="6"/>
        <v>0</v>
      </c>
    </row>
    <row r="200" spans="1:13" s="9" customFormat="1" x14ac:dyDescent="0.2">
      <c r="A200" s="39"/>
      <c r="B200" s="8" t="e">
        <f>INDEX(Summary!$A$7:$C$135,MATCH($A200,Summary!$C$7:$C$135,0),2)</f>
        <v>#N/A</v>
      </c>
      <c r="C200" s="8" t="e">
        <f>INDEX(Summary!$A$7:$B$76,MATCH($B200,Summary!$B$7:$B$70,0),1)</f>
        <v>#N/A</v>
      </c>
      <c r="D200" s="39"/>
      <c r="E200" s="8" t="e">
        <f>INDEX(Summary!$A$7:$C$76,MATCH($D200,Summary!$C$7:$C$70,0),1)</f>
        <v>#N/A</v>
      </c>
      <c r="F200" s="8" t="e">
        <f>INDEX(Summary!$A$7:$C$76,MATCH($E200,Summary!$A$7:$A$76,0),2)</f>
        <v>#N/A</v>
      </c>
      <c r="G200" s="39"/>
      <c r="H200" s="8">
        <f t="shared" si="7"/>
        <v>0</v>
      </c>
      <c r="I200" s="39"/>
      <c r="J200" s="8" t="e">
        <f>INDEX(Summary!$A$7:$B$76,MATCH($I200,Summary!$B$7:$B$70,0),1)</f>
        <v>#N/A</v>
      </c>
      <c r="K200" s="39"/>
      <c r="L200" s="8" t="e">
        <f>INDEX(Summary!$A$7:$C$76,MATCH($K200,Summary!$B$7:$B$70,0),1)</f>
        <v>#N/A</v>
      </c>
      <c r="M200" s="8">
        <f t="shared" si="6"/>
        <v>0</v>
      </c>
    </row>
    <row r="201" spans="1:13" s="9" customFormat="1" x14ac:dyDescent="0.2">
      <c r="A201" s="39"/>
      <c r="B201" s="8" t="e">
        <f>INDEX(Summary!$A$7:$C$135,MATCH($A201,Summary!$C$7:$C$135,0),2)</f>
        <v>#N/A</v>
      </c>
      <c r="C201" s="8" t="e">
        <f>INDEX(Summary!$A$7:$B$76,MATCH($B201,Summary!$B$7:$B$70,0),1)</f>
        <v>#N/A</v>
      </c>
      <c r="D201" s="39"/>
      <c r="E201" s="8" t="e">
        <f>INDEX(Summary!$A$7:$C$76,MATCH($D201,Summary!$C$7:$C$70,0),1)</f>
        <v>#N/A</v>
      </c>
      <c r="F201" s="8" t="e">
        <f>INDEX(Summary!$A$7:$C$76,MATCH($E201,Summary!$A$7:$A$76,0),2)</f>
        <v>#N/A</v>
      </c>
      <c r="G201" s="39"/>
      <c r="H201" s="8">
        <f t="shared" si="7"/>
        <v>0</v>
      </c>
      <c r="I201" s="39"/>
      <c r="J201" s="8" t="e">
        <f>INDEX(Summary!$A$7:$B$76,MATCH($I201,Summary!$B$7:$B$70,0),1)</f>
        <v>#N/A</v>
      </c>
      <c r="K201" s="39"/>
      <c r="L201" s="8" t="e">
        <f>INDEX(Summary!$A$7:$C$76,MATCH($K201,Summary!$B$7:$B$70,0),1)</f>
        <v>#N/A</v>
      </c>
      <c r="M201" s="8">
        <f t="shared" si="6"/>
        <v>0</v>
      </c>
    </row>
    <row r="202" spans="1:13" s="9" customFormat="1" x14ac:dyDescent="0.2">
      <c r="A202" s="39"/>
      <c r="B202" s="8" t="e">
        <f>INDEX(Summary!$A$7:$C$135,MATCH($A202,Summary!$C$7:$C$135,0),2)</f>
        <v>#N/A</v>
      </c>
      <c r="C202" s="8" t="e">
        <f>INDEX(Summary!$A$7:$B$76,MATCH($B202,Summary!$B$7:$B$70,0),1)</f>
        <v>#N/A</v>
      </c>
      <c r="D202" s="39"/>
      <c r="E202" s="8" t="e">
        <f>INDEX(Summary!$A$7:$C$76,MATCH($D202,Summary!$C$7:$C$70,0),1)</f>
        <v>#N/A</v>
      </c>
      <c r="F202" s="8" t="e">
        <f>INDEX(Summary!$A$7:$C$76,MATCH($E202,Summary!$A$7:$A$76,0),2)</f>
        <v>#N/A</v>
      </c>
      <c r="G202" s="39"/>
      <c r="H202" s="8">
        <f t="shared" si="7"/>
        <v>0</v>
      </c>
      <c r="I202" s="39"/>
      <c r="J202" s="8" t="e">
        <f>INDEX(Summary!$A$7:$B$76,MATCH($I202,Summary!$B$7:$B$70,0),1)</f>
        <v>#N/A</v>
      </c>
      <c r="K202" s="39"/>
      <c r="L202" s="8" t="e">
        <f>INDEX(Summary!$A$7:$C$76,MATCH($K202,Summary!$B$7:$B$70,0),1)</f>
        <v>#N/A</v>
      </c>
      <c r="M202" s="8">
        <f t="shared" si="6"/>
        <v>0</v>
      </c>
    </row>
    <row r="203" spans="1:13" s="9" customFormat="1" x14ac:dyDescent="0.2">
      <c r="A203" s="39"/>
      <c r="B203" s="8" t="e">
        <f>INDEX(Summary!$A$7:$C$135,MATCH($A203,Summary!$C$7:$C$135,0),2)</f>
        <v>#N/A</v>
      </c>
      <c r="C203" s="8" t="e">
        <f>INDEX(Summary!$A$7:$B$76,MATCH($B203,Summary!$B$7:$B$70,0),1)</f>
        <v>#N/A</v>
      </c>
      <c r="D203" s="39"/>
      <c r="E203" s="8" t="e">
        <f>INDEX(Summary!$A$7:$C$76,MATCH($D203,Summary!$C$7:$C$70,0),1)</f>
        <v>#N/A</v>
      </c>
      <c r="F203" s="8" t="e">
        <f>INDEX(Summary!$A$7:$C$76,MATCH($E203,Summary!$A$7:$A$76,0),2)</f>
        <v>#N/A</v>
      </c>
      <c r="G203" s="39"/>
      <c r="H203" s="8">
        <f t="shared" si="7"/>
        <v>0</v>
      </c>
      <c r="I203" s="39"/>
      <c r="J203" s="8" t="e">
        <f>INDEX(Summary!$A$7:$B$76,MATCH($I203,Summary!$B$7:$B$70,0),1)</f>
        <v>#N/A</v>
      </c>
      <c r="K203" s="39"/>
      <c r="L203" s="8" t="e">
        <f>INDEX(Summary!$A$7:$C$76,MATCH($K203,Summary!$B$7:$B$70,0),1)</f>
        <v>#N/A</v>
      </c>
      <c r="M203" s="8">
        <f t="shared" si="6"/>
        <v>0</v>
      </c>
    </row>
    <row r="204" spans="1:13" s="9" customFormat="1" x14ac:dyDescent="0.2">
      <c r="A204" s="39"/>
      <c r="B204" s="8" t="e">
        <f>INDEX(Summary!$A$7:$C$135,MATCH($A204,Summary!$C$7:$C$135,0),2)</f>
        <v>#N/A</v>
      </c>
      <c r="C204" s="8" t="e">
        <f>INDEX(Summary!$A$7:$B$76,MATCH($B204,Summary!$B$7:$B$70,0),1)</f>
        <v>#N/A</v>
      </c>
      <c r="D204" s="39"/>
      <c r="E204" s="8" t="e">
        <f>INDEX(Summary!$A$7:$C$76,MATCH($D204,Summary!$C$7:$C$70,0),1)</f>
        <v>#N/A</v>
      </c>
      <c r="F204" s="8" t="e">
        <f>INDEX(Summary!$A$7:$C$76,MATCH($E204,Summary!$A$7:$A$76,0),2)</f>
        <v>#N/A</v>
      </c>
      <c r="G204" s="39"/>
      <c r="H204" s="8">
        <f t="shared" si="7"/>
        <v>0</v>
      </c>
      <c r="I204" s="39"/>
      <c r="J204" s="8" t="e">
        <f>INDEX(Summary!$A$7:$B$76,MATCH($I204,Summary!$B$7:$B$70,0),1)</f>
        <v>#N/A</v>
      </c>
      <c r="K204" s="39"/>
      <c r="L204" s="8" t="e">
        <f>INDEX(Summary!$A$7:$C$76,MATCH($K204,Summary!$B$7:$B$70,0),1)</f>
        <v>#N/A</v>
      </c>
      <c r="M204" s="8">
        <f t="shared" si="6"/>
        <v>0</v>
      </c>
    </row>
    <row r="205" spans="1:13" s="9" customFormat="1" x14ac:dyDescent="0.2">
      <c r="A205" s="39"/>
      <c r="B205" s="8" t="e">
        <f>INDEX(Summary!$A$7:$C$135,MATCH($A205,Summary!$C$7:$C$135,0),2)</f>
        <v>#N/A</v>
      </c>
      <c r="C205" s="8" t="e">
        <f>INDEX(Summary!$A$7:$B$76,MATCH($B205,Summary!$B$7:$B$70,0),1)</f>
        <v>#N/A</v>
      </c>
      <c r="D205" s="39"/>
      <c r="E205" s="8" t="e">
        <f>INDEX(Summary!$A$7:$C$76,MATCH($D205,Summary!$C$7:$C$70,0),1)</f>
        <v>#N/A</v>
      </c>
      <c r="F205" s="8" t="e">
        <f>INDEX(Summary!$A$7:$C$76,MATCH($E205,Summary!$A$7:$A$76,0),2)</f>
        <v>#N/A</v>
      </c>
      <c r="G205" s="39"/>
      <c r="H205" s="8">
        <f t="shared" si="7"/>
        <v>0</v>
      </c>
      <c r="I205" s="39"/>
      <c r="J205" s="8" t="e">
        <f>INDEX(Summary!$A$7:$B$76,MATCH($I205,Summary!$B$7:$B$70,0),1)</f>
        <v>#N/A</v>
      </c>
      <c r="K205" s="39"/>
      <c r="L205" s="8" t="e">
        <f>INDEX(Summary!$A$7:$C$76,MATCH($K205,Summary!$B$7:$B$70,0),1)</f>
        <v>#N/A</v>
      </c>
      <c r="M205" s="8">
        <f t="shared" si="6"/>
        <v>0</v>
      </c>
    </row>
    <row r="206" spans="1:13" s="9" customFormat="1" x14ac:dyDescent="0.2">
      <c r="A206" s="39"/>
      <c r="B206" s="8" t="e">
        <f>INDEX(Summary!$A$7:$C$135,MATCH($A206,Summary!$C$7:$C$135,0),2)</f>
        <v>#N/A</v>
      </c>
      <c r="C206" s="8" t="e">
        <f>INDEX(Summary!$A$7:$B$76,MATCH($B206,Summary!$B$7:$B$70,0),1)</f>
        <v>#N/A</v>
      </c>
      <c r="D206" s="39"/>
      <c r="E206" s="8" t="e">
        <f>INDEX(Summary!$A$7:$C$76,MATCH($D206,Summary!$C$7:$C$70,0),1)</f>
        <v>#N/A</v>
      </c>
      <c r="F206" s="8" t="e">
        <f>INDEX(Summary!$A$7:$C$76,MATCH($E206,Summary!$A$7:$A$76,0),2)</f>
        <v>#N/A</v>
      </c>
      <c r="G206" s="39"/>
      <c r="H206" s="8">
        <f t="shared" si="7"/>
        <v>0</v>
      </c>
      <c r="I206" s="39"/>
      <c r="J206" s="8" t="e">
        <f>INDEX(Summary!$A$7:$B$76,MATCH($I206,Summary!$B$7:$B$70,0),1)</f>
        <v>#N/A</v>
      </c>
      <c r="K206" s="39"/>
      <c r="L206" s="8" t="e">
        <f>INDEX(Summary!$A$7:$C$76,MATCH($K206,Summary!$B$7:$B$70,0),1)</f>
        <v>#N/A</v>
      </c>
      <c r="M206" s="8">
        <f t="shared" si="6"/>
        <v>0</v>
      </c>
    </row>
    <row r="207" spans="1:13" s="9" customFormat="1" x14ac:dyDescent="0.2">
      <c r="A207" s="39"/>
      <c r="B207" s="8" t="e">
        <f>INDEX(Summary!$A$7:$C$135,MATCH($A207,Summary!$C$7:$C$135,0),2)</f>
        <v>#N/A</v>
      </c>
      <c r="C207" s="8" t="e">
        <f>INDEX(Summary!$A$7:$B$76,MATCH($B207,Summary!$B$7:$B$70,0),1)</f>
        <v>#N/A</v>
      </c>
      <c r="D207" s="39"/>
      <c r="E207" s="8" t="e">
        <f>INDEX(Summary!$A$7:$C$76,MATCH($D207,Summary!$C$7:$C$70,0),1)</f>
        <v>#N/A</v>
      </c>
      <c r="F207" s="8" t="e">
        <f>INDEX(Summary!$A$7:$C$76,MATCH($E207,Summary!$A$7:$A$76,0),2)</f>
        <v>#N/A</v>
      </c>
      <c r="G207" s="39"/>
      <c r="H207" s="8">
        <f t="shared" si="7"/>
        <v>0</v>
      </c>
      <c r="I207" s="39"/>
      <c r="J207" s="8" t="e">
        <f>INDEX(Summary!$A$7:$B$76,MATCH($I207,Summary!$B$7:$B$70,0),1)</f>
        <v>#N/A</v>
      </c>
      <c r="K207" s="39"/>
      <c r="L207" s="8" t="e">
        <f>INDEX(Summary!$A$7:$C$76,MATCH($K207,Summary!$B$7:$B$70,0),1)</f>
        <v>#N/A</v>
      </c>
      <c r="M207" s="8">
        <f t="shared" si="6"/>
        <v>0</v>
      </c>
    </row>
    <row r="208" spans="1:13" s="9" customFormat="1" x14ac:dyDescent="0.2">
      <c r="A208" s="39"/>
      <c r="B208" s="8" t="e">
        <f>INDEX(Summary!$A$7:$C$135,MATCH($A208,Summary!$C$7:$C$135,0),2)</f>
        <v>#N/A</v>
      </c>
      <c r="C208" s="8" t="e">
        <f>INDEX(Summary!$A$7:$B$76,MATCH($B208,Summary!$B$7:$B$70,0),1)</f>
        <v>#N/A</v>
      </c>
      <c r="D208" s="39"/>
      <c r="E208" s="8" t="e">
        <f>INDEX(Summary!$A$7:$C$76,MATCH($D208,Summary!$C$7:$C$70,0),1)</f>
        <v>#N/A</v>
      </c>
      <c r="F208" s="8" t="e">
        <f>INDEX(Summary!$A$7:$C$76,MATCH($E208,Summary!$A$7:$A$76,0),2)</f>
        <v>#N/A</v>
      </c>
      <c r="G208" s="39"/>
      <c r="H208" s="8">
        <f t="shared" si="7"/>
        <v>0</v>
      </c>
      <c r="I208" s="39"/>
      <c r="J208" s="8" t="e">
        <f>INDEX(Summary!$A$7:$B$76,MATCH($I208,Summary!$B$7:$B$70,0),1)</f>
        <v>#N/A</v>
      </c>
      <c r="K208" s="39"/>
      <c r="L208" s="8" t="e">
        <f>INDEX(Summary!$A$7:$C$76,MATCH($K208,Summary!$B$7:$B$70,0),1)</f>
        <v>#N/A</v>
      </c>
      <c r="M208" s="8">
        <f t="shared" si="6"/>
        <v>0</v>
      </c>
    </row>
    <row r="209" spans="1:13" s="9" customFormat="1" x14ac:dyDescent="0.2">
      <c r="A209" s="39"/>
      <c r="B209" s="8" t="e">
        <f>INDEX(Summary!$A$7:$C$135,MATCH($A209,Summary!$C$7:$C$135,0),2)</f>
        <v>#N/A</v>
      </c>
      <c r="C209" s="8" t="e">
        <f>INDEX(Summary!$A$7:$B$76,MATCH($B209,Summary!$B$7:$B$70,0),1)</f>
        <v>#N/A</v>
      </c>
      <c r="D209" s="39"/>
      <c r="E209" s="8" t="e">
        <f>INDEX(Summary!$A$7:$C$76,MATCH($D209,Summary!$C$7:$C$70,0),1)</f>
        <v>#N/A</v>
      </c>
      <c r="F209" s="8" t="e">
        <f>INDEX(Summary!$A$7:$C$76,MATCH($E209,Summary!$A$7:$A$76,0),2)</f>
        <v>#N/A</v>
      </c>
      <c r="G209" s="39"/>
      <c r="H209" s="8">
        <f t="shared" si="7"/>
        <v>0</v>
      </c>
      <c r="I209" s="39"/>
      <c r="J209" s="8" t="e">
        <f>INDEX(Summary!$A$7:$B$76,MATCH($I209,Summary!$B$7:$B$70,0),1)</f>
        <v>#N/A</v>
      </c>
      <c r="K209" s="39"/>
      <c r="L209" s="8" t="e">
        <f>INDEX(Summary!$A$7:$C$76,MATCH($K209,Summary!$B$7:$B$70,0),1)</f>
        <v>#N/A</v>
      </c>
      <c r="M209" s="8">
        <f t="shared" si="6"/>
        <v>0</v>
      </c>
    </row>
    <row r="210" spans="1:13" s="9" customFormat="1" x14ac:dyDescent="0.2">
      <c r="A210" s="39"/>
      <c r="B210" s="8" t="e">
        <f>INDEX(Summary!$A$7:$C$135,MATCH($A210,Summary!$C$7:$C$135,0),2)</f>
        <v>#N/A</v>
      </c>
      <c r="C210" s="8" t="e">
        <f>INDEX(Summary!$A$7:$B$76,MATCH($B210,Summary!$B$7:$B$70,0),1)</f>
        <v>#N/A</v>
      </c>
      <c r="D210" s="39"/>
      <c r="E210" s="8" t="e">
        <f>INDEX(Summary!$A$7:$C$76,MATCH($D210,Summary!$C$7:$C$70,0),1)</f>
        <v>#N/A</v>
      </c>
      <c r="F210" s="8" t="e">
        <f>INDEX(Summary!$A$7:$C$76,MATCH($E210,Summary!$A$7:$A$76,0),2)</f>
        <v>#N/A</v>
      </c>
      <c r="G210" s="39"/>
      <c r="H210" s="8">
        <f t="shared" si="7"/>
        <v>0</v>
      </c>
      <c r="I210" s="39"/>
      <c r="J210" s="8" t="e">
        <f>INDEX(Summary!$A$7:$B$76,MATCH($I210,Summary!$B$7:$B$70,0),1)</f>
        <v>#N/A</v>
      </c>
      <c r="K210" s="39"/>
      <c r="L210" s="8" t="e">
        <f>INDEX(Summary!$A$7:$C$76,MATCH($K210,Summary!$B$7:$B$70,0),1)</f>
        <v>#N/A</v>
      </c>
      <c r="M210" s="8">
        <f t="shared" si="6"/>
        <v>0</v>
      </c>
    </row>
    <row r="211" spans="1:13" s="9" customFormat="1" x14ac:dyDescent="0.2">
      <c r="A211" s="39"/>
      <c r="B211" s="8" t="e">
        <f>INDEX(Summary!$A$7:$C$135,MATCH($A211,Summary!$C$7:$C$135,0),2)</f>
        <v>#N/A</v>
      </c>
      <c r="C211" s="8" t="e">
        <f>INDEX(Summary!$A$7:$B$76,MATCH($B211,Summary!$B$7:$B$70,0),1)</f>
        <v>#N/A</v>
      </c>
      <c r="D211" s="39"/>
      <c r="E211" s="8" t="e">
        <f>INDEX(Summary!$A$7:$C$76,MATCH($D211,Summary!$C$7:$C$70,0),1)</f>
        <v>#N/A</v>
      </c>
      <c r="F211" s="8" t="e">
        <f>INDEX(Summary!$A$7:$C$76,MATCH($E211,Summary!$A$7:$A$76,0),2)</f>
        <v>#N/A</v>
      </c>
      <c r="G211" s="39"/>
      <c r="H211" s="8">
        <f t="shared" si="7"/>
        <v>0</v>
      </c>
      <c r="I211" s="39"/>
      <c r="J211" s="8" t="e">
        <f>INDEX(Summary!$A$7:$B$76,MATCH($I211,Summary!$B$7:$B$70,0),1)</f>
        <v>#N/A</v>
      </c>
      <c r="K211" s="39"/>
      <c r="L211" s="8" t="e">
        <f>INDEX(Summary!$A$7:$C$76,MATCH($K211,Summary!$B$7:$B$70,0),1)</f>
        <v>#N/A</v>
      </c>
      <c r="M211" s="8">
        <f t="shared" si="6"/>
        <v>0</v>
      </c>
    </row>
    <row r="212" spans="1:13" s="9" customFormat="1" x14ac:dyDescent="0.2">
      <c r="A212" s="39"/>
      <c r="B212" s="8" t="e">
        <f>INDEX(Summary!$A$7:$C$135,MATCH($A212,Summary!$C$7:$C$135,0),2)</f>
        <v>#N/A</v>
      </c>
      <c r="C212" s="8" t="e">
        <f>INDEX(Summary!$A$7:$B$76,MATCH($B212,Summary!$B$7:$B$70,0),1)</f>
        <v>#N/A</v>
      </c>
      <c r="D212" s="39"/>
      <c r="E212" s="8" t="e">
        <f>INDEX(Summary!$A$7:$C$76,MATCH($D212,Summary!$C$7:$C$70,0),1)</f>
        <v>#N/A</v>
      </c>
      <c r="F212" s="8" t="e">
        <f>INDEX(Summary!$A$7:$C$76,MATCH($E212,Summary!$A$7:$A$76,0),2)</f>
        <v>#N/A</v>
      </c>
      <c r="G212" s="39"/>
      <c r="H212" s="8">
        <f t="shared" si="7"/>
        <v>0</v>
      </c>
      <c r="I212" s="39"/>
      <c r="J212" s="8" t="e">
        <f>INDEX(Summary!$A$7:$B$76,MATCH($I212,Summary!$B$7:$B$70,0),1)</f>
        <v>#N/A</v>
      </c>
      <c r="K212" s="39"/>
      <c r="L212" s="8" t="e">
        <f>INDEX(Summary!$A$7:$C$76,MATCH($K212,Summary!$B$7:$B$70,0),1)</f>
        <v>#N/A</v>
      </c>
      <c r="M212" s="8">
        <f t="shared" si="6"/>
        <v>0</v>
      </c>
    </row>
    <row r="213" spans="1:13" s="9" customFormat="1" x14ac:dyDescent="0.2">
      <c r="A213" s="39"/>
      <c r="B213" s="8" t="e">
        <f>INDEX(Summary!$A$7:$C$135,MATCH($A213,Summary!$C$7:$C$135,0),2)</f>
        <v>#N/A</v>
      </c>
      <c r="C213" s="8" t="e">
        <f>INDEX(Summary!$A$7:$B$76,MATCH($B213,Summary!$B$7:$B$70,0),1)</f>
        <v>#N/A</v>
      </c>
      <c r="D213" s="39"/>
      <c r="E213" s="8" t="e">
        <f>INDEX(Summary!$A$7:$C$76,MATCH($D213,Summary!$C$7:$C$70,0),1)</f>
        <v>#N/A</v>
      </c>
      <c r="F213" s="8" t="e">
        <f>INDEX(Summary!$A$7:$C$76,MATCH($E213,Summary!$A$7:$A$76,0),2)</f>
        <v>#N/A</v>
      </c>
      <c r="G213" s="39"/>
      <c r="H213" s="8">
        <f t="shared" si="7"/>
        <v>0</v>
      </c>
      <c r="I213" s="39"/>
      <c r="J213" s="8" t="e">
        <f>INDEX(Summary!$A$7:$B$76,MATCH($I213,Summary!$B$7:$B$70,0),1)</f>
        <v>#N/A</v>
      </c>
      <c r="K213" s="39"/>
      <c r="L213" s="8" t="e">
        <f>INDEX(Summary!$A$7:$C$76,MATCH($K213,Summary!$B$7:$B$70,0),1)</f>
        <v>#N/A</v>
      </c>
      <c r="M213" s="8">
        <f t="shared" si="6"/>
        <v>0</v>
      </c>
    </row>
    <row r="214" spans="1:13" s="9" customFormat="1" x14ac:dyDescent="0.2">
      <c r="A214" s="39"/>
      <c r="B214" s="8" t="e">
        <f>INDEX(Summary!$A$7:$C$135,MATCH($A214,Summary!$C$7:$C$135,0),2)</f>
        <v>#N/A</v>
      </c>
      <c r="C214" s="8" t="e">
        <f>INDEX(Summary!$A$7:$B$76,MATCH($B214,Summary!$B$7:$B$70,0),1)</f>
        <v>#N/A</v>
      </c>
      <c r="D214" s="39"/>
      <c r="E214" s="8" t="e">
        <f>INDEX(Summary!$A$7:$C$76,MATCH($D214,Summary!$C$7:$C$70,0),1)</f>
        <v>#N/A</v>
      </c>
      <c r="F214" s="8" t="e">
        <f>INDEX(Summary!$A$7:$C$76,MATCH($E214,Summary!$A$7:$A$76,0),2)</f>
        <v>#N/A</v>
      </c>
      <c r="G214" s="39"/>
      <c r="H214" s="8">
        <f t="shared" si="7"/>
        <v>0</v>
      </c>
      <c r="I214" s="39"/>
      <c r="J214" s="8" t="e">
        <f>INDEX(Summary!$A$7:$B$76,MATCH($I214,Summary!$B$7:$B$70,0),1)</f>
        <v>#N/A</v>
      </c>
      <c r="K214" s="39"/>
      <c r="L214" s="8" t="e">
        <f>INDEX(Summary!$A$7:$C$76,MATCH($K214,Summary!$B$7:$B$70,0),1)</f>
        <v>#N/A</v>
      </c>
      <c r="M214" s="8">
        <f t="shared" si="6"/>
        <v>0</v>
      </c>
    </row>
    <row r="215" spans="1:13" s="9" customFormat="1" x14ac:dyDescent="0.2">
      <c r="A215" s="39"/>
      <c r="B215" s="8" t="e">
        <f>INDEX(Summary!$A$7:$C$135,MATCH($A215,Summary!$C$7:$C$135,0),2)</f>
        <v>#N/A</v>
      </c>
      <c r="C215" s="8" t="e">
        <f>INDEX(Summary!$A$7:$B$76,MATCH($B215,Summary!$B$7:$B$70,0),1)</f>
        <v>#N/A</v>
      </c>
      <c r="D215" s="39"/>
      <c r="E215" s="8" t="e">
        <f>INDEX(Summary!$A$7:$C$76,MATCH($D215,Summary!$C$7:$C$70,0),1)</f>
        <v>#N/A</v>
      </c>
      <c r="F215" s="8" t="e">
        <f>INDEX(Summary!$A$7:$C$76,MATCH($E215,Summary!$A$7:$A$76,0),2)</f>
        <v>#N/A</v>
      </c>
      <c r="G215" s="39"/>
      <c r="H215" s="8">
        <f t="shared" si="7"/>
        <v>0</v>
      </c>
      <c r="I215" s="39"/>
      <c r="J215" s="8" t="e">
        <f>INDEX(Summary!$A$7:$B$76,MATCH($I215,Summary!$B$7:$B$70,0),1)</f>
        <v>#N/A</v>
      </c>
      <c r="K215" s="39"/>
      <c r="L215" s="8" t="e">
        <f>INDEX(Summary!$A$7:$C$76,MATCH($K215,Summary!$B$7:$B$70,0),1)</f>
        <v>#N/A</v>
      </c>
      <c r="M215" s="8">
        <f t="shared" si="6"/>
        <v>0</v>
      </c>
    </row>
    <row r="216" spans="1:13" s="9" customFormat="1" x14ac:dyDescent="0.2">
      <c r="A216" s="39"/>
      <c r="B216" s="8" t="e">
        <f>INDEX(Summary!$A$7:$C$135,MATCH($A216,Summary!$C$7:$C$135,0),2)</f>
        <v>#N/A</v>
      </c>
      <c r="C216" s="8" t="e">
        <f>INDEX(Summary!$A$7:$B$76,MATCH($B216,Summary!$B$7:$B$70,0),1)</f>
        <v>#N/A</v>
      </c>
      <c r="D216" s="39"/>
      <c r="E216" s="8" t="e">
        <f>INDEX(Summary!$A$7:$C$76,MATCH($D216,Summary!$C$7:$C$70,0),1)</f>
        <v>#N/A</v>
      </c>
      <c r="F216" s="8" t="e">
        <f>INDEX(Summary!$A$7:$C$76,MATCH($E216,Summary!$A$7:$A$76,0),2)</f>
        <v>#N/A</v>
      </c>
      <c r="G216" s="39"/>
      <c r="H216" s="8">
        <f t="shared" si="7"/>
        <v>0</v>
      </c>
      <c r="I216" s="39"/>
      <c r="J216" s="8" t="e">
        <f>INDEX(Summary!$A$7:$B$76,MATCH($I216,Summary!$B$7:$B$70,0),1)</f>
        <v>#N/A</v>
      </c>
      <c r="K216" s="39"/>
      <c r="L216" s="8" t="e">
        <f>INDEX(Summary!$A$7:$C$76,MATCH($K216,Summary!$B$7:$B$70,0),1)</f>
        <v>#N/A</v>
      </c>
      <c r="M216" s="8">
        <f t="shared" si="6"/>
        <v>0</v>
      </c>
    </row>
    <row r="217" spans="1:13" s="9" customFormat="1" x14ac:dyDescent="0.2">
      <c r="A217" s="39"/>
      <c r="B217" s="8" t="e">
        <f>INDEX(Summary!$A$7:$C$135,MATCH($A217,Summary!$C$7:$C$135,0),2)</f>
        <v>#N/A</v>
      </c>
      <c r="C217" s="8" t="e">
        <f>INDEX(Summary!$A$7:$B$76,MATCH($B217,Summary!$B$7:$B$70,0),1)</f>
        <v>#N/A</v>
      </c>
      <c r="D217" s="39"/>
      <c r="E217" s="8" t="e">
        <f>INDEX(Summary!$A$7:$C$76,MATCH($D217,Summary!$C$7:$C$70,0),1)</f>
        <v>#N/A</v>
      </c>
      <c r="F217" s="8" t="e">
        <f>INDEX(Summary!$A$7:$C$76,MATCH($E217,Summary!$A$7:$A$76,0),2)</f>
        <v>#N/A</v>
      </c>
      <c r="G217" s="39"/>
      <c r="H217" s="8">
        <f t="shared" si="7"/>
        <v>0</v>
      </c>
      <c r="I217" s="39"/>
      <c r="J217" s="8" t="e">
        <f>INDEX(Summary!$A$7:$B$76,MATCH($I217,Summary!$B$7:$B$70,0),1)</f>
        <v>#N/A</v>
      </c>
      <c r="K217" s="39"/>
      <c r="L217" s="8" t="e">
        <f>INDEX(Summary!$A$7:$C$76,MATCH($K217,Summary!$B$7:$B$70,0),1)</f>
        <v>#N/A</v>
      </c>
      <c r="M217" s="8">
        <f t="shared" si="6"/>
        <v>0</v>
      </c>
    </row>
    <row r="218" spans="1:13" s="9" customFormat="1" x14ac:dyDescent="0.2">
      <c r="A218" s="39"/>
      <c r="B218" s="8" t="e">
        <f>INDEX(Summary!$A$7:$C$135,MATCH($A218,Summary!$C$7:$C$135,0),2)</f>
        <v>#N/A</v>
      </c>
      <c r="C218" s="8" t="e">
        <f>INDEX(Summary!$A$7:$B$76,MATCH($B218,Summary!$B$7:$B$70,0),1)</f>
        <v>#N/A</v>
      </c>
      <c r="D218" s="39"/>
      <c r="E218" s="8" t="e">
        <f>INDEX(Summary!$A$7:$C$76,MATCH($D218,Summary!$C$7:$C$70,0),1)</f>
        <v>#N/A</v>
      </c>
      <c r="F218" s="8" t="e">
        <f>INDEX(Summary!$A$7:$C$76,MATCH($E218,Summary!$A$7:$A$76,0),2)</f>
        <v>#N/A</v>
      </c>
      <c r="G218" s="39"/>
      <c r="H218" s="8">
        <f t="shared" si="7"/>
        <v>0</v>
      </c>
      <c r="I218" s="39"/>
      <c r="J218" s="8" t="e">
        <f>INDEX(Summary!$A$7:$B$76,MATCH($I218,Summary!$B$7:$B$70,0),1)</f>
        <v>#N/A</v>
      </c>
      <c r="K218" s="39"/>
      <c r="L218" s="8" t="e">
        <f>INDEX(Summary!$A$7:$C$76,MATCH($K218,Summary!$B$7:$B$70,0),1)</f>
        <v>#N/A</v>
      </c>
      <c r="M218" s="8">
        <f t="shared" si="6"/>
        <v>0</v>
      </c>
    </row>
    <row r="219" spans="1:13" s="9" customFormat="1" x14ac:dyDescent="0.2">
      <c r="A219" s="39"/>
      <c r="B219" s="8" t="e">
        <f>INDEX(Summary!$A$7:$C$135,MATCH($A219,Summary!$C$7:$C$135,0),2)</f>
        <v>#N/A</v>
      </c>
      <c r="C219" s="8" t="e">
        <f>INDEX(Summary!$A$7:$B$76,MATCH($B219,Summary!$B$7:$B$70,0),1)</f>
        <v>#N/A</v>
      </c>
      <c r="D219" s="39"/>
      <c r="E219" s="8" t="e">
        <f>INDEX(Summary!$A$7:$C$76,MATCH($D219,Summary!$C$7:$C$70,0),1)</f>
        <v>#N/A</v>
      </c>
      <c r="F219" s="8" t="e">
        <f>INDEX(Summary!$A$7:$C$76,MATCH($E219,Summary!$A$7:$A$76,0),2)</f>
        <v>#N/A</v>
      </c>
      <c r="G219" s="39"/>
      <c r="H219" s="8">
        <f t="shared" si="7"/>
        <v>0</v>
      </c>
      <c r="I219" s="39"/>
      <c r="J219" s="8" t="e">
        <f>INDEX(Summary!$A$7:$B$76,MATCH($I219,Summary!$B$7:$B$70,0),1)</f>
        <v>#N/A</v>
      </c>
      <c r="K219" s="39"/>
      <c r="L219" s="8" t="e">
        <f>INDEX(Summary!$A$7:$C$76,MATCH($K219,Summary!$B$7:$B$70,0),1)</f>
        <v>#N/A</v>
      </c>
      <c r="M219" s="8">
        <f t="shared" si="6"/>
        <v>0</v>
      </c>
    </row>
    <row r="220" spans="1:13" s="9" customFormat="1" x14ac:dyDescent="0.2">
      <c r="A220" s="39"/>
      <c r="B220" s="8" t="e">
        <f>INDEX(Summary!$A$7:$C$135,MATCH($A220,Summary!$C$7:$C$135,0),2)</f>
        <v>#N/A</v>
      </c>
      <c r="C220" s="8" t="e">
        <f>INDEX(Summary!$A$7:$B$76,MATCH($B220,Summary!$B$7:$B$70,0),1)</f>
        <v>#N/A</v>
      </c>
      <c r="D220" s="39"/>
      <c r="E220" s="8" t="e">
        <f>INDEX(Summary!$A$7:$C$76,MATCH($D220,Summary!$C$7:$C$70,0),1)</f>
        <v>#N/A</v>
      </c>
      <c r="F220" s="8" t="e">
        <f>INDEX(Summary!$A$7:$C$76,MATCH($E220,Summary!$A$7:$A$76,0),2)</f>
        <v>#N/A</v>
      </c>
      <c r="G220" s="39"/>
      <c r="H220" s="8">
        <f t="shared" si="7"/>
        <v>0</v>
      </c>
      <c r="I220" s="39"/>
      <c r="J220" s="8" t="e">
        <f>INDEX(Summary!$A$7:$B$76,MATCH($I220,Summary!$B$7:$B$70,0),1)</f>
        <v>#N/A</v>
      </c>
      <c r="K220" s="39"/>
      <c r="L220" s="8" t="e">
        <f>INDEX(Summary!$A$7:$C$76,MATCH($K220,Summary!$B$7:$B$70,0),1)</f>
        <v>#N/A</v>
      </c>
      <c r="M220" s="8">
        <f t="shared" si="6"/>
        <v>0</v>
      </c>
    </row>
    <row r="221" spans="1:13" s="9" customFormat="1" x14ac:dyDescent="0.2">
      <c r="A221" s="39"/>
      <c r="B221" s="8" t="e">
        <f>INDEX(Summary!$A$7:$C$135,MATCH($A221,Summary!$C$7:$C$135,0),2)</f>
        <v>#N/A</v>
      </c>
      <c r="C221" s="8" t="e">
        <f>INDEX(Summary!$A$7:$B$76,MATCH($B221,Summary!$B$7:$B$70,0),1)</f>
        <v>#N/A</v>
      </c>
      <c r="D221" s="39"/>
      <c r="E221" s="8" t="e">
        <f>INDEX(Summary!$A$7:$C$76,MATCH($D221,Summary!$C$7:$C$70,0),1)</f>
        <v>#N/A</v>
      </c>
      <c r="F221" s="8" t="e">
        <f>INDEX(Summary!$A$7:$C$76,MATCH($E221,Summary!$A$7:$A$76,0),2)</f>
        <v>#N/A</v>
      </c>
      <c r="G221" s="39"/>
      <c r="H221" s="8">
        <f t="shared" si="7"/>
        <v>0</v>
      </c>
      <c r="I221" s="39"/>
      <c r="J221" s="8" t="e">
        <f>INDEX(Summary!$A$7:$B$76,MATCH($I221,Summary!$B$7:$B$70,0),1)</f>
        <v>#N/A</v>
      </c>
      <c r="K221" s="42"/>
      <c r="L221" s="8" t="e">
        <f>INDEX(Summary!$A$7:$C$76,MATCH($K221,Summary!$B$7:$B$70,0),1)</f>
        <v>#N/A</v>
      </c>
      <c r="M221" s="8">
        <f t="shared" si="6"/>
        <v>0</v>
      </c>
    </row>
    <row r="222" spans="1:13" s="9" customFormat="1" x14ac:dyDescent="0.2">
      <c r="A222" s="39"/>
      <c r="B222" s="8" t="e">
        <f>INDEX(Summary!$A$7:$C$135,MATCH($A222,Summary!$C$7:$C$135,0),2)</f>
        <v>#N/A</v>
      </c>
      <c r="C222" s="8" t="e">
        <f>INDEX(Summary!$A$7:$B$76,MATCH($B222,Summary!$B$7:$B$70,0),1)</f>
        <v>#N/A</v>
      </c>
      <c r="D222" s="39"/>
      <c r="E222" s="8" t="e">
        <f>INDEX(Summary!$A$7:$C$76,MATCH($D222,Summary!$C$7:$C$70,0),1)</f>
        <v>#N/A</v>
      </c>
      <c r="F222" s="8" t="e">
        <f>INDEX(Summary!$A$7:$C$76,MATCH($E222,Summary!$A$7:$A$76,0),2)</f>
        <v>#N/A</v>
      </c>
      <c r="G222" s="39"/>
      <c r="H222" s="8">
        <f t="shared" si="7"/>
        <v>0</v>
      </c>
      <c r="I222" s="39"/>
      <c r="J222" s="8" t="e">
        <f>INDEX(Summary!$A$7:$B$76,MATCH($I222,Summary!$B$7:$B$70,0),1)</f>
        <v>#N/A</v>
      </c>
      <c r="K222" s="39"/>
      <c r="L222" s="8" t="e">
        <f>INDEX(Summary!$A$7:$C$76,MATCH($K222,Summary!$B$7:$B$70,0),1)</f>
        <v>#N/A</v>
      </c>
      <c r="M222" s="8">
        <f t="shared" si="6"/>
        <v>0</v>
      </c>
    </row>
    <row r="223" spans="1:13" s="9" customFormat="1" x14ac:dyDescent="0.2">
      <c r="A223" s="39"/>
      <c r="B223" s="8" t="e">
        <f>INDEX(Summary!$A$7:$C$135,MATCH($A223,Summary!$C$7:$C$135,0),2)</f>
        <v>#N/A</v>
      </c>
      <c r="C223" s="8" t="e">
        <f>INDEX(Summary!$A$7:$B$76,MATCH($B223,Summary!$B$7:$B$70,0),1)</f>
        <v>#N/A</v>
      </c>
      <c r="D223" s="39"/>
      <c r="E223" s="8" t="e">
        <f>INDEX(Summary!$A$7:$C$76,MATCH($D223,Summary!$C$7:$C$70,0),1)</f>
        <v>#N/A</v>
      </c>
      <c r="F223" s="8" t="e">
        <f>INDEX(Summary!$A$7:$C$76,MATCH($E223,Summary!$A$7:$A$76,0),2)</f>
        <v>#N/A</v>
      </c>
      <c r="G223" s="39"/>
      <c r="H223" s="8">
        <f t="shared" si="7"/>
        <v>0</v>
      </c>
      <c r="I223" s="39"/>
      <c r="J223" s="8" t="e">
        <f>INDEX(Summary!$A$7:$B$76,MATCH($I223,Summary!$B$7:$B$70,0),1)</f>
        <v>#N/A</v>
      </c>
      <c r="K223" s="39"/>
      <c r="L223" s="8" t="e">
        <f>INDEX(Summary!$A$7:$C$76,MATCH($K223,Summary!$B$7:$B$70,0),1)</f>
        <v>#N/A</v>
      </c>
      <c r="M223" s="8">
        <f t="shared" si="6"/>
        <v>0</v>
      </c>
    </row>
    <row r="224" spans="1:13" s="9" customFormat="1" x14ac:dyDescent="0.2">
      <c r="A224" s="39"/>
      <c r="B224" s="8" t="e">
        <f>INDEX(Summary!$A$7:$C$135,MATCH($A224,Summary!$C$7:$C$135,0),2)</f>
        <v>#N/A</v>
      </c>
      <c r="C224" s="8" t="e">
        <f>INDEX(Summary!$A$7:$B$76,MATCH($B224,Summary!$B$7:$B$70,0),1)</f>
        <v>#N/A</v>
      </c>
      <c r="D224" s="39"/>
      <c r="E224" s="8" t="e">
        <f>INDEX(Summary!$A$7:$C$76,MATCH($D224,Summary!$C$7:$C$70,0),1)</f>
        <v>#N/A</v>
      </c>
      <c r="F224" s="8" t="e">
        <f>INDEX(Summary!$A$7:$C$76,MATCH($E224,Summary!$A$7:$A$76,0),2)</f>
        <v>#N/A</v>
      </c>
      <c r="G224" s="39"/>
      <c r="H224" s="8">
        <f t="shared" si="7"/>
        <v>0</v>
      </c>
      <c r="I224" s="39"/>
      <c r="J224" s="8" t="e">
        <f>INDEX(Summary!$A$7:$B$76,MATCH($I224,Summary!$B$7:$B$70,0),1)</f>
        <v>#N/A</v>
      </c>
      <c r="K224" s="39"/>
      <c r="L224" s="8" t="e">
        <f>INDEX(Summary!$A$7:$C$76,MATCH($K224,Summary!$B$7:$B$70,0),1)</f>
        <v>#N/A</v>
      </c>
      <c r="M224" s="8">
        <f t="shared" si="6"/>
        <v>0</v>
      </c>
    </row>
    <row r="225" spans="1:13" s="9" customFormat="1" x14ac:dyDescent="0.2">
      <c r="A225" s="39"/>
      <c r="B225" s="8" t="e">
        <f>INDEX(Summary!$A$7:$C$135,MATCH($A225,Summary!$C$7:$C$135,0),2)</f>
        <v>#N/A</v>
      </c>
      <c r="C225" s="8" t="e">
        <f>INDEX(Summary!$A$7:$B$76,MATCH($B225,Summary!$B$7:$B$70,0),1)</f>
        <v>#N/A</v>
      </c>
      <c r="D225" s="39"/>
      <c r="E225" s="8" t="e">
        <f>INDEX(Summary!$A$7:$C$76,MATCH($D225,Summary!$C$7:$C$70,0),1)</f>
        <v>#N/A</v>
      </c>
      <c r="F225" s="8" t="e">
        <f>INDEX(Summary!$A$7:$C$76,MATCH($E225,Summary!$A$7:$A$76,0),2)</f>
        <v>#N/A</v>
      </c>
      <c r="G225" s="39"/>
      <c r="H225" s="8">
        <f t="shared" si="7"/>
        <v>0</v>
      </c>
      <c r="I225" s="39"/>
      <c r="J225" s="8" t="e">
        <f>INDEX(Summary!$A$7:$B$76,MATCH($I225,Summary!$B$7:$B$70,0),1)</f>
        <v>#N/A</v>
      </c>
      <c r="K225" s="39"/>
      <c r="L225" s="8" t="e">
        <f>INDEX(Summary!$A$7:$C$76,MATCH($K225,Summary!$B$7:$B$70,0),1)</f>
        <v>#N/A</v>
      </c>
      <c r="M225" s="8">
        <f t="shared" si="6"/>
        <v>0</v>
      </c>
    </row>
    <row r="226" spans="1:13" s="9" customFormat="1" x14ac:dyDescent="0.2">
      <c r="A226" s="39"/>
      <c r="B226" s="8" t="e">
        <f>INDEX(Summary!$A$7:$C$135,MATCH($A226,Summary!$C$7:$C$135,0),2)</f>
        <v>#N/A</v>
      </c>
      <c r="C226" s="8" t="e">
        <f>INDEX(Summary!$A$7:$B$76,MATCH($B226,Summary!$B$7:$B$70,0),1)</f>
        <v>#N/A</v>
      </c>
      <c r="D226" s="39"/>
      <c r="E226" s="8" t="e">
        <f>INDEX(Summary!$A$7:$C$76,MATCH($D226,Summary!$C$7:$C$70,0),1)</f>
        <v>#N/A</v>
      </c>
      <c r="F226" s="8" t="e">
        <f>INDEX(Summary!$A$7:$C$76,MATCH($E226,Summary!$A$7:$A$76,0),2)</f>
        <v>#N/A</v>
      </c>
      <c r="G226" s="39"/>
      <c r="H226" s="8">
        <f t="shared" si="7"/>
        <v>0</v>
      </c>
      <c r="I226" s="39"/>
      <c r="J226" s="8" t="e">
        <f>INDEX(Summary!$A$7:$B$76,MATCH($I226,Summary!$B$7:$B$70,0),1)</f>
        <v>#N/A</v>
      </c>
      <c r="K226" s="39"/>
      <c r="L226" s="8" t="e">
        <f>INDEX(Summary!$A$7:$C$76,MATCH($K226,Summary!$B$7:$B$70,0),1)</f>
        <v>#N/A</v>
      </c>
      <c r="M226" s="8">
        <f t="shared" si="6"/>
        <v>0</v>
      </c>
    </row>
    <row r="227" spans="1:13" s="9" customFormat="1" x14ac:dyDescent="0.2">
      <c r="A227" s="39"/>
      <c r="B227" s="8" t="e">
        <f>INDEX(Summary!$A$7:$C$135,MATCH($A227,Summary!$C$7:$C$135,0),2)</f>
        <v>#N/A</v>
      </c>
      <c r="C227" s="8" t="e">
        <f>INDEX(Summary!$A$7:$B$76,MATCH($B227,Summary!$B$7:$B$70,0),1)</f>
        <v>#N/A</v>
      </c>
      <c r="D227" s="39"/>
      <c r="E227" s="8" t="e">
        <f>INDEX(Summary!$A$7:$C$76,MATCH($D227,Summary!$C$7:$C$70,0),1)</f>
        <v>#N/A</v>
      </c>
      <c r="F227" s="8" t="e">
        <f>INDEX(Summary!$A$7:$C$76,MATCH($E227,Summary!$A$7:$A$76,0),2)</f>
        <v>#N/A</v>
      </c>
      <c r="G227" s="39"/>
      <c r="H227" s="8">
        <f t="shared" si="7"/>
        <v>0</v>
      </c>
      <c r="I227" s="39"/>
      <c r="J227" s="8" t="e">
        <f>INDEX(Summary!$A$7:$B$76,MATCH($I227,Summary!$B$7:$B$70,0),1)</f>
        <v>#N/A</v>
      </c>
      <c r="K227" s="39"/>
      <c r="L227" s="8" t="e">
        <f>INDEX(Summary!$A$7:$C$76,MATCH($K227,Summary!$B$7:$B$70,0),1)</f>
        <v>#N/A</v>
      </c>
      <c r="M227" s="8">
        <f t="shared" si="6"/>
        <v>0</v>
      </c>
    </row>
    <row r="228" spans="1:13" s="9" customFormat="1" x14ac:dyDescent="0.2">
      <c r="A228" s="39"/>
      <c r="B228" s="8" t="e">
        <f>INDEX(Summary!$A$7:$C$135,MATCH($A228,Summary!$C$7:$C$135,0),2)</f>
        <v>#N/A</v>
      </c>
      <c r="C228" s="8" t="e">
        <f>INDEX(Summary!$A$7:$B$76,MATCH($B228,Summary!$B$7:$B$70,0),1)</f>
        <v>#N/A</v>
      </c>
      <c r="D228" s="39"/>
      <c r="E228" s="8" t="e">
        <f>INDEX(Summary!$A$7:$C$76,MATCH($D228,Summary!$C$7:$C$70,0),1)</f>
        <v>#N/A</v>
      </c>
      <c r="F228" s="8" t="e">
        <f>INDEX(Summary!$A$7:$C$76,MATCH($E228,Summary!$A$7:$A$76,0),2)</f>
        <v>#N/A</v>
      </c>
      <c r="G228" s="39"/>
      <c r="H228" s="8">
        <f t="shared" si="7"/>
        <v>0</v>
      </c>
      <c r="I228" s="39"/>
      <c r="J228" s="8" t="e">
        <f>INDEX(Summary!$A$7:$B$76,MATCH($I228,Summary!$B$7:$B$70,0),1)</f>
        <v>#N/A</v>
      </c>
      <c r="K228" s="39"/>
      <c r="L228" s="8" t="e">
        <f>INDEX(Summary!$A$7:$C$76,MATCH($K228,Summary!$B$7:$B$70,0),1)</f>
        <v>#N/A</v>
      </c>
      <c r="M228" s="8">
        <f t="shared" si="6"/>
        <v>0</v>
      </c>
    </row>
    <row r="229" spans="1:13" s="9" customFormat="1" x14ac:dyDescent="0.2">
      <c r="A229" s="39"/>
      <c r="B229" s="8" t="e">
        <f>INDEX(Summary!$A$7:$C$135,MATCH($A229,Summary!$C$7:$C$135,0),2)</f>
        <v>#N/A</v>
      </c>
      <c r="C229" s="8" t="e">
        <f>INDEX(Summary!$A$7:$B$76,MATCH($B229,Summary!$B$7:$B$70,0),1)</f>
        <v>#N/A</v>
      </c>
      <c r="D229" s="39"/>
      <c r="E229" s="8" t="e">
        <f>INDEX(Summary!$A$7:$C$76,MATCH($D229,Summary!$C$7:$C$70,0),1)</f>
        <v>#N/A</v>
      </c>
      <c r="F229" s="8" t="e">
        <f>INDEX(Summary!$A$7:$C$76,MATCH($E229,Summary!$A$7:$A$76,0),2)</f>
        <v>#N/A</v>
      </c>
      <c r="G229" s="39"/>
      <c r="H229" s="8">
        <f t="shared" si="7"/>
        <v>0</v>
      </c>
      <c r="I229" s="39"/>
      <c r="J229" s="8" t="e">
        <f>INDEX(Summary!$A$7:$B$76,MATCH($I229,Summary!$B$7:$B$70,0),1)</f>
        <v>#N/A</v>
      </c>
      <c r="K229" s="39"/>
      <c r="L229" s="8" t="e">
        <f>INDEX(Summary!$A$7:$C$76,MATCH($K229,Summary!$B$7:$B$70,0),1)</f>
        <v>#N/A</v>
      </c>
      <c r="M229" s="8">
        <f t="shared" si="6"/>
        <v>0</v>
      </c>
    </row>
    <row r="230" spans="1:13" s="9" customFormat="1" x14ac:dyDescent="0.2">
      <c r="A230" s="39"/>
      <c r="B230" s="8" t="e">
        <f>INDEX(Summary!$A$7:$C$135,MATCH($A230,Summary!$C$7:$C$135,0),2)</f>
        <v>#N/A</v>
      </c>
      <c r="C230" s="8" t="e">
        <f>INDEX(Summary!$A$7:$B$76,MATCH($B230,Summary!$B$7:$B$70,0),1)</f>
        <v>#N/A</v>
      </c>
      <c r="D230" s="39"/>
      <c r="E230" s="8" t="e">
        <f>INDEX(Summary!$A$7:$C$76,MATCH($D230,Summary!$C$7:$C$70,0),1)</f>
        <v>#N/A</v>
      </c>
      <c r="F230" s="8" t="e">
        <f>INDEX(Summary!$A$7:$C$76,MATCH($E230,Summary!$A$7:$A$76,0),2)</f>
        <v>#N/A</v>
      </c>
      <c r="G230" s="39"/>
      <c r="H230" s="8">
        <f t="shared" si="7"/>
        <v>0</v>
      </c>
      <c r="I230" s="39"/>
      <c r="J230" s="8" t="e">
        <f>INDEX(Summary!$A$7:$B$76,MATCH($I230,Summary!$B$7:$B$70,0),1)</f>
        <v>#N/A</v>
      </c>
      <c r="K230" s="39"/>
      <c r="L230" s="8" t="e">
        <f>INDEX(Summary!$A$7:$C$76,MATCH($K230,Summary!$B$7:$B$70,0),1)</f>
        <v>#N/A</v>
      </c>
      <c r="M230" s="8">
        <f t="shared" si="6"/>
        <v>0</v>
      </c>
    </row>
    <row r="231" spans="1:13" s="9" customFormat="1" x14ac:dyDescent="0.2">
      <c r="A231" s="39"/>
      <c r="B231" s="8" t="e">
        <f>INDEX(Summary!$A$7:$C$135,MATCH($A231,Summary!$C$7:$C$135,0),2)</f>
        <v>#N/A</v>
      </c>
      <c r="C231" s="8" t="e">
        <f>INDEX(Summary!$A$7:$B$76,MATCH($B231,Summary!$B$7:$B$70,0),1)</f>
        <v>#N/A</v>
      </c>
      <c r="D231" s="39"/>
      <c r="E231" s="8" t="e">
        <f>INDEX(Summary!$A$7:$C$76,MATCH($D231,Summary!$C$7:$C$70,0),1)</f>
        <v>#N/A</v>
      </c>
      <c r="F231" s="8" t="e">
        <f>INDEX(Summary!$A$7:$C$76,MATCH($E231,Summary!$A$7:$A$76,0),2)</f>
        <v>#N/A</v>
      </c>
      <c r="G231" s="39"/>
      <c r="H231" s="8">
        <f t="shared" si="7"/>
        <v>0</v>
      </c>
      <c r="I231" s="39"/>
      <c r="J231" s="8" t="e">
        <f>INDEX(Summary!$A$7:$B$76,MATCH($I231,Summary!$B$7:$B$70,0),1)</f>
        <v>#N/A</v>
      </c>
      <c r="K231" s="39"/>
      <c r="L231" s="8" t="e">
        <f>INDEX(Summary!$A$7:$C$76,MATCH($K231,Summary!$B$7:$B$70,0),1)</f>
        <v>#N/A</v>
      </c>
      <c r="M231" s="8">
        <f t="shared" si="6"/>
        <v>0</v>
      </c>
    </row>
    <row r="232" spans="1:13" s="9" customFormat="1" x14ac:dyDescent="0.2">
      <c r="A232" s="39"/>
      <c r="B232" s="8" t="e">
        <f>INDEX(Summary!$A$7:$C$135,MATCH($A232,Summary!$C$7:$C$135,0),2)</f>
        <v>#N/A</v>
      </c>
      <c r="C232" s="8" t="e">
        <f>INDEX(Summary!$A$7:$B$76,MATCH($B232,Summary!$B$7:$B$70,0),1)</f>
        <v>#N/A</v>
      </c>
      <c r="D232" s="39"/>
      <c r="E232" s="8" t="e">
        <f>INDEX(Summary!$A$7:$C$76,MATCH($D232,Summary!$C$7:$C$70,0),1)</f>
        <v>#N/A</v>
      </c>
      <c r="F232" s="8" t="e">
        <f>INDEX(Summary!$A$7:$C$76,MATCH($E232,Summary!$A$7:$A$76,0),2)</f>
        <v>#N/A</v>
      </c>
      <c r="G232" s="39"/>
      <c r="H232" s="8">
        <f t="shared" si="7"/>
        <v>0</v>
      </c>
      <c r="I232" s="39"/>
      <c r="J232" s="8" t="e">
        <f>INDEX(Summary!$A$7:$B$76,MATCH($I232,Summary!$B$7:$B$70,0),1)</f>
        <v>#N/A</v>
      </c>
      <c r="K232" s="39"/>
      <c r="L232" s="8" t="e">
        <f>INDEX(Summary!$A$7:$C$76,MATCH($K232,Summary!$B$7:$B$70,0),1)</f>
        <v>#N/A</v>
      </c>
      <c r="M232" s="8">
        <f t="shared" si="6"/>
        <v>0</v>
      </c>
    </row>
    <row r="233" spans="1:13" s="9" customFormat="1" x14ac:dyDescent="0.2">
      <c r="A233" s="39"/>
      <c r="B233" s="8" t="e">
        <f>INDEX(Summary!$A$7:$C$135,MATCH($A233,Summary!$C$7:$C$135,0),2)</f>
        <v>#N/A</v>
      </c>
      <c r="C233" s="8" t="e">
        <f>INDEX(Summary!$A$7:$B$76,MATCH($B233,Summary!$B$7:$B$70,0),1)</f>
        <v>#N/A</v>
      </c>
      <c r="D233" s="39"/>
      <c r="E233" s="8" t="e">
        <f>INDEX(Summary!$A$7:$C$76,MATCH($D233,Summary!$C$7:$C$70,0),1)</f>
        <v>#N/A</v>
      </c>
      <c r="F233" s="8" t="e">
        <f>INDEX(Summary!$A$7:$C$76,MATCH($E233,Summary!$A$7:$A$76,0),2)</f>
        <v>#N/A</v>
      </c>
      <c r="G233" s="39"/>
      <c r="H233" s="8">
        <f t="shared" si="7"/>
        <v>0</v>
      </c>
      <c r="I233" s="39"/>
      <c r="J233" s="8" t="e">
        <f>INDEX(Summary!$A$7:$B$76,MATCH($I233,Summary!$B$7:$B$70,0),1)</f>
        <v>#N/A</v>
      </c>
      <c r="K233" s="39"/>
      <c r="L233" s="8" t="e">
        <f>INDEX(Summary!$A$7:$C$76,MATCH($K233,Summary!$B$7:$B$70,0),1)</f>
        <v>#N/A</v>
      </c>
      <c r="M233" s="8">
        <f t="shared" si="6"/>
        <v>0</v>
      </c>
    </row>
    <row r="234" spans="1:13" s="9" customFormat="1" x14ac:dyDescent="0.2">
      <c r="A234" s="39"/>
      <c r="B234" s="8" t="e">
        <f>INDEX(Summary!$A$7:$C$135,MATCH($A234,Summary!$C$7:$C$135,0),2)</f>
        <v>#N/A</v>
      </c>
      <c r="C234" s="8" t="e">
        <f>INDEX(Summary!$A$7:$B$76,MATCH($B234,Summary!$B$7:$B$70,0),1)</f>
        <v>#N/A</v>
      </c>
      <c r="D234" s="39"/>
      <c r="E234" s="8" t="e">
        <f>INDEX(Summary!$A$7:$C$76,MATCH($D234,Summary!$C$7:$C$70,0),1)</f>
        <v>#N/A</v>
      </c>
      <c r="F234" s="8" t="e">
        <f>INDEX(Summary!$A$7:$C$76,MATCH($E234,Summary!$A$7:$A$76,0),2)</f>
        <v>#N/A</v>
      </c>
      <c r="G234" s="39"/>
      <c r="H234" s="8">
        <f t="shared" si="7"/>
        <v>0</v>
      </c>
      <c r="I234" s="39"/>
      <c r="J234" s="8" t="e">
        <f>INDEX(Summary!$A$7:$B$76,MATCH($I234,Summary!$B$7:$B$70,0),1)</f>
        <v>#N/A</v>
      </c>
      <c r="K234" s="39"/>
      <c r="L234" s="8" t="e">
        <f>INDEX(Summary!$A$7:$C$76,MATCH($K234,Summary!$B$7:$B$70,0),1)</f>
        <v>#N/A</v>
      </c>
      <c r="M234" s="8">
        <f t="shared" si="6"/>
        <v>0</v>
      </c>
    </row>
    <row r="235" spans="1:13" s="9" customFormat="1" x14ac:dyDescent="0.2">
      <c r="A235" s="39"/>
      <c r="B235" s="8" t="e">
        <f>INDEX(Summary!$A$7:$C$135,MATCH($A235,Summary!$C$7:$C$135,0),2)</f>
        <v>#N/A</v>
      </c>
      <c r="C235" s="8" t="e">
        <f>INDEX(Summary!$A$7:$B$76,MATCH($B235,Summary!$B$7:$B$70,0),1)</f>
        <v>#N/A</v>
      </c>
      <c r="D235" s="39"/>
      <c r="E235" s="8" t="e">
        <f>INDEX(Summary!$A$7:$C$76,MATCH($D235,Summary!$C$7:$C$70,0),1)</f>
        <v>#N/A</v>
      </c>
      <c r="F235" s="8" t="e">
        <f>INDEX(Summary!$A$7:$C$76,MATCH($E235,Summary!$A$7:$A$76,0),2)</f>
        <v>#N/A</v>
      </c>
      <c r="G235" s="39"/>
      <c r="H235" s="8">
        <f t="shared" si="7"/>
        <v>0</v>
      </c>
      <c r="I235" s="39"/>
      <c r="J235" s="8" t="e">
        <f>INDEX(Summary!$A$7:$B$76,MATCH($I235,Summary!$B$7:$B$70,0),1)</f>
        <v>#N/A</v>
      </c>
      <c r="K235" s="39"/>
      <c r="L235" s="8" t="e">
        <f>INDEX(Summary!$A$7:$C$76,MATCH($K235,Summary!$B$7:$B$70,0),1)</f>
        <v>#N/A</v>
      </c>
      <c r="M235" s="8">
        <f t="shared" si="6"/>
        <v>0</v>
      </c>
    </row>
    <row r="236" spans="1:13" s="9" customFormat="1" x14ac:dyDescent="0.2">
      <c r="A236" s="39"/>
      <c r="B236" s="8" t="e">
        <f>INDEX(Summary!$A$7:$C$135,MATCH($A236,Summary!$C$7:$C$135,0),2)</f>
        <v>#N/A</v>
      </c>
      <c r="C236" s="8" t="e">
        <f>INDEX(Summary!$A$7:$B$76,MATCH($B236,Summary!$B$7:$B$70,0),1)</f>
        <v>#N/A</v>
      </c>
      <c r="D236" s="39"/>
      <c r="E236" s="8" t="e">
        <f>INDEX(Summary!$A$7:$C$76,MATCH($D236,Summary!$C$7:$C$70,0),1)</f>
        <v>#N/A</v>
      </c>
      <c r="F236" s="8" t="e">
        <f>INDEX(Summary!$A$7:$C$76,MATCH($E236,Summary!$A$7:$A$76,0),2)</f>
        <v>#N/A</v>
      </c>
      <c r="G236" s="39"/>
      <c r="H236" s="8">
        <f t="shared" si="7"/>
        <v>0</v>
      </c>
      <c r="I236" s="39"/>
      <c r="J236" s="8" t="e">
        <f>INDEX(Summary!$A$7:$B$76,MATCH($I236,Summary!$B$7:$B$70,0),1)</f>
        <v>#N/A</v>
      </c>
      <c r="K236" s="39"/>
      <c r="L236" s="8" t="e">
        <f>INDEX(Summary!$A$7:$C$76,MATCH($K236,Summary!$B$7:$B$70,0),1)</f>
        <v>#N/A</v>
      </c>
      <c r="M236" s="8">
        <f t="shared" si="6"/>
        <v>0</v>
      </c>
    </row>
    <row r="237" spans="1:13" s="9" customFormat="1" x14ac:dyDescent="0.2">
      <c r="A237" s="39"/>
      <c r="B237" s="8" t="e">
        <f>INDEX(Summary!$A$7:$C$135,MATCH($A237,Summary!$C$7:$C$135,0),2)</f>
        <v>#N/A</v>
      </c>
      <c r="C237" s="8" t="e">
        <f>INDEX(Summary!$A$7:$B$76,MATCH($B237,Summary!$B$7:$B$70,0),1)</f>
        <v>#N/A</v>
      </c>
      <c r="D237" s="39"/>
      <c r="E237" s="8" t="e">
        <f>INDEX(Summary!$A$7:$C$76,MATCH($D237,Summary!$C$7:$C$70,0),1)</f>
        <v>#N/A</v>
      </c>
      <c r="F237" s="8" t="e">
        <f>INDEX(Summary!$A$7:$C$76,MATCH($E237,Summary!$A$7:$A$76,0),2)</f>
        <v>#N/A</v>
      </c>
      <c r="G237" s="39"/>
      <c r="H237" s="8">
        <f t="shared" si="7"/>
        <v>0</v>
      </c>
      <c r="I237" s="39"/>
      <c r="J237" s="8" t="e">
        <f>INDEX(Summary!$A$7:$B$76,MATCH($I237,Summary!$B$7:$B$70,0),1)</f>
        <v>#N/A</v>
      </c>
      <c r="K237" s="39"/>
      <c r="L237" s="8" t="e">
        <f>INDEX(Summary!$A$7:$C$76,MATCH($K237,Summary!$B$7:$B$70,0),1)</f>
        <v>#N/A</v>
      </c>
      <c r="M237" s="8">
        <f t="shared" si="6"/>
        <v>0</v>
      </c>
    </row>
    <row r="238" spans="1:13" s="9" customFormat="1" x14ac:dyDescent="0.2">
      <c r="A238" s="39"/>
      <c r="B238" s="8" t="e">
        <f>INDEX(Summary!$A$7:$C$135,MATCH($A238,Summary!$C$7:$C$135,0),2)</f>
        <v>#N/A</v>
      </c>
      <c r="C238" s="8" t="e">
        <f>INDEX(Summary!$A$7:$B$76,MATCH($B238,Summary!$B$7:$B$70,0),1)</f>
        <v>#N/A</v>
      </c>
      <c r="D238" s="39"/>
      <c r="E238" s="8" t="e">
        <f>INDEX(Summary!$A$7:$C$76,MATCH($D238,Summary!$C$7:$C$70,0),1)</f>
        <v>#N/A</v>
      </c>
      <c r="F238" s="8" t="e">
        <f>INDEX(Summary!$A$7:$C$76,MATCH($E238,Summary!$A$7:$A$76,0),2)</f>
        <v>#N/A</v>
      </c>
      <c r="G238" s="39"/>
      <c r="H238" s="8">
        <f t="shared" si="7"/>
        <v>0</v>
      </c>
      <c r="I238" s="39"/>
      <c r="J238" s="8" t="e">
        <f>INDEX(Summary!$A$7:$B$76,MATCH($I238,Summary!$B$7:$B$70,0),1)</f>
        <v>#N/A</v>
      </c>
      <c r="K238" s="39"/>
      <c r="L238" s="8" t="e">
        <f>INDEX(Summary!$A$7:$C$76,MATCH($K238,Summary!$B$7:$B$70,0),1)</f>
        <v>#N/A</v>
      </c>
      <c r="M238" s="8">
        <f t="shared" si="6"/>
        <v>0</v>
      </c>
    </row>
    <row r="239" spans="1:13" s="9" customFormat="1" x14ac:dyDescent="0.2">
      <c r="A239" s="39"/>
      <c r="B239" s="8" t="e">
        <f>INDEX(Summary!$A$7:$C$135,MATCH($A239,Summary!$C$7:$C$135,0),2)</f>
        <v>#N/A</v>
      </c>
      <c r="C239" s="8" t="e">
        <f>INDEX(Summary!$A$7:$B$76,MATCH($B239,Summary!$B$7:$B$70,0),1)</f>
        <v>#N/A</v>
      </c>
      <c r="D239" s="39"/>
      <c r="E239" s="8" t="e">
        <f>INDEX(Summary!$A$7:$C$76,MATCH($D239,Summary!$C$7:$C$70,0),1)</f>
        <v>#N/A</v>
      </c>
      <c r="F239" s="8" t="e">
        <f>INDEX(Summary!$A$7:$C$76,MATCH($E239,Summary!$A$7:$A$76,0),2)</f>
        <v>#N/A</v>
      </c>
      <c r="G239" s="39"/>
      <c r="H239" s="8">
        <f t="shared" si="7"/>
        <v>0</v>
      </c>
      <c r="I239" s="39"/>
      <c r="J239" s="8" t="e">
        <f>INDEX(Summary!$A$7:$B$76,MATCH($I239,Summary!$B$7:$B$70,0),1)</f>
        <v>#N/A</v>
      </c>
      <c r="K239" s="39"/>
      <c r="L239" s="8" t="e">
        <f>INDEX(Summary!$A$7:$C$76,MATCH($K239,Summary!$B$7:$B$70,0),1)</f>
        <v>#N/A</v>
      </c>
      <c r="M239" s="8">
        <f t="shared" si="6"/>
        <v>0</v>
      </c>
    </row>
    <row r="240" spans="1:13" s="9" customFormat="1" x14ac:dyDescent="0.2">
      <c r="A240" s="39"/>
      <c r="B240" s="8" t="e">
        <f>INDEX(Summary!$A$7:$C$135,MATCH($A240,Summary!$C$7:$C$135,0),2)</f>
        <v>#N/A</v>
      </c>
      <c r="C240" s="8" t="e">
        <f>INDEX(Summary!$A$7:$B$76,MATCH($B240,Summary!$B$7:$B$70,0),1)</f>
        <v>#N/A</v>
      </c>
      <c r="D240" s="39"/>
      <c r="E240" s="8" t="e">
        <f>INDEX(Summary!$A$7:$C$76,MATCH($D240,Summary!$C$7:$C$70,0),1)</f>
        <v>#N/A</v>
      </c>
      <c r="F240" s="8" t="e">
        <f>INDEX(Summary!$A$7:$C$76,MATCH($E240,Summary!$A$7:$A$76,0),2)</f>
        <v>#N/A</v>
      </c>
      <c r="G240" s="39"/>
      <c r="H240" s="8">
        <f t="shared" si="7"/>
        <v>0</v>
      </c>
      <c r="I240" s="39"/>
      <c r="J240" s="8" t="e">
        <f>INDEX(Summary!$A$7:$B$76,MATCH($I240,Summary!$B$7:$B$70,0),1)</f>
        <v>#N/A</v>
      </c>
      <c r="K240" s="39"/>
      <c r="L240" s="8" t="e">
        <f>INDEX(Summary!$A$7:$C$76,MATCH($K240,Summary!$B$7:$B$70,0),1)</f>
        <v>#N/A</v>
      </c>
      <c r="M240" s="8">
        <f t="shared" si="6"/>
        <v>0</v>
      </c>
    </row>
    <row r="241" spans="1:13" s="9" customFormat="1" x14ac:dyDescent="0.2">
      <c r="A241" s="39"/>
      <c r="B241" s="8" t="e">
        <f>INDEX(Summary!$A$7:$C$135,MATCH($A241,Summary!$C$7:$C$135,0),2)</f>
        <v>#N/A</v>
      </c>
      <c r="C241" s="8" t="e">
        <f>INDEX(Summary!$A$7:$B$76,MATCH($B241,Summary!$B$7:$B$70,0),1)</f>
        <v>#N/A</v>
      </c>
      <c r="D241" s="39"/>
      <c r="E241" s="8" t="e">
        <f>INDEX(Summary!$A$7:$C$76,MATCH($D241,Summary!$C$7:$C$70,0),1)</f>
        <v>#N/A</v>
      </c>
      <c r="F241" s="8" t="e">
        <f>INDEX(Summary!$A$7:$C$76,MATCH($E241,Summary!$A$7:$A$76,0),2)</f>
        <v>#N/A</v>
      </c>
      <c r="G241" s="39"/>
      <c r="H241" s="8">
        <f t="shared" si="7"/>
        <v>0</v>
      </c>
      <c r="I241" s="39"/>
      <c r="J241" s="8" t="e">
        <f>INDEX(Summary!$A$7:$B$76,MATCH($I241,Summary!$B$7:$B$70,0),1)</f>
        <v>#N/A</v>
      </c>
      <c r="K241" s="39"/>
      <c r="L241" s="8" t="e">
        <f>INDEX(Summary!$A$7:$C$76,MATCH($K241,Summary!$B$7:$B$70,0),1)</f>
        <v>#N/A</v>
      </c>
      <c r="M241" s="8">
        <f t="shared" si="6"/>
        <v>0</v>
      </c>
    </row>
    <row r="242" spans="1:13" s="9" customFormat="1" x14ac:dyDescent="0.2">
      <c r="A242" s="39"/>
      <c r="B242" s="8" t="e">
        <f>INDEX(Summary!$A$7:$C$135,MATCH($A242,Summary!$C$7:$C$135,0),2)</f>
        <v>#N/A</v>
      </c>
      <c r="C242" s="8" t="e">
        <f>INDEX(Summary!$A$7:$B$76,MATCH($B242,Summary!$B$7:$B$70,0),1)</f>
        <v>#N/A</v>
      </c>
      <c r="D242" s="39"/>
      <c r="E242" s="8" t="e">
        <f>INDEX(Summary!$A$7:$C$76,MATCH($D242,Summary!$C$7:$C$70,0),1)</f>
        <v>#N/A</v>
      </c>
      <c r="F242" s="8" t="e">
        <f>INDEX(Summary!$A$7:$C$76,MATCH($E242,Summary!$A$7:$A$76,0),2)</f>
        <v>#N/A</v>
      </c>
      <c r="G242" s="39"/>
      <c r="H242" s="8">
        <f t="shared" si="7"/>
        <v>0</v>
      </c>
      <c r="I242" s="39"/>
      <c r="J242" s="8" t="e">
        <f>INDEX(Summary!$A$7:$B$76,MATCH($I242,Summary!$B$7:$B$70,0),1)</f>
        <v>#N/A</v>
      </c>
      <c r="K242" s="62"/>
      <c r="L242" s="8" t="e">
        <f>INDEX(Summary!$A$7:$C$76,MATCH($K242,Summary!$B$7:$B$70,0),1)</f>
        <v>#N/A</v>
      </c>
      <c r="M242" s="8">
        <f t="shared" si="6"/>
        <v>0</v>
      </c>
    </row>
    <row r="243" spans="1:13" s="9" customFormat="1" x14ac:dyDescent="0.2">
      <c r="A243" s="39"/>
      <c r="B243" s="8" t="e">
        <f>INDEX(Summary!$A$7:$C$135,MATCH($A243,Summary!$C$7:$C$135,0),2)</f>
        <v>#N/A</v>
      </c>
      <c r="C243" s="8" t="e">
        <f>INDEX(Summary!$A$7:$B$76,MATCH($B243,Summary!$B$7:$B$70,0),1)</f>
        <v>#N/A</v>
      </c>
      <c r="D243" s="39"/>
      <c r="E243" s="8" t="e">
        <f>INDEX(Summary!$A$7:$C$76,MATCH($D243,Summary!$C$7:$C$70,0),1)</f>
        <v>#N/A</v>
      </c>
      <c r="F243" s="8" t="e">
        <f>INDEX(Summary!$A$7:$C$76,MATCH($E243,Summary!$A$7:$A$76,0),2)</f>
        <v>#N/A</v>
      </c>
      <c r="G243" s="39"/>
      <c r="H243" s="8">
        <f t="shared" si="7"/>
        <v>0</v>
      </c>
      <c r="I243" s="39"/>
      <c r="J243" s="8" t="e">
        <f>INDEX(Summary!$A$7:$B$76,MATCH($I243,Summary!$B$7:$B$70,0),1)</f>
        <v>#N/A</v>
      </c>
      <c r="K243" s="39"/>
      <c r="L243" s="8" t="e">
        <f>INDEX(Summary!$A$7:$C$76,MATCH($K243,Summary!$B$7:$B$70,0),1)</f>
        <v>#N/A</v>
      </c>
      <c r="M243" s="8">
        <f t="shared" si="6"/>
        <v>0</v>
      </c>
    </row>
    <row r="244" spans="1:13" s="9" customFormat="1" x14ac:dyDescent="0.2">
      <c r="A244" s="39"/>
      <c r="B244" s="8" t="e">
        <f>INDEX(Summary!$A$7:$C$135,MATCH($A244,Summary!$C$7:$C$135,0),2)</f>
        <v>#N/A</v>
      </c>
      <c r="C244" s="8" t="e">
        <f>INDEX(Summary!$A$7:$B$76,MATCH($B244,Summary!$B$7:$B$70,0),1)</f>
        <v>#N/A</v>
      </c>
      <c r="D244" s="39"/>
      <c r="E244" s="8" t="e">
        <f>INDEX(Summary!$A$7:$C$76,MATCH($D244,Summary!$C$7:$C$70,0),1)</f>
        <v>#N/A</v>
      </c>
      <c r="F244" s="8" t="e">
        <f>INDEX(Summary!$A$7:$C$76,MATCH($E244,Summary!$A$7:$A$76,0),2)</f>
        <v>#N/A</v>
      </c>
      <c r="G244" s="39"/>
      <c r="H244" s="8">
        <f t="shared" si="7"/>
        <v>0</v>
      </c>
      <c r="I244" s="39"/>
      <c r="J244" s="8" t="e">
        <f>INDEX(Summary!$A$7:$B$76,MATCH($I244,Summary!$B$7:$B$70,0),1)</f>
        <v>#N/A</v>
      </c>
      <c r="K244" s="39"/>
      <c r="L244" s="8" t="e">
        <f>INDEX(Summary!$A$7:$C$76,MATCH($K244,Summary!$B$7:$B$70,0),1)</f>
        <v>#N/A</v>
      </c>
      <c r="M244" s="8">
        <f t="shared" si="6"/>
        <v>0</v>
      </c>
    </row>
    <row r="245" spans="1:13" s="9" customFormat="1" x14ac:dyDescent="0.2">
      <c r="A245" s="39"/>
      <c r="B245" s="8" t="e">
        <f>INDEX(Summary!$A$7:$C$135,MATCH($A245,Summary!$C$7:$C$135,0),2)</f>
        <v>#N/A</v>
      </c>
      <c r="C245" s="8" t="e">
        <f>INDEX(Summary!$A$7:$B$76,MATCH($B245,Summary!$B$7:$B$70,0),1)</f>
        <v>#N/A</v>
      </c>
      <c r="D245" s="39"/>
      <c r="E245" s="8" t="e">
        <f>INDEX(Summary!$A$7:$C$76,MATCH($D245,Summary!$C$7:$C$70,0),1)</f>
        <v>#N/A</v>
      </c>
      <c r="F245" s="8" t="e">
        <f>INDEX(Summary!$A$7:$C$76,MATCH($E245,Summary!$A$7:$A$76,0),2)</f>
        <v>#N/A</v>
      </c>
      <c r="G245" s="39"/>
      <c r="H245" s="8">
        <f t="shared" si="7"/>
        <v>0</v>
      </c>
      <c r="I245" s="39"/>
      <c r="J245" s="8" t="e">
        <f>INDEX(Summary!$A$7:$B$76,MATCH($I245,Summary!$B$7:$B$70,0),1)</f>
        <v>#N/A</v>
      </c>
      <c r="K245" s="39"/>
      <c r="L245" s="8" t="e">
        <f>INDEX(Summary!$A$7:$C$76,MATCH($K245,Summary!$B$7:$B$70,0),1)</f>
        <v>#N/A</v>
      </c>
      <c r="M245" s="8">
        <f t="shared" si="6"/>
        <v>0</v>
      </c>
    </row>
    <row r="246" spans="1:13" s="9" customFormat="1" x14ac:dyDescent="0.2">
      <c r="A246" s="39"/>
      <c r="B246" s="8" t="e">
        <f>INDEX(Summary!$A$7:$C$135,MATCH($A246,Summary!$C$7:$C$135,0),2)</f>
        <v>#N/A</v>
      </c>
      <c r="C246" s="8" t="e">
        <f>INDEX(Summary!$A$7:$B$76,MATCH($B246,Summary!$B$7:$B$70,0),1)</f>
        <v>#N/A</v>
      </c>
      <c r="D246" s="39"/>
      <c r="E246" s="8" t="e">
        <f>INDEX(Summary!$A$7:$C$76,MATCH($D246,Summary!$C$7:$C$70,0),1)</f>
        <v>#N/A</v>
      </c>
      <c r="F246" s="8" t="e">
        <f>INDEX(Summary!$A$7:$C$76,MATCH($E246,Summary!$A$7:$A$76,0),2)</f>
        <v>#N/A</v>
      </c>
      <c r="G246" s="39"/>
      <c r="H246" s="8">
        <f t="shared" si="7"/>
        <v>0</v>
      </c>
      <c r="I246" s="39"/>
      <c r="J246" s="8" t="e">
        <f>INDEX(Summary!$A$7:$B$76,MATCH($I246,Summary!$B$7:$B$70,0),1)</f>
        <v>#N/A</v>
      </c>
      <c r="K246" s="39"/>
      <c r="L246" s="8" t="e">
        <f>INDEX(Summary!$A$7:$C$76,MATCH($K246,Summary!$B$7:$B$70,0),1)</f>
        <v>#N/A</v>
      </c>
      <c r="M246" s="8">
        <f t="shared" si="6"/>
        <v>0</v>
      </c>
    </row>
    <row r="247" spans="1:13" s="9" customFormat="1" x14ac:dyDescent="0.2">
      <c r="A247" s="39"/>
      <c r="B247" s="8" t="e">
        <f>INDEX(Summary!$A$7:$C$135,MATCH($A247,Summary!$C$7:$C$135,0),2)</f>
        <v>#N/A</v>
      </c>
      <c r="C247" s="8" t="e">
        <f>INDEX(Summary!$A$7:$B$76,MATCH($B247,Summary!$B$7:$B$70,0),1)</f>
        <v>#N/A</v>
      </c>
      <c r="D247" s="39"/>
      <c r="E247" s="8" t="e">
        <f>INDEX(Summary!$A$7:$C$76,MATCH($D247,Summary!$C$7:$C$70,0),1)</f>
        <v>#N/A</v>
      </c>
      <c r="F247" s="8" t="e">
        <f>INDEX(Summary!$A$7:$C$76,MATCH($E247,Summary!$A$7:$A$76,0),2)</f>
        <v>#N/A</v>
      </c>
      <c r="G247" s="39"/>
      <c r="H247" s="8">
        <f t="shared" si="7"/>
        <v>0</v>
      </c>
      <c r="I247" s="39"/>
      <c r="J247" s="8" t="e">
        <f>INDEX(Summary!$A$7:$B$76,MATCH($I247,Summary!$B$7:$B$70,0),1)</f>
        <v>#N/A</v>
      </c>
      <c r="K247" s="42"/>
      <c r="L247" s="8" t="e">
        <f>INDEX(Summary!$A$7:$C$76,MATCH($K247,Summary!$B$7:$B$70,0),1)</f>
        <v>#N/A</v>
      </c>
      <c r="M247" s="8">
        <f t="shared" si="6"/>
        <v>0</v>
      </c>
    </row>
    <row r="248" spans="1:13" s="9" customFormat="1" x14ac:dyDescent="0.2">
      <c r="A248" s="39"/>
      <c r="B248" s="8" t="e">
        <f>INDEX(Summary!$A$7:$C$135,MATCH($A248,Summary!$C$7:$C$135,0),2)</f>
        <v>#N/A</v>
      </c>
      <c r="C248" s="8" t="e">
        <f>INDEX(Summary!$A$7:$B$76,MATCH($B248,Summary!$B$7:$B$70,0),1)</f>
        <v>#N/A</v>
      </c>
      <c r="D248" s="39"/>
      <c r="E248" s="8" t="e">
        <f>INDEX(Summary!$A$7:$C$76,MATCH($D248,Summary!$C$7:$C$70,0),1)</f>
        <v>#N/A</v>
      </c>
      <c r="F248" s="8" t="e">
        <f>INDEX(Summary!$A$7:$C$76,MATCH($E248,Summary!$A$7:$A$76,0),2)</f>
        <v>#N/A</v>
      </c>
      <c r="G248" s="39"/>
      <c r="H248" s="8">
        <f t="shared" si="7"/>
        <v>0</v>
      </c>
      <c r="I248" s="39"/>
      <c r="J248" s="8" t="e">
        <f>INDEX(Summary!$A$7:$B$76,MATCH($I248,Summary!$B$7:$B$70,0),1)</f>
        <v>#N/A</v>
      </c>
      <c r="K248" s="39"/>
      <c r="L248" s="8" t="e">
        <f>INDEX(Summary!$A$7:$C$76,MATCH($K248,Summary!$B$7:$B$70,0),1)</f>
        <v>#N/A</v>
      </c>
      <c r="M248" s="8">
        <f t="shared" si="6"/>
        <v>0</v>
      </c>
    </row>
    <row r="249" spans="1:13" s="9" customFormat="1" x14ac:dyDescent="0.2">
      <c r="A249" s="39"/>
      <c r="B249" s="8" t="e">
        <f>INDEX(Summary!$A$7:$C$135,MATCH($A249,Summary!$C$7:$C$135,0),2)</f>
        <v>#N/A</v>
      </c>
      <c r="C249" s="8" t="e">
        <f>INDEX(Summary!$A$7:$B$76,MATCH($B249,Summary!$B$7:$B$70,0),1)</f>
        <v>#N/A</v>
      </c>
      <c r="D249" s="39"/>
      <c r="E249" s="8" t="e">
        <f>INDEX(Summary!$A$7:$C$76,MATCH($D249,Summary!$C$7:$C$70,0),1)</f>
        <v>#N/A</v>
      </c>
      <c r="F249" s="8" t="e">
        <f>INDEX(Summary!$A$7:$C$76,MATCH($E249,Summary!$A$7:$A$76,0),2)</f>
        <v>#N/A</v>
      </c>
      <c r="G249" s="39"/>
      <c r="H249" s="8">
        <f t="shared" si="7"/>
        <v>0</v>
      </c>
      <c r="I249" s="39"/>
      <c r="J249" s="8" t="e">
        <f>INDEX(Summary!$A$7:$B$76,MATCH($I249,Summary!$B$7:$B$70,0),1)</f>
        <v>#N/A</v>
      </c>
      <c r="K249" s="61"/>
      <c r="L249" s="8" t="e">
        <f>INDEX(Summary!$A$7:$C$76,MATCH($K249,Summary!$B$7:$B$70,0),1)</f>
        <v>#N/A</v>
      </c>
      <c r="M249" s="8">
        <f t="shared" si="6"/>
        <v>0</v>
      </c>
    </row>
    <row r="250" spans="1:13" s="9" customFormat="1" x14ac:dyDescent="0.2">
      <c r="A250" s="39"/>
      <c r="B250" s="8" t="e">
        <f>INDEX(Summary!$A$7:$C$135,MATCH($A250,Summary!$C$7:$C$135,0),2)</f>
        <v>#N/A</v>
      </c>
      <c r="C250" s="8" t="e">
        <f>INDEX(Summary!$A$7:$B$76,MATCH($B250,Summary!$B$7:$B$70,0),1)</f>
        <v>#N/A</v>
      </c>
      <c r="D250" s="39"/>
      <c r="E250" s="8" t="e">
        <f>INDEX(Summary!$A$7:$C$76,MATCH($D250,Summary!$C$7:$C$70,0),1)</f>
        <v>#N/A</v>
      </c>
      <c r="F250" s="8" t="e">
        <f>INDEX(Summary!$A$7:$C$76,MATCH($E250,Summary!$A$7:$A$76,0),2)</f>
        <v>#N/A</v>
      </c>
      <c r="G250" s="39"/>
      <c r="H250" s="8">
        <f t="shared" si="7"/>
        <v>0</v>
      </c>
      <c r="I250" s="39"/>
      <c r="J250" s="8" t="e">
        <f>INDEX(Summary!$A$7:$B$76,MATCH($I250,Summary!$B$7:$B$70,0),1)</f>
        <v>#N/A</v>
      </c>
      <c r="K250" s="39"/>
      <c r="L250" s="8" t="e">
        <f>INDEX(Summary!$A$7:$C$76,MATCH($K250,Summary!$B$7:$B$70,0),1)</f>
        <v>#N/A</v>
      </c>
      <c r="M250" s="8">
        <f t="shared" si="6"/>
        <v>0</v>
      </c>
    </row>
    <row r="251" spans="1:13" s="9" customFormat="1" x14ac:dyDescent="0.2">
      <c r="A251" s="39"/>
      <c r="B251" s="8" t="e">
        <f>INDEX(Summary!$A$7:$C$135,MATCH($A251,Summary!$C$7:$C$135,0),2)</f>
        <v>#N/A</v>
      </c>
      <c r="C251" s="8" t="e">
        <f>INDEX(Summary!$A$7:$B$76,MATCH($B251,Summary!$B$7:$B$70,0),1)</f>
        <v>#N/A</v>
      </c>
      <c r="D251" s="39"/>
      <c r="E251" s="8" t="e">
        <f>INDEX(Summary!$A$7:$C$76,MATCH($D251,Summary!$C$7:$C$70,0),1)</f>
        <v>#N/A</v>
      </c>
      <c r="F251" s="8" t="e">
        <f>INDEX(Summary!$A$7:$C$76,MATCH($E251,Summary!$A$7:$A$76,0),2)</f>
        <v>#N/A</v>
      </c>
      <c r="G251" s="39"/>
      <c r="H251" s="8">
        <f t="shared" si="7"/>
        <v>0</v>
      </c>
      <c r="I251" s="39"/>
      <c r="J251" s="8" t="e">
        <f>INDEX(Summary!$A$7:$B$76,MATCH($I251,Summary!$B$7:$B$70,0),1)</f>
        <v>#N/A</v>
      </c>
      <c r="K251" s="39"/>
      <c r="L251" s="8" t="e">
        <f>INDEX(Summary!$A$7:$C$76,MATCH($K251,Summary!$B$7:$B$70,0),1)</f>
        <v>#N/A</v>
      </c>
      <c r="M251" s="8">
        <f t="shared" si="6"/>
        <v>0</v>
      </c>
    </row>
    <row r="252" spans="1:13" s="9" customFormat="1" x14ac:dyDescent="0.2">
      <c r="A252" s="39"/>
      <c r="B252" s="8" t="e">
        <f>INDEX(Summary!$A$7:$C$135,MATCH($A252,Summary!$C$7:$C$135,0),2)</f>
        <v>#N/A</v>
      </c>
      <c r="C252" s="8" t="e">
        <f>INDEX(Summary!$A$7:$B$76,MATCH($B252,Summary!$B$7:$B$70,0),1)</f>
        <v>#N/A</v>
      </c>
      <c r="D252" s="39"/>
      <c r="E252" s="8" t="e">
        <f>INDEX(Summary!$A$7:$C$76,MATCH($D252,Summary!$C$7:$C$70,0),1)</f>
        <v>#N/A</v>
      </c>
      <c r="F252" s="8" t="e">
        <f>INDEX(Summary!$A$7:$C$76,MATCH($E252,Summary!$A$7:$A$76,0),2)</f>
        <v>#N/A</v>
      </c>
      <c r="G252" s="39"/>
      <c r="H252" s="8">
        <f t="shared" si="7"/>
        <v>0</v>
      </c>
      <c r="I252" s="39"/>
      <c r="J252" s="8" t="e">
        <f>INDEX(Summary!$A$7:$B$76,MATCH($I252,Summary!$B$7:$B$70,0),1)</f>
        <v>#N/A</v>
      </c>
      <c r="K252" s="39"/>
      <c r="L252" s="8" t="e">
        <f>INDEX(Summary!$A$7:$C$76,MATCH($K252,Summary!$B$7:$B$70,0),1)</f>
        <v>#N/A</v>
      </c>
      <c r="M252" s="8">
        <f t="shared" si="6"/>
        <v>0</v>
      </c>
    </row>
    <row r="253" spans="1:13" s="9" customFormat="1" x14ac:dyDescent="0.2">
      <c r="A253" s="39"/>
      <c r="B253" s="8" t="e">
        <f>INDEX(Summary!$A$7:$C$135,MATCH($A253,Summary!$C$7:$C$135,0),2)</f>
        <v>#N/A</v>
      </c>
      <c r="C253" s="8" t="e">
        <f>INDEX(Summary!$A$7:$B$76,MATCH($B253,Summary!$B$7:$B$70,0),1)</f>
        <v>#N/A</v>
      </c>
      <c r="D253" s="39"/>
      <c r="E253" s="8" t="e">
        <f>INDEX(Summary!$A$7:$C$76,MATCH($D253,Summary!$C$7:$C$70,0),1)</f>
        <v>#N/A</v>
      </c>
      <c r="F253" s="8" t="e">
        <f>INDEX(Summary!$A$7:$C$76,MATCH($E253,Summary!$A$7:$A$76,0),2)</f>
        <v>#N/A</v>
      </c>
      <c r="G253" s="39"/>
      <c r="H253" s="8">
        <f t="shared" si="7"/>
        <v>0</v>
      </c>
      <c r="I253" s="39"/>
      <c r="J253" s="8" t="e">
        <f>INDEX(Summary!$A$7:$B$76,MATCH($I253,Summary!$B$7:$B$70,0),1)</f>
        <v>#N/A</v>
      </c>
      <c r="K253" s="39"/>
      <c r="L253" s="8" t="e">
        <f>INDEX(Summary!$A$7:$C$76,MATCH($K253,Summary!$B$7:$B$70,0),1)</f>
        <v>#N/A</v>
      </c>
      <c r="M253" s="8">
        <f t="shared" si="6"/>
        <v>0</v>
      </c>
    </row>
    <row r="254" spans="1:13" s="9" customFormat="1" x14ac:dyDescent="0.2">
      <c r="A254" s="39"/>
      <c r="B254" s="8" t="e">
        <f>INDEX(Summary!$A$7:$C$135,MATCH($A254,Summary!$C$7:$C$135,0),2)</f>
        <v>#N/A</v>
      </c>
      <c r="C254" s="8" t="e">
        <f>INDEX(Summary!$A$7:$B$76,MATCH($B254,Summary!$B$7:$B$70,0),1)</f>
        <v>#N/A</v>
      </c>
      <c r="D254" s="39"/>
      <c r="E254" s="8" t="e">
        <f>INDEX(Summary!$A$7:$C$76,MATCH($D254,Summary!$C$7:$C$70,0),1)</f>
        <v>#N/A</v>
      </c>
      <c r="F254" s="8" t="e">
        <f>INDEX(Summary!$A$7:$C$76,MATCH($E254,Summary!$A$7:$A$76,0),2)</f>
        <v>#N/A</v>
      </c>
      <c r="G254" s="39"/>
      <c r="H254" s="8">
        <f t="shared" si="7"/>
        <v>0</v>
      </c>
      <c r="I254" s="39"/>
      <c r="J254" s="8" t="e">
        <f>INDEX(Summary!$A$7:$B$76,MATCH($I254,Summary!$B$7:$B$70,0),1)</f>
        <v>#N/A</v>
      </c>
      <c r="K254" s="39"/>
      <c r="L254" s="8" t="e">
        <f>INDEX(Summary!$A$7:$C$76,MATCH($K254,Summary!$B$7:$B$70,0),1)</f>
        <v>#N/A</v>
      </c>
      <c r="M254" s="8">
        <f t="shared" ref="M254:M317" si="8">IF(I254*K254&lt;&gt;0,1,0)</f>
        <v>0</v>
      </c>
    </row>
    <row r="255" spans="1:13" s="9" customFormat="1" x14ac:dyDescent="0.2">
      <c r="A255" s="39"/>
      <c r="B255" s="8" t="e">
        <f>INDEX(Summary!$A$7:$C$135,MATCH($A255,Summary!$C$7:$C$135,0),2)</f>
        <v>#N/A</v>
      </c>
      <c r="C255" s="8" t="e">
        <f>INDEX(Summary!$A$7:$B$76,MATCH($B255,Summary!$B$7:$B$70,0),1)</f>
        <v>#N/A</v>
      </c>
      <c r="D255" s="39"/>
      <c r="E255" s="8" t="e">
        <f>INDEX(Summary!$A$7:$C$76,MATCH($D255,Summary!$C$7:$C$70,0),1)</f>
        <v>#N/A</v>
      </c>
      <c r="F255" s="8" t="e">
        <f>INDEX(Summary!$A$7:$C$76,MATCH($E255,Summary!$A$7:$A$76,0),2)</f>
        <v>#N/A</v>
      </c>
      <c r="G255" s="39"/>
      <c r="H255" s="8">
        <f t="shared" ref="H255:H318" si="9">IF(A255*D255&lt;&gt;0,1,0)</f>
        <v>0</v>
      </c>
      <c r="I255" s="39"/>
      <c r="J255" s="8" t="e">
        <f>INDEX(Summary!$A$7:$B$76,MATCH($I255,Summary!$B$7:$B$70,0),1)</f>
        <v>#N/A</v>
      </c>
      <c r="K255" s="39"/>
      <c r="L255" s="8" t="e">
        <f>INDEX(Summary!$A$7:$C$76,MATCH($K255,Summary!$B$7:$B$70,0),1)</f>
        <v>#N/A</v>
      </c>
      <c r="M255" s="8">
        <f t="shared" si="8"/>
        <v>0</v>
      </c>
    </row>
    <row r="256" spans="1:13" s="9" customFormat="1" x14ac:dyDescent="0.2">
      <c r="A256" s="39"/>
      <c r="B256" s="8" t="e">
        <f>INDEX(Summary!$A$7:$C$135,MATCH($A256,Summary!$C$7:$C$135,0),2)</f>
        <v>#N/A</v>
      </c>
      <c r="C256" s="8" t="e">
        <f>INDEX(Summary!$A$7:$B$76,MATCH($B256,Summary!$B$7:$B$70,0),1)</f>
        <v>#N/A</v>
      </c>
      <c r="D256" s="39"/>
      <c r="E256" s="8" t="e">
        <f>INDEX(Summary!$A$7:$C$76,MATCH($D256,Summary!$C$7:$C$70,0),1)</f>
        <v>#N/A</v>
      </c>
      <c r="F256" s="8" t="e">
        <f>INDEX(Summary!$A$7:$C$76,MATCH($E256,Summary!$A$7:$A$76,0),2)</f>
        <v>#N/A</v>
      </c>
      <c r="G256" s="39"/>
      <c r="H256" s="8">
        <f t="shared" si="9"/>
        <v>0</v>
      </c>
      <c r="I256" s="39"/>
      <c r="J256" s="8" t="e">
        <f>INDEX(Summary!$A$7:$B$76,MATCH($I256,Summary!$B$7:$B$70,0),1)</f>
        <v>#N/A</v>
      </c>
      <c r="K256" s="39"/>
      <c r="L256" s="8" t="e">
        <f>INDEX(Summary!$A$7:$C$76,MATCH($K256,Summary!$B$7:$B$70,0),1)</f>
        <v>#N/A</v>
      </c>
      <c r="M256" s="8">
        <f t="shared" si="8"/>
        <v>0</v>
      </c>
    </row>
    <row r="257" spans="1:13" s="9" customFormat="1" x14ac:dyDescent="0.2">
      <c r="A257" s="39"/>
      <c r="B257" s="8" t="e">
        <f>INDEX(Summary!$A$7:$C$135,MATCH($A257,Summary!$C$7:$C$135,0),2)</f>
        <v>#N/A</v>
      </c>
      <c r="C257" s="8" t="e">
        <f>INDEX(Summary!$A$7:$B$76,MATCH($B257,Summary!$B$7:$B$70,0),1)</f>
        <v>#N/A</v>
      </c>
      <c r="D257" s="39"/>
      <c r="E257" s="8" t="e">
        <f>INDEX(Summary!$A$7:$C$76,MATCH($D257,Summary!$C$7:$C$70,0),1)</f>
        <v>#N/A</v>
      </c>
      <c r="F257" s="8" t="e">
        <f>INDEX(Summary!$A$7:$C$76,MATCH($E257,Summary!$A$7:$A$76,0),2)</f>
        <v>#N/A</v>
      </c>
      <c r="G257" s="39"/>
      <c r="H257" s="8">
        <f t="shared" si="9"/>
        <v>0</v>
      </c>
      <c r="I257" s="39"/>
      <c r="J257" s="8" t="e">
        <f>INDEX(Summary!$A$7:$B$76,MATCH($I257,Summary!$B$7:$B$70,0),1)</f>
        <v>#N/A</v>
      </c>
      <c r="K257" s="39"/>
      <c r="L257" s="8" t="e">
        <f>INDEX(Summary!$A$7:$C$76,MATCH($K257,Summary!$B$7:$B$70,0),1)</f>
        <v>#N/A</v>
      </c>
      <c r="M257" s="8">
        <f t="shared" si="8"/>
        <v>0</v>
      </c>
    </row>
    <row r="258" spans="1:13" s="9" customFormat="1" x14ac:dyDescent="0.2">
      <c r="A258" s="39"/>
      <c r="B258" s="8" t="e">
        <f>INDEX(Summary!$A$7:$C$135,MATCH($A258,Summary!$C$7:$C$135,0),2)</f>
        <v>#N/A</v>
      </c>
      <c r="C258" s="8" t="e">
        <f>INDEX(Summary!$A$7:$B$76,MATCH($B258,Summary!$B$7:$B$70,0),1)</f>
        <v>#N/A</v>
      </c>
      <c r="D258" s="39"/>
      <c r="E258" s="8" t="e">
        <f>INDEX(Summary!$A$7:$C$76,MATCH($D258,Summary!$C$7:$C$70,0),1)</f>
        <v>#N/A</v>
      </c>
      <c r="F258" s="8" t="e">
        <f>INDEX(Summary!$A$7:$C$76,MATCH($E258,Summary!$A$7:$A$76,0),2)</f>
        <v>#N/A</v>
      </c>
      <c r="G258" s="39"/>
      <c r="H258" s="8">
        <f t="shared" si="9"/>
        <v>0</v>
      </c>
      <c r="I258" s="39"/>
      <c r="J258" s="8" t="e">
        <f>INDEX(Summary!$A$7:$B$76,MATCH($I258,Summary!$B$7:$B$70,0),1)</f>
        <v>#N/A</v>
      </c>
      <c r="K258" s="39"/>
      <c r="L258" s="8" t="e">
        <f>INDEX(Summary!$A$7:$C$76,MATCH($K258,Summary!$B$7:$B$70,0),1)</f>
        <v>#N/A</v>
      </c>
      <c r="M258" s="8">
        <f t="shared" si="8"/>
        <v>0</v>
      </c>
    </row>
    <row r="259" spans="1:13" s="9" customFormat="1" x14ac:dyDescent="0.2">
      <c r="A259" s="39"/>
      <c r="B259" s="8" t="e">
        <f>INDEX(Summary!$A$7:$C$135,MATCH($A259,Summary!$C$7:$C$135,0),2)</f>
        <v>#N/A</v>
      </c>
      <c r="C259" s="8" t="e">
        <f>INDEX(Summary!$A$7:$B$76,MATCH($B259,Summary!$B$7:$B$70,0),1)</f>
        <v>#N/A</v>
      </c>
      <c r="D259" s="39"/>
      <c r="E259" s="8" t="e">
        <f>INDEX(Summary!$A$7:$C$76,MATCH($D259,Summary!$C$7:$C$70,0),1)</f>
        <v>#N/A</v>
      </c>
      <c r="F259" s="8" t="e">
        <f>INDEX(Summary!$A$7:$C$76,MATCH($E259,Summary!$A$7:$A$76,0),2)</f>
        <v>#N/A</v>
      </c>
      <c r="G259" s="39"/>
      <c r="H259" s="8">
        <f t="shared" si="9"/>
        <v>0</v>
      </c>
      <c r="I259" s="39"/>
      <c r="J259" s="8" t="e">
        <f>INDEX(Summary!$A$7:$B$76,MATCH($I259,Summary!$B$7:$B$70,0),1)</f>
        <v>#N/A</v>
      </c>
      <c r="K259" s="39"/>
      <c r="L259" s="8" t="e">
        <f>INDEX(Summary!$A$7:$C$76,MATCH($K259,Summary!$B$7:$B$70,0),1)</f>
        <v>#N/A</v>
      </c>
      <c r="M259" s="8">
        <f t="shared" si="8"/>
        <v>0</v>
      </c>
    </row>
    <row r="260" spans="1:13" s="9" customFormat="1" x14ac:dyDescent="0.2">
      <c r="A260" s="39"/>
      <c r="B260" s="8" t="e">
        <f>INDEX(Summary!$A$7:$C$135,MATCH($A260,Summary!$C$7:$C$135,0),2)</f>
        <v>#N/A</v>
      </c>
      <c r="C260" s="8" t="e">
        <f>INDEX(Summary!$A$7:$B$76,MATCH($B260,Summary!$B$7:$B$70,0),1)</f>
        <v>#N/A</v>
      </c>
      <c r="D260" s="39"/>
      <c r="E260" s="8" t="e">
        <f>INDEX(Summary!$A$7:$C$76,MATCH($D260,Summary!$C$7:$C$70,0),1)</f>
        <v>#N/A</v>
      </c>
      <c r="F260" s="8" t="e">
        <f>INDEX(Summary!$A$7:$C$76,MATCH($E260,Summary!$A$7:$A$76,0),2)</f>
        <v>#N/A</v>
      </c>
      <c r="G260" s="39"/>
      <c r="H260" s="8">
        <f t="shared" si="9"/>
        <v>0</v>
      </c>
      <c r="I260" s="39"/>
      <c r="J260" s="8" t="e">
        <f>INDEX(Summary!$A$7:$B$76,MATCH($I260,Summary!$B$7:$B$70,0),1)</f>
        <v>#N/A</v>
      </c>
      <c r="K260" s="39"/>
      <c r="L260" s="8" t="e">
        <f>INDEX(Summary!$A$7:$C$76,MATCH($K260,Summary!$B$7:$B$70,0),1)</f>
        <v>#N/A</v>
      </c>
      <c r="M260" s="8">
        <f t="shared" si="8"/>
        <v>0</v>
      </c>
    </row>
    <row r="261" spans="1:13" s="9" customFormat="1" x14ac:dyDescent="0.2">
      <c r="A261" s="39"/>
      <c r="B261" s="8" t="e">
        <f>INDEX(Summary!$A$7:$C$135,MATCH($A261,Summary!$C$7:$C$135,0),2)</f>
        <v>#N/A</v>
      </c>
      <c r="C261" s="8" t="e">
        <f>INDEX(Summary!$A$7:$B$76,MATCH($B261,Summary!$B$7:$B$70,0),1)</f>
        <v>#N/A</v>
      </c>
      <c r="D261" s="39"/>
      <c r="E261" s="8" t="e">
        <f>INDEX(Summary!$A$7:$C$76,MATCH($D261,Summary!$C$7:$C$70,0),1)</f>
        <v>#N/A</v>
      </c>
      <c r="F261" s="8" t="e">
        <f>INDEX(Summary!$A$7:$C$76,MATCH($E261,Summary!$A$7:$A$76,0),2)</f>
        <v>#N/A</v>
      </c>
      <c r="G261" s="39"/>
      <c r="H261" s="8">
        <f t="shared" si="9"/>
        <v>0</v>
      </c>
      <c r="I261" s="39"/>
      <c r="J261" s="8" t="e">
        <f>INDEX(Summary!$A$7:$B$76,MATCH($I261,Summary!$B$7:$B$70,0),1)</f>
        <v>#N/A</v>
      </c>
      <c r="K261" s="39"/>
      <c r="L261" s="8" t="e">
        <f>INDEX(Summary!$A$7:$C$76,MATCH($K261,Summary!$B$7:$B$70,0),1)</f>
        <v>#N/A</v>
      </c>
      <c r="M261" s="8">
        <f t="shared" si="8"/>
        <v>0</v>
      </c>
    </row>
    <row r="262" spans="1:13" s="9" customFormat="1" x14ac:dyDescent="0.2">
      <c r="A262" s="39"/>
      <c r="B262" s="8" t="e">
        <f>INDEX(Summary!$A$7:$C$135,MATCH($A262,Summary!$C$7:$C$135,0),2)</f>
        <v>#N/A</v>
      </c>
      <c r="C262" s="8" t="e">
        <f>INDEX(Summary!$A$7:$B$76,MATCH($B262,Summary!$B$7:$B$70,0),1)</f>
        <v>#N/A</v>
      </c>
      <c r="D262" s="39"/>
      <c r="E262" s="8" t="e">
        <f>INDEX(Summary!$A$7:$C$76,MATCH($D262,Summary!$C$7:$C$70,0),1)</f>
        <v>#N/A</v>
      </c>
      <c r="F262" s="8" t="e">
        <f>INDEX(Summary!$A$7:$C$76,MATCH($E262,Summary!$A$7:$A$76,0),2)</f>
        <v>#N/A</v>
      </c>
      <c r="G262" s="39"/>
      <c r="H262" s="8">
        <f t="shared" si="9"/>
        <v>0</v>
      </c>
      <c r="I262" s="39"/>
      <c r="J262" s="8" t="e">
        <f>INDEX(Summary!$A$7:$B$76,MATCH($I262,Summary!$B$7:$B$70,0),1)</f>
        <v>#N/A</v>
      </c>
      <c r="K262" s="39"/>
      <c r="L262" s="8" t="e">
        <f>INDEX(Summary!$A$7:$C$76,MATCH($K262,Summary!$B$7:$B$70,0),1)</f>
        <v>#N/A</v>
      </c>
      <c r="M262" s="8">
        <f t="shared" si="8"/>
        <v>0</v>
      </c>
    </row>
    <row r="263" spans="1:13" s="9" customFormat="1" x14ac:dyDescent="0.2">
      <c r="A263" s="39"/>
      <c r="B263" s="8" t="e">
        <f>INDEX(Summary!$A$7:$C$135,MATCH($A263,Summary!$C$7:$C$135,0),2)</f>
        <v>#N/A</v>
      </c>
      <c r="C263" s="8" t="e">
        <f>INDEX(Summary!$A$7:$B$76,MATCH($B263,Summary!$B$7:$B$70,0),1)</f>
        <v>#N/A</v>
      </c>
      <c r="D263" s="39"/>
      <c r="E263" s="8" t="e">
        <f>INDEX(Summary!$A$7:$C$76,MATCH($D263,Summary!$C$7:$C$70,0),1)</f>
        <v>#N/A</v>
      </c>
      <c r="F263" s="8" t="e">
        <f>INDEX(Summary!$A$7:$C$76,MATCH($E263,Summary!$A$7:$A$76,0),2)</f>
        <v>#N/A</v>
      </c>
      <c r="G263" s="39"/>
      <c r="H263" s="8">
        <f t="shared" si="9"/>
        <v>0</v>
      </c>
      <c r="I263" s="39"/>
      <c r="J263" s="8" t="e">
        <f>INDEX(Summary!$A$7:$B$76,MATCH($I263,Summary!$B$7:$B$70,0),1)</f>
        <v>#N/A</v>
      </c>
      <c r="K263" s="39"/>
      <c r="L263" s="8" t="e">
        <f>INDEX(Summary!$A$7:$C$76,MATCH($K263,Summary!$B$7:$B$70,0),1)</f>
        <v>#N/A</v>
      </c>
      <c r="M263" s="8">
        <f t="shared" si="8"/>
        <v>0</v>
      </c>
    </row>
    <row r="264" spans="1:13" s="9" customFormat="1" x14ac:dyDescent="0.2">
      <c r="A264" s="39"/>
      <c r="B264" s="8" t="e">
        <f>INDEX(Summary!$A$7:$C$135,MATCH($A264,Summary!$C$7:$C$135,0),2)</f>
        <v>#N/A</v>
      </c>
      <c r="C264" s="8" t="e">
        <f>INDEX(Summary!$A$7:$B$76,MATCH($B264,Summary!$B$7:$B$70,0),1)</f>
        <v>#N/A</v>
      </c>
      <c r="D264" s="39"/>
      <c r="E264" s="8" t="e">
        <f>INDEX(Summary!$A$7:$C$76,MATCH($D264,Summary!$C$7:$C$70,0),1)</f>
        <v>#N/A</v>
      </c>
      <c r="F264" s="8" t="e">
        <f>INDEX(Summary!$A$7:$C$76,MATCH($E264,Summary!$A$7:$A$76,0),2)</f>
        <v>#N/A</v>
      </c>
      <c r="G264" s="39"/>
      <c r="H264" s="8">
        <f t="shared" si="9"/>
        <v>0</v>
      </c>
      <c r="I264" s="39"/>
      <c r="J264" s="8" t="e">
        <f>INDEX(Summary!$A$7:$B$76,MATCH($I264,Summary!$B$7:$B$70,0),1)</f>
        <v>#N/A</v>
      </c>
      <c r="K264" s="39"/>
      <c r="L264" s="8" t="e">
        <f>INDEX(Summary!$A$7:$C$76,MATCH($K264,Summary!$B$7:$B$70,0),1)</f>
        <v>#N/A</v>
      </c>
      <c r="M264" s="8">
        <f t="shared" si="8"/>
        <v>0</v>
      </c>
    </row>
    <row r="265" spans="1:13" s="9" customFormat="1" x14ac:dyDescent="0.2">
      <c r="A265" s="39"/>
      <c r="B265" s="8" t="e">
        <f>INDEX(Summary!$A$7:$C$135,MATCH($A265,Summary!$C$7:$C$135,0),2)</f>
        <v>#N/A</v>
      </c>
      <c r="C265" s="8" t="e">
        <f>INDEX(Summary!$A$7:$B$76,MATCH($B265,Summary!$B$7:$B$70,0),1)</f>
        <v>#N/A</v>
      </c>
      <c r="D265" s="39"/>
      <c r="E265" s="8" t="e">
        <f>INDEX(Summary!$A$7:$C$76,MATCH($D265,Summary!$C$7:$C$70,0),1)</f>
        <v>#N/A</v>
      </c>
      <c r="F265" s="8" t="e">
        <f>INDEX(Summary!$A$7:$C$76,MATCH($E265,Summary!$A$7:$A$76,0),2)</f>
        <v>#N/A</v>
      </c>
      <c r="G265" s="39"/>
      <c r="H265" s="8">
        <f t="shared" si="9"/>
        <v>0</v>
      </c>
      <c r="I265" s="39"/>
      <c r="J265" s="8" t="e">
        <f>INDEX(Summary!$A$7:$B$76,MATCH($I265,Summary!$B$7:$B$70,0),1)</f>
        <v>#N/A</v>
      </c>
      <c r="K265" s="39"/>
      <c r="L265" s="8" t="e">
        <f>INDEX(Summary!$A$7:$C$76,MATCH($K265,Summary!$B$7:$B$70,0),1)</f>
        <v>#N/A</v>
      </c>
      <c r="M265" s="8">
        <f t="shared" si="8"/>
        <v>0</v>
      </c>
    </row>
    <row r="266" spans="1:13" s="9" customFormat="1" x14ac:dyDescent="0.2">
      <c r="A266" s="39"/>
      <c r="B266" s="8" t="e">
        <f>INDEX(Summary!$A$7:$C$135,MATCH($A266,Summary!$C$7:$C$135,0),2)</f>
        <v>#N/A</v>
      </c>
      <c r="C266" s="8" t="e">
        <f>INDEX(Summary!$A$7:$B$76,MATCH($B266,Summary!$B$7:$B$70,0),1)</f>
        <v>#N/A</v>
      </c>
      <c r="D266" s="39"/>
      <c r="E266" s="8" t="e">
        <f>INDEX(Summary!$A$7:$C$76,MATCH($D266,Summary!$C$7:$C$70,0),1)</f>
        <v>#N/A</v>
      </c>
      <c r="F266" s="8" t="e">
        <f>INDEX(Summary!$A$7:$C$76,MATCH($E266,Summary!$A$7:$A$76,0),2)</f>
        <v>#N/A</v>
      </c>
      <c r="G266" s="39"/>
      <c r="H266" s="8">
        <f t="shared" si="9"/>
        <v>0</v>
      </c>
      <c r="I266" s="39"/>
      <c r="J266" s="8" t="e">
        <f>INDEX(Summary!$A$7:$B$76,MATCH($I266,Summary!$B$7:$B$70,0),1)</f>
        <v>#N/A</v>
      </c>
      <c r="K266" s="39"/>
      <c r="L266" s="8" t="e">
        <f>INDEX(Summary!$A$7:$C$76,MATCH($K266,Summary!$B$7:$B$70,0),1)</f>
        <v>#N/A</v>
      </c>
      <c r="M266" s="8">
        <f t="shared" si="8"/>
        <v>0</v>
      </c>
    </row>
    <row r="267" spans="1:13" s="9" customFormat="1" x14ac:dyDescent="0.2">
      <c r="A267" s="39"/>
      <c r="B267" s="8" t="e">
        <f>INDEX(Summary!$A$7:$C$135,MATCH($A267,Summary!$C$7:$C$135,0),2)</f>
        <v>#N/A</v>
      </c>
      <c r="C267" s="8" t="e">
        <f>INDEX(Summary!$A$7:$B$76,MATCH($B267,Summary!$B$7:$B$70,0),1)</f>
        <v>#N/A</v>
      </c>
      <c r="D267" s="39"/>
      <c r="E267" s="8" t="e">
        <f>INDEX(Summary!$A$7:$C$76,MATCH($D267,Summary!$C$7:$C$70,0),1)</f>
        <v>#N/A</v>
      </c>
      <c r="F267" s="8" t="e">
        <f>INDEX(Summary!$A$7:$C$76,MATCH($E267,Summary!$A$7:$A$76,0),2)</f>
        <v>#N/A</v>
      </c>
      <c r="G267" s="39"/>
      <c r="H267" s="8">
        <f t="shared" si="9"/>
        <v>0</v>
      </c>
      <c r="I267" s="39"/>
      <c r="J267" s="8" t="e">
        <f>INDEX(Summary!$A$7:$B$76,MATCH($I267,Summary!$B$7:$B$70,0),1)</f>
        <v>#N/A</v>
      </c>
      <c r="K267" s="39"/>
      <c r="L267" s="8" t="e">
        <f>INDEX(Summary!$A$7:$C$76,MATCH($K267,Summary!$B$7:$B$70,0),1)</f>
        <v>#N/A</v>
      </c>
      <c r="M267" s="8">
        <f t="shared" si="8"/>
        <v>0</v>
      </c>
    </row>
    <row r="268" spans="1:13" s="9" customFormat="1" x14ac:dyDescent="0.2">
      <c r="A268" s="39"/>
      <c r="B268" s="8" t="e">
        <f>INDEX(Summary!$A$7:$C$135,MATCH($A268,Summary!$C$7:$C$135,0),2)</f>
        <v>#N/A</v>
      </c>
      <c r="C268" s="8" t="e">
        <f>INDEX(Summary!$A$7:$B$76,MATCH($B268,Summary!$B$7:$B$70,0),1)</f>
        <v>#N/A</v>
      </c>
      <c r="D268" s="39"/>
      <c r="E268" s="8" t="e">
        <f>INDEX(Summary!$A$7:$C$76,MATCH($D268,Summary!$C$7:$C$70,0),1)</f>
        <v>#N/A</v>
      </c>
      <c r="F268" s="8" t="e">
        <f>INDEX(Summary!$A$7:$C$76,MATCH($E268,Summary!$A$7:$A$76,0),2)</f>
        <v>#N/A</v>
      </c>
      <c r="G268" s="39"/>
      <c r="H268" s="8">
        <f t="shared" si="9"/>
        <v>0</v>
      </c>
      <c r="I268" s="39"/>
      <c r="J268" s="8" t="e">
        <f>INDEX(Summary!$A$7:$B$76,MATCH($I268,Summary!$B$7:$B$70,0),1)</f>
        <v>#N/A</v>
      </c>
      <c r="K268" s="39"/>
      <c r="L268" s="8" t="e">
        <f>INDEX(Summary!$A$7:$C$76,MATCH($K268,Summary!$B$7:$B$70,0),1)</f>
        <v>#N/A</v>
      </c>
      <c r="M268" s="8">
        <f t="shared" si="8"/>
        <v>0</v>
      </c>
    </row>
    <row r="269" spans="1:13" s="9" customFormat="1" x14ac:dyDescent="0.2">
      <c r="A269" s="39"/>
      <c r="B269" s="8" t="e">
        <f>INDEX(Summary!$A$7:$C$135,MATCH($A269,Summary!$C$7:$C$135,0),2)</f>
        <v>#N/A</v>
      </c>
      <c r="C269" s="8" t="e">
        <f>INDEX(Summary!$A$7:$B$76,MATCH($B269,Summary!$B$7:$B$70,0),1)</f>
        <v>#N/A</v>
      </c>
      <c r="D269" s="39"/>
      <c r="E269" s="8" t="e">
        <f>INDEX(Summary!$A$7:$C$76,MATCH($D269,Summary!$C$7:$C$70,0),1)</f>
        <v>#N/A</v>
      </c>
      <c r="F269" s="8" t="e">
        <f>INDEX(Summary!$A$7:$C$76,MATCH($E269,Summary!$A$7:$A$76,0),2)</f>
        <v>#N/A</v>
      </c>
      <c r="G269" s="39"/>
      <c r="H269" s="8">
        <f t="shared" si="9"/>
        <v>0</v>
      </c>
      <c r="I269" s="39"/>
      <c r="J269" s="8" t="e">
        <f>INDEX(Summary!$A$7:$B$76,MATCH($I269,Summary!$B$7:$B$70,0),1)</f>
        <v>#N/A</v>
      </c>
      <c r="K269" s="39"/>
      <c r="L269" s="8" t="e">
        <f>INDEX(Summary!$A$7:$C$76,MATCH($K269,Summary!$B$7:$B$70,0),1)</f>
        <v>#N/A</v>
      </c>
      <c r="M269" s="8">
        <f t="shared" si="8"/>
        <v>0</v>
      </c>
    </row>
    <row r="270" spans="1:13" s="9" customFormat="1" x14ac:dyDescent="0.2">
      <c r="A270" s="39"/>
      <c r="B270" s="8" t="e">
        <f>INDEX(Summary!$A$7:$C$135,MATCH($A270,Summary!$C$7:$C$135,0),2)</f>
        <v>#N/A</v>
      </c>
      <c r="C270" s="8" t="e">
        <f>INDEX(Summary!$A$7:$B$76,MATCH($B270,Summary!$B$7:$B$70,0),1)</f>
        <v>#N/A</v>
      </c>
      <c r="D270" s="39"/>
      <c r="E270" s="8" t="e">
        <f>INDEX(Summary!$A$7:$C$76,MATCH($D270,Summary!$C$7:$C$70,0),1)</f>
        <v>#N/A</v>
      </c>
      <c r="F270" s="8" t="e">
        <f>INDEX(Summary!$A$7:$C$76,MATCH($E270,Summary!$A$7:$A$76,0),2)</f>
        <v>#N/A</v>
      </c>
      <c r="G270" s="39"/>
      <c r="H270" s="8">
        <f t="shared" si="9"/>
        <v>0</v>
      </c>
      <c r="I270" s="39"/>
      <c r="J270" s="8" t="e">
        <f>INDEX(Summary!$A$7:$B$76,MATCH($I270,Summary!$B$7:$B$70,0),1)</f>
        <v>#N/A</v>
      </c>
      <c r="K270" s="39"/>
      <c r="L270" s="8" t="e">
        <f>INDEX(Summary!$A$7:$C$76,MATCH($K270,Summary!$B$7:$B$70,0),1)</f>
        <v>#N/A</v>
      </c>
      <c r="M270" s="8">
        <f t="shared" si="8"/>
        <v>0</v>
      </c>
    </row>
    <row r="271" spans="1:13" s="9" customFormat="1" x14ac:dyDescent="0.2">
      <c r="A271" s="39"/>
      <c r="B271" s="8" t="e">
        <f>INDEX(Summary!$A$7:$C$135,MATCH($A271,Summary!$C$7:$C$135,0),2)</f>
        <v>#N/A</v>
      </c>
      <c r="C271" s="8" t="e">
        <f>INDEX(Summary!$A$7:$B$76,MATCH($B271,Summary!$B$7:$B$70,0),1)</f>
        <v>#N/A</v>
      </c>
      <c r="D271" s="39"/>
      <c r="E271" s="8" t="e">
        <f>INDEX(Summary!$A$7:$C$76,MATCH($D271,Summary!$C$7:$C$70,0),1)</f>
        <v>#N/A</v>
      </c>
      <c r="F271" s="8" t="e">
        <f>INDEX(Summary!$A$7:$C$76,MATCH($E271,Summary!$A$7:$A$76,0),2)</f>
        <v>#N/A</v>
      </c>
      <c r="G271" s="39"/>
      <c r="H271" s="8">
        <f t="shared" si="9"/>
        <v>0</v>
      </c>
      <c r="I271" s="39"/>
      <c r="J271" s="8" t="e">
        <f>INDEX(Summary!$A$7:$B$76,MATCH($I271,Summary!$B$7:$B$70,0),1)</f>
        <v>#N/A</v>
      </c>
      <c r="K271" s="39"/>
      <c r="L271" s="8" t="e">
        <f>INDEX(Summary!$A$7:$C$76,MATCH($K271,Summary!$B$7:$B$70,0),1)</f>
        <v>#N/A</v>
      </c>
      <c r="M271" s="8">
        <f t="shared" si="8"/>
        <v>0</v>
      </c>
    </row>
    <row r="272" spans="1:13" s="9" customFormat="1" x14ac:dyDescent="0.2">
      <c r="A272" s="39"/>
      <c r="B272" s="8" t="e">
        <f>INDEX(Summary!$A$7:$C$135,MATCH($A272,Summary!$C$7:$C$135,0),2)</f>
        <v>#N/A</v>
      </c>
      <c r="C272" s="8" t="e">
        <f>INDEX(Summary!$A$7:$B$76,MATCH($B272,Summary!$B$7:$B$70,0),1)</f>
        <v>#N/A</v>
      </c>
      <c r="D272" s="39"/>
      <c r="E272" s="8" t="e">
        <f>INDEX(Summary!$A$7:$C$76,MATCH($D272,Summary!$C$7:$C$70,0),1)</f>
        <v>#N/A</v>
      </c>
      <c r="F272" s="8" t="e">
        <f>INDEX(Summary!$A$7:$C$76,MATCH($E272,Summary!$A$7:$A$76,0),2)</f>
        <v>#N/A</v>
      </c>
      <c r="G272" s="39"/>
      <c r="H272" s="8">
        <f t="shared" si="9"/>
        <v>0</v>
      </c>
      <c r="I272" s="39"/>
      <c r="J272" s="8" t="e">
        <f>INDEX(Summary!$A$7:$B$76,MATCH($I272,Summary!$B$7:$B$70,0),1)</f>
        <v>#N/A</v>
      </c>
      <c r="K272" s="39"/>
      <c r="L272" s="8" t="e">
        <f>INDEX(Summary!$A$7:$C$76,MATCH($K272,Summary!$B$7:$B$70,0),1)</f>
        <v>#N/A</v>
      </c>
      <c r="M272" s="8">
        <f t="shared" si="8"/>
        <v>0</v>
      </c>
    </row>
    <row r="273" spans="1:13" s="9" customFormat="1" x14ac:dyDescent="0.2">
      <c r="A273" s="39"/>
      <c r="B273" s="8" t="e">
        <f>INDEX(Summary!$A$7:$C$135,MATCH($A273,Summary!$C$7:$C$135,0),2)</f>
        <v>#N/A</v>
      </c>
      <c r="C273" s="8" t="e">
        <f>INDEX(Summary!$A$7:$B$76,MATCH($B273,Summary!$B$7:$B$70,0),1)</f>
        <v>#N/A</v>
      </c>
      <c r="D273" s="39"/>
      <c r="E273" s="8" t="e">
        <f>INDEX(Summary!$A$7:$C$76,MATCH($D273,Summary!$C$7:$C$70,0),1)</f>
        <v>#N/A</v>
      </c>
      <c r="F273" s="8" t="e">
        <f>INDEX(Summary!$A$7:$C$76,MATCH($E273,Summary!$A$7:$A$76,0),2)</f>
        <v>#N/A</v>
      </c>
      <c r="G273" s="39"/>
      <c r="H273" s="8">
        <f t="shared" si="9"/>
        <v>0</v>
      </c>
      <c r="I273" s="39"/>
      <c r="J273" s="8" t="e">
        <f>INDEX(Summary!$A$7:$B$76,MATCH($I273,Summary!$B$7:$B$70,0),1)</f>
        <v>#N/A</v>
      </c>
      <c r="K273" s="39"/>
      <c r="L273" s="8" t="e">
        <f>INDEX(Summary!$A$7:$C$76,MATCH($K273,Summary!$B$7:$B$70,0),1)</f>
        <v>#N/A</v>
      </c>
      <c r="M273" s="8">
        <f t="shared" si="8"/>
        <v>0</v>
      </c>
    </row>
    <row r="274" spans="1:13" s="9" customFormat="1" x14ac:dyDescent="0.2">
      <c r="A274" s="39"/>
      <c r="B274" s="8" t="e">
        <f>INDEX(Summary!$A$7:$C$135,MATCH($A274,Summary!$C$7:$C$135,0),2)</f>
        <v>#N/A</v>
      </c>
      <c r="C274" s="8" t="e">
        <f>INDEX(Summary!$A$7:$B$76,MATCH($B274,Summary!$B$7:$B$70,0),1)</f>
        <v>#N/A</v>
      </c>
      <c r="D274" s="39"/>
      <c r="E274" s="8" t="e">
        <f>INDEX(Summary!$A$7:$C$76,MATCH($D274,Summary!$C$7:$C$70,0),1)</f>
        <v>#N/A</v>
      </c>
      <c r="F274" s="8" t="e">
        <f>INDEX(Summary!$A$7:$C$76,MATCH($E274,Summary!$A$7:$A$76,0),2)</f>
        <v>#N/A</v>
      </c>
      <c r="G274" s="39"/>
      <c r="H274" s="8">
        <f t="shared" si="9"/>
        <v>0</v>
      </c>
      <c r="I274" s="39"/>
      <c r="J274" s="8" t="e">
        <f>INDEX(Summary!$A$7:$B$76,MATCH($I274,Summary!$B$7:$B$70,0),1)</f>
        <v>#N/A</v>
      </c>
      <c r="K274" s="39"/>
      <c r="L274" s="8" t="e">
        <f>INDEX(Summary!$A$7:$C$76,MATCH($K274,Summary!$B$7:$B$70,0),1)</f>
        <v>#N/A</v>
      </c>
      <c r="M274" s="8">
        <f t="shared" si="8"/>
        <v>0</v>
      </c>
    </row>
    <row r="275" spans="1:13" s="9" customFormat="1" x14ac:dyDescent="0.2">
      <c r="A275" s="39"/>
      <c r="B275" s="8" t="e">
        <f>INDEX(Summary!$A$7:$C$135,MATCH($A275,Summary!$C$7:$C$135,0),2)</f>
        <v>#N/A</v>
      </c>
      <c r="C275" s="8" t="e">
        <f>INDEX(Summary!$A$7:$B$76,MATCH($B275,Summary!$B$7:$B$70,0),1)</f>
        <v>#N/A</v>
      </c>
      <c r="D275" s="39"/>
      <c r="E275" s="8" t="e">
        <f>INDEX(Summary!$A$7:$C$76,MATCH($D275,Summary!$C$7:$C$70,0),1)</f>
        <v>#N/A</v>
      </c>
      <c r="F275" s="8" t="e">
        <f>INDEX(Summary!$A$7:$C$76,MATCH($E275,Summary!$A$7:$A$76,0),2)</f>
        <v>#N/A</v>
      </c>
      <c r="G275" s="39"/>
      <c r="H275" s="8">
        <f t="shared" si="9"/>
        <v>0</v>
      </c>
      <c r="I275" s="39"/>
      <c r="J275" s="8" t="e">
        <f>INDEX(Summary!$A$7:$B$76,MATCH($I275,Summary!$B$7:$B$70,0),1)</f>
        <v>#N/A</v>
      </c>
      <c r="K275" s="39"/>
      <c r="L275" s="8" t="e">
        <f>INDEX(Summary!$A$7:$C$76,MATCH($K275,Summary!$B$7:$B$70,0),1)</f>
        <v>#N/A</v>
      </c>
      <c r="M275" s="8">
        <f t="shared" si="8"/>
        <v>0</v>
      </c>
    </row>
    <row r="276" spans="1:13" s="9" customFormat="1" x14ac:dyDescent="0.2">
      <c r="A276" s="39"/>
      <c r="B276" s="8" t="e">
        <f>INDEX(Summary!$A$7:$C$135,MATCH($A276,Summary!$C$7:$C$135,0),2)</f>
        <v>#N/A</v>
      </c>
      <c r="C276" s="8" t="e">
        <f>INDEX(Summary!$A$7:$B$76,MATCH($B276,Summary!$B$7:$B$70,0),1)</f>
        <v>#N/A</v>
      </c>
      <c r="D276" s="39"/>
      <c r="E276" s="8" t="e">
        <f>INDEX(Summary!$A$7:$C$76,MATCH($D276,Summary!$C$7:$C$70,0),1)</f>
        <v>#N/A</v>
      </c>
      <c r="F276" s="8" t="e">
        <f>INDEX(Summary!$A$7:$C$76,MATCH($E276,Summary!$A$7:$A$76,0),2)</f>
        <v>#N/A</v>
      </c>
      <c r="G276" s="39"/>
      <c r="H276" s="8">
        <f t="shared" si="9"/>
        <v>0</v>
      </c>
      <c r="I276" s="39"/>
      <c r="J276" s="8" t="e">
        <f>INDEX(Summary!$A$7:$B$76,MATCH($I276,Summary!$B$7:$B$70,0),1)</f>
        <v>#N/A</v>
      </c>
      <c r="K276" s="39"/>
      <c r="L276" s="8" t="e">
        <f>INDEX(Summary!$A$7:$C$76,MATCH($K276,Summary!$B$7:$B$70,0),1)</f>
        <v>#N/A</v>
      </c>
      <c r="M276" s="8">
        <f t="shared" si="8"/>
        <v>0</v>
      </c>
    </row>
    <row r="277" spans="1:13" s="9" customFormat="1" x14ac:dyDescent="0.2">
      <c r="A277" s="39"/>
      <c r="B277" s="8" t="e">
        <f>INDEX(Summary!$A$7:$C$135,MATCH($A277,Summary!$C$7:$C$135,0),2)</f>
        <v>#N/A</v>
      </c>
      <c r="C277" s="8" t="e">
        <f>INDEX(Summary!$A$7:$B$76,MATCH($B277,Summary!$B$7:$B$70,0),1)</f>
        <v>#N/A</v>
      </c>
      <c r="D277" s="39"/>
      <c r="E277" s="8" t="e">
        <f>INDEX(Summary!$A$7:$C$76,MATCH($D277,Summary!$C$7:$C$70,0),1)</f>
        <v>#N/A</v>
      </c>
      <c r="F277" s="8" t="e">
        <f>INDEX(Summary!$A$7:$C$76,MATCH($E277,Summary!$A$7:$A$76,0),2)</f>
        <v>#N/A</v>
      </c>
      <c r="G277" s="39"/>
      <c r="H277" s="8">
        <f t="shared" si="9"/>
        <v>0</v>
      </c>
      <c r="I277" s="39"/>
      <c r="J277" s="8" t="e">
        <f>INDEX(Summary!$A$7:$B$76,MATCH($I277,Summary!$B$7:$B$70,0),1)</f>
        <v>#N/A</v>
      </c>
      <c r="K277" s="39"/>
      <c r="L277" s="8" t="e">
        <f>INDEX(Summary!$A$7:$C$76,MATCH($K277,Summary!$B$7:$B$70,0),1)</f>
        <v>#N/A</v>
      </c>
      <c r="M277" s="8">
        <f t="shared" si="8"/>
        <v>0</v>
      </c>
    </row>
    <row r="278" spans="1:13" s="9" customFormat="1" x14ac:dyDescent="0.2">
      <c r="A278" s="39"/>
      <c r="B278" s="8" t="e">
        <f>INDEX(Summary!$A$7:$C$135,MATCH($A278,Summary!$C$7:$C$135,0),2)</f>
        <v>#N/A</v>
      </c>
      <c r="C278" s="8" t="e">
        <f>INDEX(Summary!$A$7:$B$76,MATCH($B278,Summary!$B$7:$B$70,0),1)</f>
        <v>#N/A</v>
      </c>
      <c r="D278" s="39"/>
      <c r="E278" s="8" t="e">
        <f>INDEX(Summary!$A$7:$C$76,MATCH($D278,Summary!$C$7:$C$70,0),1)</f>
        <v>#N/A</v>
      </c>
      <c r="F278" s="8" t="e">
        <f>INDEX(Summary!$A$7:$C$76,MATCH($E278,Summary!$A$7:$A$76,0),2)</f>
        <v>#N/A</v>
      </c>
      <c r="G278" s="39"/>
      <c r="H278" s="8">
        <f t="shared" si="9"/>
        <v>0</v>
      </c>
      <c r="I278" s="39"/>
      <c r="J278" s="8" t="e">
        <f>INDEX(Summary!$A$7:$B$76,MATCH($I278,Summary!$B$7:$B$70,0),1)</f>
        <v>#N/A</v>
      </c>
      <c r="K278" s="39"/>
      <c r="L278" s="8" t="e">
        <f>INDEX(Summary!$A$7:$C$76,MATCH($K278,Summary!$B$7:$B$70,0),1)</f>
        <v>#N/A</v>
      </c>
      <c r="M278" s="8">
        <f t="shared" si="8"/>
        <v>0</v>
      </c>
    </row>
    <row r="279" spans="1:13" s="9" customFormat="1" x14ac:dyDescent="0.2">
      <c r="A279" s="39"/>
      <c r="B279" s="8" t="e">
        <f>INDEX(Summary!$A$7:$C$135,MATCH($A279,Summary!$C$7:$C$135,0),2)</f>
        <v>#N/A</v>
      </c>
      <c r="C279" s="8" t="e">
        <f>INDEX(Summary!$A$7:$B$76,MATCH($B279,Summary!$B$7:$B$70,0),1)</f>
        <v>#N/A</v>
      </c>
      <c r="D279" s="39"/>
      <c r="E279" s="8" t="e">
        <f>INDEX(Summary!$A$7:$C$76,MATCH($D279,Summary!$C$7:$C$70,0),1)</f>
        <v>#N/A</v>
      </c>
      <c r="F279" s="8" t="e">
        <f>INDEX(Summary!$A$7:$C$76,MATCH($E279,Summary!$A$7:$A$76,0),2)</f>
        <v>#N/A</v>
      </c>
      <c r="G279" s="39"/>
      <c r="H279" s="8">
        <f t="shared" si="9"/>
        <v>0</v>
      </c>
      <c r="I279" s="39"/>
      <c r="J279" s="8" t="e">
        <f>INDEX(Summary!$A$7:$B$76,MATCH($I279,Summary!$B$7:$B$70,0),1)</f>
        <v>#N/A</v>
      </c>
      <c r="K279" s="39"/>
      <c r="L279" s="8" t="e">
        <f>INDEX(Summary!$A$7:$C$76,MATCH($K279,Summary!$B$7:$B$70,0),1)</f>
        <v>#N/A</v>
      </c>
      <c r="M279" s="8">
        <f t="shared" si="8"/>
        <v>0</v>
      </c>
    </row>
    <row r="280" spans="1:13" s="9" customFormat="1" x14ac:dyDescent="0.2">
      <c r="A280" s="39"/>
      <c r="B280" s="8" t="e">
        <f>INDEX(Summary!$A$7:$C$135,MATCH($A280,Summary!$C$7:$C$135,0),2)</f>
        <v>#N/A</v>
      </c>
      <c r="C280" s="8" t="e">
        <f>INDEX(Summary!$A$7:$B$76,MATCH($B280,Summary!$B$7:$B$70,0),1)</f>
        <v>#N/A</v>
      </c>
      <c r="D280" s="39"/>
      <c r="E280" s="8" t="e">
        <f>INDEX(Summary!$A$7:$C$76,MATCH($D280,Summary!$C$7:$C$70,0),1)</f>
        <v>#N/A</v>
      </c>
      <c r="F280" s="8" t="e">
        <f>INDEX(Summary!$A$7:$C$76,MATCH($E280,Summary!$A$7:$A$76,0),2)</f>
        <v>#N/A</v>
      </c>
      <c r="G280" s="39"/>
      <c r="H280" s="8">
        <f t="shared" si="9"/>
        <v>0</v>
      </c>
      <c r="I280" s="39"/>
      <c r="J280" s="8" t="e">
        <f>INDEX(Summary!$A$7:$B$76,MATCH($I280,Summary!$B$7:$B$70,0),1)</f>
        <v>#N/A</v>
      </c>
      <c r="K280" s="39"/>
      <c r="L280" s="8" t="e">
        <f>INDEX(Summary!$A$7:$C$76,MATCH($K280,Summary!$B$7:$B$70,0),1)</f>
        <v>#N/A</v>
      </c>
      <c r="M280" s="8">
        <f t="shared" si="8"/>
        <v>0</v>
      </c>
    </row>
    <row r="281" spans="1:13" s="9" customFormat="1" x14ac:dyDescent="0.2">
      <c r="A281" s="39"/>
      <c r="B281" s="8" t="e">
        <f>INDEX(Summary!$A$7:$C$135,MATCH($A281,Summary!$C$7:$C$135,0),2)</f>
        <v>#N/A</v>
      </c>
      <c r="C281" s="8" t="e">
        <f>INDEX(Summary!$A$7:$B$76,MATCH($B281,Summary!$B$7:$B$70,0),1)</f>
        <v>#N/A</v>
      </c>
      <c r="D281" s="39"/>
      <c r="E281" s="8" t="e">
        <f>INDEX(Summary!$A$7:$C$76,MATCH($D281,Summary!$C$7:$C$70,0),1)</f>
        <v>#N/A</v>
      </c>
      <c r="F281" s="8" t="e">
        <f>INDEX(Summary!$A$7:$C$76,MATCH($E281,Summary!$A$7:$A$76,0),2)</f>
        <v>#N/A</v>
      </c>
      <c r="G281" s="39"/>
      <c r="H281" s="8">
        <f t="shared" si="9"/>
        <v>0</v>
      </c>
      <c r="I281" s="39"/>
      <c r="J281" s="8" t="e">
        <f>INDEX(Summary!$A$7:$B$76,MATCH($I281,Summary!$B$7:$B$70,0),1)</f>
        <v>#N/A</v>
      </c>
      <c r="K281" s="39"/>
      <c r="L281" s="8" t="e">
        <f>INDEX(Summary!$A$7:$C$76,MATCH($K281,Summary!$B$7:$B$70,0),1)</f>
        <v>#N/A</v>
      </c>
      <c r="M281" s="8">
        <f t="shared" si="8"/>
        <v>0</v>
      </c>
    </row>
    <row r="282" spans="1:13" s="9" customFormat="1" x14ac:dyDescent="0.2">
      <c r="A282" s="39"/>
      <c r="B282" s="8" t="e">
        <f>INDEX(Summary!$A$7:$C$135,MATCH($A282,Summary!$C$7:$C$135,0),2)</f>
        <v>#N/A</v>
      </c>
      <c r="C282" s="8" t="e">
        <f>INDEX(Summary!$A$7:$B$76,MATCH($B282,Summary!$B$7:$B$70,0),1)</f>
        <v>#N/A</v>
      </c>
      <c r="D282" s="39"/>
      <c r="E282" s="8" t="e">
        <f>INDEX(Summary!$A$7:$C$76,MATCH($D282,Summary!$C$7:$C$70,0),1)</f>
        <v>#N/A</v>
      </c>
      <c r="F282" s="8" t="e">
        <f>INDEX(Summary!$A$7:$C$76,MATCH($E282,Summary!$A$7:$A$76,0),2)</f>
        <v>#N/A</v>
      </c>
      <c r="G282" s="39"/>
      <c r="H282" s="8">
        <f t="shared" si="9"/>
        <v>0</v>
      </c>
      <c r="I282" s="39"/>
      <c r="J282" s="8" t="e">
        <f>INDEX(Summary!$A$7:$B$76,MATCH($I282,Summary!$B$7:$B$70,0),1)</f>
        <v>#N/A</v>
      </c>
      <c r="K282" s="39"/>
      <c r="L282" s="8" t="e">
        <f>INDEX(Summary!$A$7:$C$76,MATCH($K282,Summary!$B$7:$B$70,0),1)</f>
        <v>#N/A</v>
      </c>
      <c r="M282" s="8">
        <f t="shared" si="8"/>
        <v>0</v>
      </c>
    </row>
    <row r="283" spans="1:13" s="9" customFormat="1" x14ac:dyDescent="0.2">
      <c r="A283" s="39"/>
      <c r="B283" s="8" t="e">
        <f>INDEX(Summary!$A$7:$C$135,MATCH($A283,Summary!$C$7:$C$135,0),2)</f>
        <v>#N/A</v>
      </c>
      <c r="C283" s="8" t="e">
        <f>INDEX(Summary!$A$7:$B$76,MATCH($B283,Summary!$B$7:$B$70,0),1)</f>
        <v>#N/A</v>
      </c>
      <c r="D283" s="39"/>
      <c r="E283" s="8" t="e">
        <f>INDEX(Summary!$A$7:$C$76,MATCH($D283,Summary!$C$7:$C$70,0),1)</f>
        <v>#N/A</v>
      </c>
      <c r="F283" s="8" t="e">
        <f>INDEX(Summary!$A$7:$C$76,MATCH($E283,Summary!$A$7:$A$76,0),2)</f>
        <v>#N/A</v>
      </c>
      <c r="G283" s="39"/>
      <c r="H283" s="8">
        <f t="shared" si="9"/>
        <v>0</v>
      </c>
      <c r="I283" s="39"/>
      <c r="J283" s="8" t="e">
        <f>INDEX(Summary!$A$7:$B$76,MATCH($I283,Summary!$B$7:$B$70,0),1)</f>
        <v>#N/A</v>
      </c>
      <c r="K283" s="39"/>
      <c r="L283" s="8" t="e">
        <f>INDEX(Summary!$A$7:$C$76,MATCH($K283,Summary!$B$7:$B$70,0),1)</f>
        <v>#N/A</v>
      </c>
      <c r="M283" s="8">
        <f t="shared" si="8"/>
        <v>0</v>
      </c>
    </row>
    <row r="284" spans="1:13" s="9" customFormat="1" x14ac:dyDescent="0.2">
      <c r="A284" s="39"/>
      <c r="B284" s="8" t="e">
        <f>INDEX(Summary!$A$7:$C$135,MATCH($A284,Summary!$C$7:$C$135,0),2)</f>
        <v>#N/A</v>
      </c>
      <c r="C284" s="8" t="e">
        <f>INDEX(Summary!$A$7:$B$76,MATCH($B284,Summary!$B$7:$B$70,0),1)</f>
        <v>#N/A</v>
      </c>
      <c r="D284" s="39"/>
      <c r="E284" s="8" t="e">
        <f>INDEX(Summary!$A$7:$C$76,MATCH($D284,Summary!$C$7:$C$70,0),1)</f>
        <v>#N/A</v>
      </c>
      <c r="F284" s="8" t="e">
        <f>INDEX(Summary!$A$7:$C$76,MATCH($E284,Summary!$A$7:$A$76,0),2)</f>
        <v>#N/A</v>
      </c>
      <c r="G284" s="39"/>
      <c r="H284" s="8">
        <f t="shared" si="9"/>
        <v>0</v>
      </c>
      <c r="I284" s="39"/>
      <c r="J284" s="8" t="e">
        <f>INDEX(Summary!$A$7:$B$76,MATCH($I284,Summary!$B$7:$B$70,0),1)</f>
        <v>#N/A</v>
      </c>
      <c r="K284" s="39"/>
      <c r="L284" s="8" t="e">
        <f>INDEX(Summary!$A$7:$C$76,MATCH($K284,Summary!$B$7:$B$70,0),1)</f>
        <v>#N/A</v>
      </c>
      <c r="M284" s="8">
        <f t="shared" si="8"/>
        <v>0</v>
      </c>
    </row>
    <row r="285" spans="1:13" s="9" customFormat="1" x14ac:dyDescent="0.2">
      <c r="A285" s="39"/>
      <c r="B285" s="8" t="e">
        <f>INDEX(Summary!$A$7:$C$135,MATCH($A285,Summary!$C$7:$C$135,0),2)</f>
        <v>#N/A</v>
      </c>
      <c r="C285" s="8" t="e">
        <f>INDEX(Summary!$A$7:$B$76,MATCH($B285,Summary!$B$7:$B$70,0),1)</f>
        <v>#N/A</v>
      </c>
      <c r="D285" s="39"/>
      <c r="E285" s="8" t="e">
        <f>INDEX(Summary!$A$7:$C$76,MATCH($D285,Summary!$C$7:$C$70,0),1)</f>
        <v>#N/A</v>
      </c>
      <c r="F285" s="8" t="e">
        <f>INDEX(Summary!$A$7:$C$76,MATCH($E285,Summary!$A$7:$A$76,0),2)</f>
        <v>#N/A</v>
      </c>
      <c r="G285" s="39"/>
      <c r="H285" s="8">
        <f t="shared" si="9"/>
        <v>0</v>
      </c>
      <c r="I285" s="39"/>
      <c r="J285" s="8" t="e">
        <f>INDEX(Summary!$A$7:$B$76,MATCH($I285,Summary!$B$7:$B$70,0),1)</f>
        <v>#N/A</v>
      </c>
      <c r="K285" s="39"/>
      <c r="L285" s="8" t="e">
        <f>INDEX(Summary!$A$7:$C$76,MATCH($K285,Summary!$B$7:$B$70,0),1)</f>
        <v>#N/A</v>
      </c>
      <c r="M285" s="8">
        <f t="shared" si="8"/>
        <v>0</v>
      </c>
    </row>
    <row r="286" spans="1:13" s="9" customFormat="1" x14ac:dyDescent="0.2">
      <c r="A286" s="39"/>
      <c r="B286" s="8" t="e">
        <f>INDEX(Summary!$A$7:$C$135,MATCH($A286,Summary!$C$7:$C$135,0),2)</f>
        <v>#N/A</v>
      </c>
      <c r="C286" s="8" t="e">
        <f>INDEX(Summary!$A$7:$B$76,MATCH($B286,Summary!$B$7:$B$70,0),1)</f>
        <v>#N/A</v>
      </c>
      <c r="D286" s="39"/>
      <c r="E286" s="8" t="e">
        <f>INDEX(Summary!$A$7:$C$76,MATCH($D286,Summary!$C$7:$C$70,0),1)</f>
        <v>#N/A</v>
      </c>
      <c r="F286" s="8" t="e">
        <f>INDEX(Summary!$A$7:$C$76,MATCH($E286,Summary!$A$7:$A$76,0),2)</f>
        <v>#N/A</v>
      </c>
      <c r="G286" s="39"/>
      <c r="H286" s="8">
        <f t="shared" si="9"/>
        <v>0</v>
      </c>
      <c r="I286" s="39"/>
      <c r="J286" s="8" t="e">
        <f>INDEX(Summary!$A$7:$B$76,MATCH($I286,Summary!$B$7:$B$70,0),1)</f>
        <v>#N/A</v>
      </c>
      <c r="K286" s="39"/>
      <c r="L286" s="8" t="e">
        <f>INDEX(Summary!$A$7:$C$76,MATCH($K286,Summary!$B$7:$B$70,0),1)</f>
        <v>#N/A</v>
      </c>
      <c r="M286" s="8">
        <f t="shared" si="8"/>
        <v>0</v>
      </c>
    </row>
    <row r="287" spans="1:13" s="9" customFormat="1" x14ac:dyDescent="0.2">
      <c r="A287" s="39"/>
      <c r="B287" s="8" t="e">
        <f>INDEX(Summary!$A$7:$C$135,MATCH($A287,Summary!$C$7:$C$135,0),2)</f>
        <v>#N/A</v>
      </c>
      <c r="C287" s="8" t="e">
        <f>INDEX(Summary!$A$7:$B$76,MATCH($B287,Summary!$B$7:$B$70,0),1)</f>
        <v>#N/A</v>
      </c>
      <c r="D287" s="39"/>
      <c r="E287" s="8" t="e">
        <f>INDEX(Summary!$A$7:$C$76,MATCH($D287,Summary!$C$7:$C$70,0),1)</f>
        <v>#N/A</v>
      </c>
      <c r="F287" s="8" t="e">
        <f>INDEX(Summary!$A$7:$C$76,MATCH($E287,Summary!$A$7:$A$76,0),2)</f>
        <v>#N/A</v>
      </c>
      <c r="G287" s="39"/>
      <c r="H287" s="8">
        <f t="shared" si="9"/>
        <v>0</v>
      </c>
      <c r="I287" s="39"/>
      <c r="J287" s="8" t="e">
        <f>INDEX(Summary!$A$7:$B$76,MATCH($I287,Summary!$B$7:$B$70,0),1)</f>
        <v>#N/A</v>
      </c>
      <c r="K287" s="39"/>
      <c r="L287" s="8" t="e">
        <f>INDEX(Summary!$A$7:$C$76,MATCH($K287,Summary!$B$7:$B$70,0),1)</f>
        <v>#N/A</v>
      </c>
      <c r="M287" s="8">
        <f t="shared" si="8"/>
        <v>0</v>
      </c>
    </row>
    <row r="288" spans="1:13" s="9" customFormat="1" x14ac:dyDescent="0.2">
      <c r="A288" s="39"/>
      <c r="B288" s="8" t="e">
        <f>INDEX(Summary!$A$7:$C$135,MATCH($A288,Summary!$C$7:$C$135,0),2)</f>
        <v>#N/A</v>
      </c>
      <c r="C288" s="8" t="e">
        <f>INDEX(Summary!$A$7:$B$76,MATCH($B288,Summary!$B$7:$B$70,0),1)</f>
        <v>#N/A</v>
      </c>
      <c r="D288" s="39"/>
      <c r="E288" s="8" t="e">
        <f>INDEX(Summary!$A$7:$C$76,MATCH($D288,Summary!$C$7:$C$70,0),1)</f>
        <v>#N/A</v>
      </c>
      <c r="F288" s="8" t="e">
        <f>INDEX(Summary!$A$7:$C$76,MATCH($E288,Summary!$A$7:$A$76,0),2)</f>
        <v>#N/A</v>
      </c>
      <c r="G288" s="39"/>
      <c r="H288" s="8">
        <f t="shared" si="9"/>
        <v>0</v>
      </c>
      <c r="I288" s="39"/>
      <c r="J288" s="8" t="e">
        <f>INDEX(Summary!$A$7:$B$76,MATCH($I288,Summary!$B$7:$B$70,0),1)</f>
        <v>#N/A</v>
      </c>
      <c r="K288" s="39"/>
      <c r="L288" s="8" t="e">
        <f>INDEX(Summary!$A$7:$C$76,MATCH($K288,Summary!$B$7:$B$70,0),1)</f>
        <v>#N/A</v>
      </c>
      <c r="M288" s="8">
        <f t="shared" si="8"/>
        <v>0</v>
      </c>
    </row>
    <row r="289" spans="1:13" s="9" customFormat="1" x14ac:dyDescent="0.2">
      <c r="A289" s="39"/>
      <c r="B289" s="8" t="e">
        <f>INDEX(Summary!$A$7:$C$135,MATCH($A289,Summary!$C$7:$C$135,0),2)</f>
        <v>#N/A</v>
      </c>
      <c r="C289" s="8" t="e">
        <f>INDEX(Summary!$A$7:$B$76,MATCH($B289,Summary!$B$7:$B$70,0),1)</f>
        <v>#N/A</v>
      </c>
      <c r="D289" s="39"/>
      <c r="E289" s="8" t="e">
        <f>INDEX(Summary!$A$7:$C$76,MATCH($D289,Summary!$C$7:$C$70,0),1)</f>
        <v>#N/A</v>
      </c>
      <c r="F289" s="8" t="e">
        <f>INDEX(Summary!$A$7:$C$76,MATCH($E289,Summary!$A$7:$A$76,0),2)</f>
        <v>#N/A</v>
      </c>
      <c r="G289" s="39"/>
      <c r="H289" s="8">
        <f t="shared" si="9"/>
        <v>0</v>
      </c>
      <c r="I289" s="39"/>
      <c r="J289" s="8" t="e">
        <f>INDEX(Summary!$A$7:$B$76,MATCH($I289,Summary!$B$7:$B$70,0),1)</f>
        <v>#N/A</v>
      </c>
      <c r="K289" s="39"/>
      <c r="L289" s="8" t="e">
        <f>INDEX(Summary!$A$7:$C$76,MATCH($K289,Summary!$B$7:$B$70,0),1)</f>
        <v>#N/A</v>
      </c>
      <c r="M289" s="8">
        <f t="shared" si="8"/>
        <v>0</v>
      </c>
    </row>
    <row r="290" spans="1:13" s="9" customFormat="1" x14ac:dyDescent="0.2">
      <c r="A290" s="39"/>
      <c r="B290" s="8" t="e">
        <f>INDEX(Summary!$A$7:$C$135,MATCH($A290,Summary!$C$7:$C$135,0),2)</f>
        <v>#N/A</v>
      </c>
      <c r="C290" s="8" t="e">
        <f>INDEX(Summary!$A$7:$B$76,MATCH($B290,Summary!$B$7:$B$70,0),1)</f>
        <v>#N/A</v>
      </c>
      <c r="D290" s="39"/>
      <c r="E290" s="8" t="e">
        <f>INDEX(Summary!$A$7:$C$76,MATCH($D290,Summary!$C$7:$C$70,0),1)</f>
        <v>#N/A</v>
      </c>
      <c r="F290" s="8" t="e">
        <f>INDEX(Summary!$A$7:$C$76,MATCH($E290,Summary!$A$7:$A$76,0),2)</f>
        <v>#N/A</v>
      </c>
      <c r="G290" s="39"/>
      <c r="H290" s="8">
        <f t="shared" si="9"/>
        <v>0</v>
      </c>
      <c r="I290" s="39"/>
      <c r="J290" s="8" t="e">
        <f>INDEX(Summary!$A$7:$B$76,MATCH($I290,Summary!$B$7:$B$70,0),1)</f>
        <v>#N/A</v>
      </c>
      <c r="K290" s="39"/>
      <c r="L290" s="8" t="e">
        <f>INDEX(Summary!$A$7:$C$76,MATCH($K290,Summary!$B$7:$B$70,0),1)</f>
        <v>#N/A</v>
      </c>
      <c r="M290" s="8">
        <f t="shared" si="8"/>
        <v>0</v>
      </c>
    </row>
    <row r="291" spans="1:13" s="9" customFormat="1" x14ac:dyDescent="0.2">
      <c r="A291" s="39"/>
      <c r="B291" s="8" t="e">
        <f>INDEX(Summary!$A$7:$C$135,MATCH($A291,Summary!$C$7:$C$135,0),2)</f>
        <v>#N/A</v>
      </c>
      <c r="C291" s="8" t="e">
        <f>INDEX(Summary!$A$7:$B$76,MATCH($B291,Summary!$B$7:$B$70,0),1)</f>
        <v>#N/A</v>
      </c>
      <c r="D291" s="39"/>
      <c r="E291" s="8" t="e">
        <f>INDEX(Summary!$A$7:$C$76,MATCH($D291,Summary!$C$7:$C$70,0),1)</f>
        <v>#N/A</v>
      </c>
      <c r="F291" s="8" t="e">
        <f>INDEX(Summary!$A$7:$C$76,MATCH($E291,Summary!$A$7:$A$76,0),2)</f>
        <v>#N/A</v>
      </c>
      <c r="G291" s="39"/>
      <c r="H291" s="8">
        <f t="shared" si="9"/>
        <v>0</v>
      </c>
      <c r="I291" s="39"/>
      <c r="J291" s="8" t="e">
        <f>INDEX(Summary!$A$7:$B$76,MATCH($I291,Summary!$B$7:$B$70,0),1)</f>
        <v>#N/A</v>
      </c>
      <c r="K291" s="39"/>
      <c r="L291" s="8" t="e">
        <f>INDEX(Summary!$A$7:$C$76,MATCH($K291,Summary!$B$7:$B$70,0),1)</f>
        <v>#N/A</v>
      </c>
      <c r="M291" s="8">
        <f t="shared" si="8"/>
        <v>0</v>
      </c>
    </row>
    <row r="292" spans="1:13" s="3" customFormat="1" x14ac:dyDescent="0.2">
      <c r="A292" s="39"/>
      <c r="B292" s="8" t="e">
        <f>INDEX(Summary!$A$7:$C$135,MATCH($A292,Summary!$C$7:$C$135,0),2)</f>
        <v>#N/A</v>
      </c>
      <c r="C292" s="8" t="e">
        <f>INDEX(Summary!$A$7:$B$76,MATCH($B292,Summary!$B$7:$B$70,0),1)</f>
        <v>#N/A</v>
      </c>
      <c r="D292" s="39"/>
      <c r="E292" s="8" t="e">
        <f>INDEX(Summary!$A$7:$C$76,MATCH($D292,Summary!$C$7:$C$70,0),1)</f>
        <v>#N/A</v>
      </c>
      <c r="F292" s="8" t="e">
        <f>INDEX(Summary!$A$7:$C$76,MATCH($E292,Summary!$A$7:$A$76,0),2)</f>
        <v>#N/A</v>
      </c>
      <c r="G292" s="39"/>
      <c r="H292" s="8">
        <f t="shared" si="9"/>
        <v>0</v>
      </c>
      <c r="I292" s="39"/>
      <c r="J292" s="8" t="e">
        <f>INDEX(Summary!$A$7:$B$76,MATCH($I292,Summary!$B$7:$B$70,0),1)</f>
        <v>#N/A</v>
      </c>
      <c r="K292" s="39"/>
      <c r="L292" s="8" t="e">
        <f>INDEX(Summary!$A$7:$C$76,MATCH($K292,Summary!$B$7:$B$70,0),1)</f>
        <v>#N/A</v>
      </c>
      <c r="M292" s="8">
        <f t="shared" si="8"/>
        <v>0</v>
      </c>
    </row>
    <row r="293" spans="1:13" s="3" customFormat="1" x14ac:dyDescent="0.2">
      <c r="A293" s="39"/>
      <c r="B293" s="8" t="e">
        <f>INDEX(Summary!$A$7:$C$135,MATCH($A293,Summary!$C$7:$C$135,0),2)</f>
        <v>#N/A</v>
      </c>
      <c r="C293" s="8" t="e">
        <f>INDEX(Summary!$A$7:$B$76,MATCH($B293,Summary!$B$7:$B$70,0),1)</f>
        <v>#N/A</v>
      </c>
      <c r="D293" s="39"/>
      <c r="E293" s="8" t="e">
        <f>INDEX(Summary!$A$7:$C$76,MATCH($D293,Summary!$C$7:$C$70,0),1)</f>
        <v>#N/A</v>
      </c>
      <c r="F293" s="8" t="e">
        <f>INDEX(Summary!$A$7:$C$76,MATCH($E293,Summary!$A$7:$A$76,0),2)</f>
        <v>#N/A</v>
      </c>
      <c r="G293" s="39"/>
      <c r="H293" s="8">
        <f t="shared" si="9"/>
        <v>0</v>
      </c>
      <c r="I293" s="39"/>
      <c r="J293" s="8" t="e">
        <f>INDEX(Summary!$A$7:$B$76,MATCH($I293,Summary!$B$7:$B$70,0),1)</f>
        <v>#N/A</v>
      </c>
      <c r="K293" s="39"/>
      <c r="L293" s="8" t="e">
        <f>INDEX(Summary!$A$7:$C$76,MATCH($K293,Summary!$B$7:$B$70,0),1)</f>
        <v>#N/A</v>
      </c>
      <c r="M293" s="8">
        <f t="shared" si="8"/>
        <v>0</v>
      </c>
    </row>
    <row r="294" spans="1:13" s="3" customFormat="1" x14ac:dyDescent="0.2">
      <c r="A294" s="39"/>
      <c r="B294" s="8" t="e">
        <f>INDEX(Summary!$A$7:$C$135,MATCH($A294,Summary!$C$7:$C$135,0),2)</f>
        <v>#N/A</v>
      </c>
      <c r="C294" s="8" t="e">
        <f>INDEX(Summary!$A$7:$B$76,MATCH($B294,Summary!$B$7:$B$70,0),1)</f>
        <v>#N/A</v>
      </c>
      <c r="D294" s="39"/>
      <c r="E294" s="8" t="e">
        <f>INDEX(Summary!$A$7:$C$76,MATCH($D294,Summary!$C$7:$C$70,0),1)</f>
        <v>#N/A</v>
      </c>
      <c r="F294" s="8" t="e">
        <f>INDEX(Summary!$A$7:$C$76,MATCH($E294,Summary!$A$7:$A$76,0),2)</f>
        <v>#N/A</v>
      </c>
      <c r="G294" s="39"/>
      <c r="H294" s="8">
        <f t="shared" si="9"/>
        <v>0</v>
      </c>
      <c r="I294" s="39"/>
      <c r="J294" s="8" t="e">
        <f>INDEX(Summary!$A$7:$B$76,MATCH($I294,Summary!$B$7:$B$70,0),1)</f>
        <v>#N/A</v>
      </c>
      <c r="K294" s="39"/>
      <c r="L294" s="8" t="e">
        <f>INDEX(Summary!$A$7:$C$76,MATCH($K294,Summary!$B$7:$B$70,0),1)</f>
        <v>#N/A</v>
      </c>
      <c r="M294" s="8">
        <f t="shared" si="8"/>
        <v>0</v>
      </c>
    </row>
    <row r="295" spans="1:13" s="3" customFormat="1" x14ac:dyDescent="0.2">
      <c r="A295" s="39"/>
      <c r="B295" s="8" t="e">
        <f>INDEX(Summary!$A$7:$C$135,MATCH($A295,Summary!$C$7:$C$135,0),2)</f>
        <v>#N/A</v>
      </c>
      <c r="C295" s="8" t="e">
        <f>INDEX(Summary!$A$7:$B$76,MATCH($B295,Summary!$B$7:$B$70,0),1)</f>
        <v>#N/A</v>
      </c>
      <c r="D295" s="39"/>
      <c r="E295" s="8" t="e">
        <f>INDEX(Summary!$A$7:$C$76,MATCH($D295,Summary!$C$7:$C$70,0),1)</f>
        <v>#N/A</v>
      </c>
      <c r="F295" s="8" t="e">
        <f>INDEX(Summary!$A$7:$C$76,MATCH($E295,Summary!$A$7:$A$76,0),2)</f>
        <v>#N/A</v>
      </c>
      <c r="G295" s="39"/>
      <c r="H295" s="8">
        <f t="shared" si="9"/>
        <v>0</v>
      </c>
      <c r="I295" s="39"/>
      <c r="J295" s="8" t="e">
        <f>INDEX(Summary!$A$7:$B$76,MATCH($I295,Summary!$B$7:$B$70,0),1)</f>
        <v>#N/A</v>
      </c>
      <c r="K295" s="39"/>
      <c r="L295" s="8" t="e">
        <f>INDEX(Summary!$A$7:$C$76,MATCH($K295,Summary!$B$7:$B$70,0),1)</f>
        <v>#N/A</v>
      </c>
      <c r="M295" s="8">
        <f t="shared" si="8"/>
        <v>0</v>
      </c>
    </row>
    <row r="296" spans="1:13" s="3" customFormat="1" x14ac:dyDescent="0.2">
      <c r="A296" s="39"/>
      <c r="B296" s="8" t="e">
        <f>INDEX(Summary!$A$7:$C$135,MATCH($A296,Summary!$C$7:$C$135,0),2)</f>
        <v>#N/A</v>
      </c>
      <c r="C296" s="8" t="e">
        <f>INDEX(Summary!$A$7:$B$76,MATCH($B296,Summary!$B$7:$B$70,0),1)</f>
        <v>#N/A</v>
      </c>
      <c r="D296" s="39"/>
      <c r="E296" s="8" t="e">
        <f>INDEX(Summary!$A$7:$C$76,MATCH($D296,Summary!$C$7:$C$70,0),1)</f>
        <v>#N/A</v>
      </c>
      <c r="F296" s="8" t="e">
        <f>INDEX(Summary!$A$7:$C$76,MATCH($E296,Summary!$A$7:$A$76,0),2)</f>
        <v>#N/A</v>
      </c>
      <c r="G296" s="39"/>
      <c r="H296" s="8">
        <f t="shared" si="9"/>
        <v>0</v>
      </c>
      <c r="I296" s="39"/>
      <c r="J296" s="8" t="e">
        <f>INDEX(Summary!$A$7:$B$76,MATCH($I296,Summary!$B$7:$B$70,0),1)</f>
        <v>#N/A</v>
      </c>
      <c r="K296" s="39"/>
      <c r="L296" s="8" t="e">
        <f>INDEX(Summary!$A$7:$C$76,MATCH($K296,Summary!$B$7:$B$70,0),1)</f>
        <v>#N/A</v>
      </c>
      <c r="M296" s="8">
        <f t="shared" si="8"/>
        <v>0</v>
      </c>
    </row>
    <row r="297" spans="1:13" s="3" customFormat="1" x14ac:dyDescent="0.2">
      <c r="A297" s="39"/>
      <c r="B297" s="8" t="e">
        <f>INDEX(Summary!$A$7:$C$135,MATCH($A297,Summary!$C$7:$C$135,0),2)</f>
        <v>#N/A</v>
      </c>
      <c r="C297" s="8" t="e">
        <f>INDEX(Summary!$A$7:$B$76,MATCH($B297,Summary!$B$7:$B$70,0),1)</f>
        <v>#N/A</v>
      </c>
      <c r="D297" s="39"/>
      <c r="E297" s="8" t="e">
        <f>INDEX(Summary!$A$7:$C$76,MATCH($D297,Summary!$C$7:$C$70,0),1)</f>
        <v>#N/A</v>
      </c>
      <c r="F297" s="8" t="e">
        <f>INDEX(Summary!$A$7:$C$76,MATCH($E297,Summary!$A$7:$A$76,0),2)</f>
        <v>#N/A</v>
      </c>
      <c r="G297" s="39"/>
      <c r="H297" s="8">
        <f t="shared" si="9"/>
        <v>0</v>
      </c>
      <c r="I297" s="39"/>
      <c r="J297" s="8" t="e">
        <f>INDEX(Summary!$A$7:$B$76,MATCH($I297,Summary!$B$7:$B$70,0),1)</f>
        <v>#N/A</v>
      </c>
      <c r="K297" s="39"/>
      <c r="L297" s="8" t="e">
        <f>INDEX(Summary!$A$7:$C$76,MATCH($K297,Summary!$B$7:$B$70,0),1)</f>
        <v>#N/A</v>
      </c>
      <c r="M297" s="8">
        <f t="shared" si="8"/>
        <v>0</v>
      </c>
    </row>
    <row r="298" spans="1:13" s="3" customFormat="1" x14ac:dyDescent="0.2">
      <c r="A298" s="39"/>
      <c r="B298" s="8" t="e">
        <f>INDEX(Summary!$A$7:$C$135,MATCH($A298,Summary!$C$7:$C$135,0),2)</f>
        <v>#N/A</v>
      </c>
      <c r="C298" s="8" t="e">
        <f>INDEX(Summary!$A$7:$B$76,MATCH($B298,Summary!$B$7:$B$70,0),1)</f>
        <v>#N/A</v>
      </c>
      <c r="D298" s="39"/>
      <c r="E298" s="8" t="e">
        <f>INDEX(Summary!$A$7:$C$76,MATCH($D298,Summary!$C$7:$C$70,0),1)</f>
        <v>#N/A</v>
      </c>
      <c r="F298" s="8" t="e">
        <f>INDEX(Summary!$A$7:$C$76,MATCH($E298,Summary!$A$7:$A$76,0),2)</f>
        <v>#N/A</v>
      </c>
      <c r="G298" s="39"/>
      <c r="H298" s="8">
        <f t="shared" si="9"/>
        <v>0</v>
      </c>
      <c r="I298" s="39"/>
      <c r="J298" s="8" t="e">
        <f>INDEX(Summary!$A$7:$B$76,MATCH($I298,Summary!$B$7:$B$70,0),1)</f>
        <v>#N/A</v>
      </c>
      <c r="K298" s="39"/>
      <c r="L298" s="8" t="e">
        <f>INDEX(Summary!$A$7:$C$76,MATCH($K298,Summary!$B$7:$B$70,0),1)</f>
        <v>#N/A</v>
      </c>
      <c r="M298" s="8">
        <f t="shared" si="8"/>
        <v>0</v>
      </c>
    </row>
    <row r="299" spans="1:13" s="3" customFormat="1" x14ac:dyDescent="0.2">
      <c r="A299" s="39"/>
      <c r="B299" s="8" t="e">
        <f>INDEX(Summary!$A$7:$C$135,MATCH($A299,Summary!$C$7:$C$135,0),2)</f>
        <v>#N/A</v>
      </c>
      <c r="C299" s="8" t="e">
        <f>INDEX(Summary!$A$7:$B$76,MATCH($B299,Summary!$B$7:$B$70,0),1)</f>
        <v>#N/A</v>
      </c>
      <c r="D299" s="39"/>
      <c r="E299" s="8" t="e">
        <f>INDEX(Summary!$A$7:$C$76,MATCH($D299,Summary!$C$7:$C$70,0),1)</f>
        <v>#N/A</v>
      </c>
      <c r="F299" s="8" t="e">
        <f>INDEX(Summary!$A$7:$C$76,MATCH($E299,Summary!$A$7:$A$76,0),2)</f>
        <v>#N/A</v>
      </c>
      <c r="G299" s="39"/>
      <c r="H299" s="8">
        <f t="shared" si="9"/>
        <v>0</v>
      </c>
      <c r="I299" s="39"/>
      <c r="J299" s="8" t="e">
        <f>INDEX(Summary!$A$7:$B$76,MATCH($I299,Summary!$B$7:$B$70,0),1)</f>
        <v>#N/A</v>
      </c>
      <c r="K299" s="39"/>
      <c r="L299" s="8" t="e">
        <f>INDEX(Summary!$A$7:$C$76,MATCH($K299,Summary!$B$7:$B$70,0),1)</f>
        <v>#N/A</v>
      </c>
      <c r="M299" s="8">
        <f t="shared" si="8"/>
        <v>0</v>
      </c>
    </row>
    <row r="300" spans="1:13" s="3" customFormat="1" x14ac:dyDescent="0.2">
      <c r="A300" s="39"/>
      <c r="B300" s="8" t="e">
        <f>INDEX(Summary!$A$7:$C$135,MATCH($A300,Summary!$C$7:$C$135,0),2)</f>
        <v>#N/A</v>
      </c>
      <c r="C300" s="8" t="e">
        <f>INDEX(Summary!$A$7:$B$76,MATCH($B300,Summary!$B$7:$B$70,0),1)</f>
        <v>#N/A</v>
      </c>
      <c r="D300" s="39"/>
      <c r="E300" s="8" t="e">
        <f>INDEX(Summary!$A$7:$C$76,MATCH($D300,Summary!$C$7:$C$70,0),1)</f>
        <v>#N/A</v>
      </c>
      <c r="F300" s="8" t="e">
        <f>INDEX(Summary!$A$7:$C$76,MATCH($E300,Summary!$A$7:$A$76,0),2)</f>
        <v>#N/A</v>
      </c>
      <c r="G300" s="39"/>
      <c r="H300" s="8">
        <f t="shared" si="9"/>
        <v>0</v>
      </c>
      <c r="I300" s="39"/>
      <c r="J300" s="8" t="e">
        <f>INDEX(Summary!$A$7:$B$76,MATCH($I300,Summary!$B$7:$B$70,0),1)</f>
        <v>#N/A</v>
      </c>
      <c r="K300" s="39"/>
      <c r="L300" s="8" t="e">
        <f>INDEX(Summary!$A$7:$C$76,MATCH($K300,Summary!$B$7:$B$70,0),1)</f>
        <v>#N/A</v>
      </c>
      <c r="M300" s="8">
        <f t="shared" si="8"/>
        <v>0</v>
      </c>
    </row>
    <row r="301" spans="1:13" s="3" customFormat="1" x14ac:dyDescent="0.2">
      <c r="A301" s="39"/>
      <c r="B301" s="8" t="e">
        <f>INDEX(Summary!$A$7:$C$135,MATCH($A301,Summary!$C$7:$C$135,0),2)</f>
        <v>#N/A</v>
      </c>
      <c r="C301" s="8" t="e">
        <f>INDEX(Summary!$A$7:$B$76,MATCH($B301,Summary!$B$7:$B$70,0),1)</f>
        <v>#N/A</v>
      </c>
      <c r="D301" s="39"/>
      <c r="E301" s="8" t="e">
        <f>INDEX(Summary!$A$7:$C$76,MATCH($D301,Summary!$C$7:$C$70,0),1)</f>
        <v>#N/A</v>
      </c>
      <c r="F301" s="8" t="e">
        <f>INDEX(Summary!$A$7:$C$76,MATCH($E301,Summary!$A$7:$A$76,0),2)</f>
        <v>#N/A</v>
      </c>
      <c r="G301" s="39"/>
      <c r="H301" s="8">
        <f t="shared" si="9"/>
        <v>0</v>
      </c>
      <c r="I301" s="39"/>
      <c r="J301" s="8" t="e">
        <f>INDEX(Summary!$A$7:$B$76,MATCH($I301,Summary!$B$7:$B$70,0),1)</f>
        <v>#N/A</v>
      </c>
      <c r="K301" s="39"/>
      <c r="L301" s="8" t="e">
        <f>INDEX(Summary!$A$7:$C$76,MATCH($K301,Summary!$B$7:$B$70,0),1)</f>
        <v>#N/A</v>
      </c>
      <c r="M301" s="8">
        <f t="shared" si="8"/>
        <v>0</v>
      </c>
    </row>
    <row r="302" spans="1:13" s="3" customFormat="1" x14ac:dyDescent="0.2">
      <c r="A302" s="39"/>
      <c r="B302" s="8" t="e">
        <f>INDEX(Summary!$A$7:$C$135,MATCH($A302,Summary!$C$7:$C$135,0),2)</f>
        <v>#N/A</v>
      </c>
      <c r="C302" s="8" t="e">
        <f>INDEX(Summary!$A$7:$B$76,MATCH($B302,Summary!$B$7:$B$70,0),1)</f>
        <v>#N/A</v>
      </c>
      <c r="D302" s="39"/>
      <c r="E302" s="8" t="e">
        <f>INDEX(Summary!$A$7:$C$76,MATCH($D302,Summary!$C$7:$C$70,0),1)</f>
        <v>#N/A</v>
      </c>
      <c r="F302" s="8" t="e">
        <f>INDEX(Summary!$A$7:$C$76,MATCH($E302,Summary!$A$7:$A$76,0),2)</f>
        <v>#N/A</v>
      </c>
      <c r="G302" s="39"/>
      <c r="H302" s="8">
        <f t="shared" si="9"/>
        <v>0</v>
      </c>
      <c r="I302" s="39"/>
      <c r="J302" s="8" t="e">
        <f>INDEX(Summary!$A$7:$B$76,MATCH($I302,Summary!$B$7:$B$70,0),1)</f>
        <v>#N/A</v>
      </c>
      <c r="K302" s="39"/>
      <c r="L302" s="8" t="e">
        <f>INDEX(Summary!$A$7:$C$76,MATCH($K302,Summary!$B$7:$B$70,0),1)</f>
        <v>#N/A</v>
      </c>
      <c r="M302" s="8">
        <f t="shared" si="8"/>
        <v>0</v>
      </c>
    </row>
    <row r="303" spans="1:13" s="3" customFormat="1" x14ac:dyDescent="0.2">
      <c r="A303" s="39"/>
      <c r="B303" s="8" t="e">
        <f>INDEX(Summary!$A$7:$C$135,MATCH($A303,Summary!$C$7:$C$135,0),2)</f>
        <v>#N/A</v>
      </c>
      <c r="C303" s="8" t="e">
        <f>INDEX(Summary!$A$7:$B$76,MATCH($B303,Summary!$B$7:$B$70,0),1)</f>
        <v>#N/A</v>
      </c>
      <c r="D303" s="39"/>
      <c r="E303" s="8" t="e">
        <f>INDEX(Summary!$A$7:$C$76,MATCH($D303,Summary!$C$7:$C$70,0),1)</f>
        <v>#N/A</v>
      </c>
      <c r="F303" s="8" t="e">
        <f>INDEX(Summary!$A$7:$C$76,MATCH($E303,Summary!$A$7:$A$76,0),2)</f>
        <v>#N/A</v>
      </c>
      <c r="G303" s="39"/>
      <c r="H303" s="8">
        <f t="shared" si="9"/>
        <v>0</v>
      </c>
      <c r="I303" s="39"/>
      <c r="J303" s="8" t="e">
        <f>INDEX(Summary!$A$7:$B$76,MATCH($I303,Summary!$B$7:$B$70,0),1)</f>
        <v>#N/A</v>
      </c>
      <c r="K303" s="61"/>
      <c r="L303" s="8" t="e">
        <f>INDEX(Summary!$A$7:$C$76,MATCH($K303,Summary!$B$7:$B$70,0),1)</f>
        <v>#N/A</v>
      </c>
      <c r="M303" s="8">
        <f t="shared" si="8"/>
        <v>0</v>
      </c>
    </row>
    <row r="304" spans="1:13" s="3" customFormat="1" x14ac:dyDescent="0.2">
      <c r="A304" s="39"/>
      <c r="B304" s="8" t="e">
        <f>INDEX(Summary!$A$7:$C$135,MATCH($A304,Summary!$C$7:$C$135,0),2)</f>
        <v>#N/A</v>
      </c>
      <c r="C304" s="8" t="e">
        <f>INDEX(Summary!$A$7:$B$76,MATCH($B304,Summary!$B$7:$B$70,0),1)</f>
        <v>#N/A</v>
      </c>
      <c r="D304" s="39"/>
      <c r="E304" s="8" t="e">
        <f>INDEX(Summary!$A$7:$C$76,MATCH($D304,Summary!$C$7:$C$70,0),1)</f>
        <v>#N/A</v>
      </c>
      <c r="F304" s="8" t="e">
        <f>INDEX(Summary!$A$7:$C$76,MATCH($E304,Summary!$A$7:$A$76,0),2)</f>
        <v>#N/A</v>
      </c>
      <c r="G304" s="39"/>
      <c r="H304" s="8">
        <f t="shared" si="9"/>
        <v>0</v>
      </c>
      <c r="I304" s="39"/>
      <c r="J304" s="8" t="e">
        <f>INDEX(Summary!$A$7:$B$76,MATCH($I304,Summary!$B$7:$B$70,0),1)</f>
        <v>#N/A</v>
      </c>
      <c r="K304" s="39"/>
      <c r="L304" s="8" t="e">
        <f>INDEX(Summary!$A$7:$C$76,MATCH($K304,Summary!$B$7:$B$70,0),1)</f>
        <v>#N/A</v>
      </c>
      <c r="M304" s="8">
        <f t="shared" si="8"/>
        <v>0</v>
      </c>
    </row>
    <row r="305" spans="1:13" s="3" customFormat="1" x14ac:dyDescent="0.2">
      <c r="A305" s="39"/>
      <c r="B305" s="8" t="e">
        <f>INDEX(Summary!$A$7:$C$135,MATCH($A305,Summary!$C$7:$C$135,0),2)</f>
        <v>#N/A</v>
      </c>
      <c r="C305" s="8" t="e">
        <f>INDEX(Summary!$A$7:$B$76,MATCH($B305,Summary!$B$7:$B$70,0),1)</f>
        <v>#N/A</v>
      </c>
      <c r="D305" s="39"/>
      <c r="E305" s="8" t="e">
        <f>INDEX(Summary!$A$7:$C$76,MATCH($D305,Summary!$C$7:$C$70,0),1)</f>
        <v>#N/A</v>
      </c>
      <c r="F305" s="8" t="e">
        <f>INDEX(Summary!$A$7:$C$76,MATCH($E305,Summary!$A$7:$A$76,0),2)</f>
        <v>#N/A</v>
      </c>
      <c r="G305" s="39"/>
      <c r="H305" s="8">
        <f t="shared" si="9"/>
        <v>0</v>
      </c>
      <c r="I305" s="39"/>
      <c r="J305" s="8" t="e">
        <f>INDEX(Summary!$A$7:$B$76,MATCH($I305,Summary!$B$7:$B$70,0),1)</f>
        <v>#N/A</v>
      </c>
      <c r="K305" s="39"/>
      <c r="L305" s="8" t="e">
        <f>INDEX(Summary!$A$7:$C$76,MATCH($K305,Summary!$B$7:$B$70,0),1)</f>
        <v>#N/A</v>
      </c>
      <c r="M305" s="8">
        <f t="shared" si="8"/>
        <v>0</v>
      </c>
    </row>
    <row r="306" spans="1:13" s="3" customFormat="1" x14ac:dyDescent="0.2">
      <c r="A306" s="39"/>
      <c r="B306" s="8" t="e">
        <f>INDEX(Summary!$A$7:$C$135,MATCH($A306,Summary!$C$7:$C$135,0),2)</f>
        <v>#N/A</v>
      </c>
      <c r="C306" s="8" t="e">
        <f>INDEX(Summary!$A$7:$B$76,MATCH($B306,Summary!$B$7:$B$70,0),1)</f>
        <v>#N/A</v>
      </c>
      <c r="D306" s="39"/>
      <c r="E306" s="8" t="e">
        <f>INDEX(Summary!$A$7:$C$76,MATCH($D306,Summary!$C$7:$C$70,0),1)</f>
        <v>#N/A</v>
      </c>
      <c r="F306" s="8" t="e">
        <f>INDEX(Summary!$A$7:$C$76,MATCH($E306,Summary!$A$7:$A$76,0),2)</f>
        <v>#N/A</v>
      </c>
      <c r="G306" s="39"/>
      <c r="H306" s="8">
        <f t="shared" si="9"/>
        <v>0</v>
      </c>
      <c r="I306" s="39"/>
      <c r="J306" s="8" t="e">
        <f>INDEX(Summary!$A$7:$B$76,MATCH($I306,Summary!$B$7:$B$70,0),1)</f>
        <v>#N/A</v>
      </c>
      <c r="K306" s="39"/>
      <c r="L306" s="8" t="e">
        <f>INDEX(Summary!$A$7:$C$76,MATCH($K306,Summary!$B$7:$B$70,0),1)</f>
        <v>#N/A</v>
      </c>
      <c r="M306" s="8">
        <f t="shared" si="8"/>
        <v>0</v>
      </c>
    </row>
    <row r="307" spans="1:13" s="3" customFormat="1" x14ac:dyDescent="0.2">
      <c r="A307" s="39"/>
      <c r="B307" s="8" t="e">
        <f>INDEX(Summary!$A$7:$C$135,MATCH($A307,Summary!$C$7:$C$135,0),2)</f>
        <v>#N/A</v>
      </c>
      <c r="C307" s="8" t="e">
        <f>INDEX(Summary!$A$7:$B$76,MATCH($B307,Summary!$B$7:$B$70,0),1)</f>
        <v>#N/A</v>
      </c>
      <c r="D307" s="39"/>
      <c r="E307" s="8" t="e">
        <f>INDEX(Summary!$A$7:$C$76,MATCH($D307,Summary!$C$7:$C$70,0),1)</f>
        <v>#N/A</v>
      </c>
      <c r="F307" s="8" t="e">
        <f>INDEX(Summary!$A$7:$C$76,MATCH($E307,Summary!$A$7:$A$76,0),2)</f>
        <v>#N/A</v>
      </c>
      <c r="G307" s="39"/>
      <c r="H307" s="8">
        <f t="shared" si="9"/>
        <v>0</v>
      </c>
      <c r="I307" s="39"/>
      <c r="J307" s="8" t="e">
        <f>INDEX(Summary!$A$7:$B$76,MATCH($I307,Summary!$B$7:$B$70,0),1)</f>
        <v>#N/A</v>
      </c>
      <c r="K307" s="39"/>
      <c r="L307" s="8" t="e">
        <f>INDEX(Summary!$A$7:$C$76,MATCH($K307,Summary!$B$7:$B$70,0),1)</f>
        <v>#N/A</v>
      </c>
      <c r="M307" s="8">
        <f t="shared" si="8"/>
        <v>0</v>
      </c>
    </row>
    <row r="308" spans="1:13" s="3" customFormat="1" x14ac:dyDescent="0.2">
      <c r="A308" s="39"/>
      <c r="B308" s="8" t="e">
        <f>INDEX(Summary!$A$7:$C$135,MATCH($A308,Summary!$C$7:$C$135,0),2)</f>
        <v>#N/A</v>
      </c>
      <c r="C308" s="8" t="e">
        <f>INDEX(Summary!$A$7:$B$76,MATCH($B308,Summary!$B$7:$B$70,0),1)</f>
        <v>#N/A</v>
      </c>
      <c r="D308" s="39"/>
      <c r="E308" s="8" t="e">
        <f>INDEX(Summary!$A$7:$C$76,MATCH($D308,Summary!$C$7:$C$70,0),1)</f>
        <v>#N/A</v>
      </c>
      <c r="F308" s="8" t="e">
        <f>INDEX(Summary!$A$7:$C$76,MATCH($E308,Summary!$A$7:$A$76,0),2)</f>
        <v>#N/A</v>
      </c>
      <c r="G308" s="39"/>
      <c r="H308" s="8">
        <f t="shared" si="9"/>
        <v>0</v>
      </c>
      <c r="I308" s="39"/>
      <c r="J308" s="8" t="e">
        <f>INDEX(Summary!$A$7:$B$76,MATCH($I308,Summary!$B$7:$B$70,0),1)</f>
        <v>#N/A</v>
      </c>
      <c r="K308" s="39"/>
      <c r="L308" s="8" t="e">
        <f>INDEX(Summary!$A$7:$C$76,MATCH($K308,Summary!$B$7:$B$70,0),1)</f>
        <v>#N/A</v>
      </c>
      <c r="M308" s="8">
        <f t="shared" si="8"/>
        <v>0</v>
      </c>
    </row>
    <row r="309" spans="1:13" s="3" customFormat="1" x14ac:dyDescent="0.2">
      <c r="A309" s="39"/>
      <c r="B309" s="8" t="e">
        <f>INDEX(Summary!$A$7:$C$135,MATCH($A309,Summary!$C$7:$C$135,0),2)</f>
        <v>#N/A</v>
      </c>
      <c r="C309" s="8" t="e">
        <f>INDEX(Summary!$A$7:$B$76,MATCH($B309,Summary!$B$7:$B$70,0),1)</f>
        <v>#N/A</v>
      </c>
      <c r="D309" s="39"/>
      <c r="E309" s="8" t="e">
        <f>INDEX(Summary!$A$7:$C$76,MATCH($D309,Summary!$C$7:$C$70,0),1)</f>
        <v>#N/A</v>
      </c>
      <c r="F309" s="8" t="e">
        <f>INDEX(Summary!$A$7:$C$76,MATCH($E309,Summary!$A$7:$A$76,0),2)</f>
        <v>#N/A</v>
      </c>
      <c r="G309" s="39"/>
      <c r="H309" s="8">
        <f t="shared" si="9"/>
        <v>0</v>
      </c>
      <c r="I309" s="39"/>
      <c r="J309" s="8" t="e">
        <f>INDEX(Summary!$A$7:$B$76,MATCH($I309,Summary!$B$7:$B$70,0),1)</f>
        <v>#N/A</v>
      </c>
      <c r="K309" s="39"/>
      <c r="L309" s="8" t="e">
        <f>INDEX(Summary!$A$7:$C$76,MATCH($K309,Summary!$B$7:$B$70,0),1)</f>
        <v>#N/A</v>
      </c>
      <c r="M309" s="8">
        <f t="shared" si="8"/>
        <v>0</v>
      </c>
    </row>
    <row r="310" spans="1:13" s="3" customFormat="1" x14ac:dyDescent="0.2">
      <c r="A310" s="39"/>
      <c r="B310" s="8" t="e">
        <f>INDEX(Summary!$A$7:$C$135,MATCH($A310,Summary!$C$7:$C$135,0),2)</f>
        <v>#N/A</v>
      </c>
      <c r="C310" s="8" t="e">
        <f>INDEX(Summary!$A$7:$B$76,MATCH($B310,Summary!$B$7:$B$70,0),1)</f>
        <v>#N/A</v>
      </c>
      <c r="D310" s="39"/>
      <c r="E310" s="8" t="e">
        <f>INDEX(Summary!$A$7:$C$76,MATCH($D310,Summary!$C$7:$C$70,0),1)</f>
        <v>#N/A</v>
      </c>
      <c r="F310" s="8" t="e">
        <f>INDEX(Summary!$A$7:$C$76,MATCH($E310,Summary!$A$7:$A$76,0),2)</f>
        <v>#N/A</v>
      </c>
      <c r="G310" s="39"/>
      <c r="H310" s="8">
        <f t="shared" si="9"/>
        <v>0</v>
      </c>
      <c r="I310" s="39"/>
      <c r="J310" s="8" t="e">
        <f>INDEX(Summary!$A$7:$B$76,MATCH($I310,Summary!$B$7:$B$70,0),1)</f>
        <v>#N/A</v>
      </c>
      <c r="K310" s="39"/>
      <c r="L310" s="8" t="e">
        <f>INDEX(Summary!$A$7:$C$76,MATCH($K310,Summary!$B$7:$B$70,0),1)</f>
        <v>#N/A</v>
      </c>
      <c r="M310" s="8">
        <f t="shared" si="8"/>
        <v>0</v>
      </c>
    </row>
    <row r="311" spans="1:13" s="3" customFormat="1" x14ac:dyDescent="0.2">
      <c r="A311" s="39"/>
      <c r="B311" s="8" t="e">
        <f>INDEX(Summary!$A$7:$C$135,MATCH($A311,Summary!$C$7:$C$135,0),2)</f>
        <v>#N/A</v>
      </c>
      <c r="C311" s="8" t="e">
        <f>INDEX(Summary!$A$7:$B$76,MATCH($B311,Summary!$B$7:$B$70,0),1)</f>
        <v>#N/A</v>
      </c>
      <c r="D311" s="39"/>
      <c r="E311" s="8" t="e">
        <f>INDEX(Summary!$A$7:$C$76,MATCH($D311,Summary!$C$7:$C$70,0),1)</f>
        <v>#N/A</v>
      </c>
      <c r="F311" s="8" t="e">
        <f>INDEX(Summary!$A$7:$C$76,MATCH($E311,Summary!$A$7:$A$76,0),2)</f>
        <v>#N/A</v>
      </c>
      <c r="G311" s="39"/>
      <c r="H311" s="8">
        <f t="shared" si="9"/>
        <v>0</v>
      </c>
      <c r="I311" s="39"/>
      <c r="J311" s="8" t="e">
        <f>INDEX(Summary!$A$7:$B$76,MATCH($I311,Summary!$B$7:$B$70,0),1)</f>
        <v>#N/A</v>
      </c>
      <c r="K311" s="39"/>
      <c r="L311" s="8" t="e">
        <f>INDEX(Summary!$A$7:$C$76,MATCH($K311,Summary!$B$7:$B$70,0),1)</f>
        <v>#N/A</v>
      </c>
      <c r="M311" s="8">
        <f t="shared" si="8"/>
        <v>0</v>
      </c>
    </row>
    <row r="312" spans="1:13" s="3" customFormat="1" x14ac:dyDescent="0.2">
      <c r="A312" s="39"/>
      <c r="B312" s="8" t="e">
        <f>INDEX(Summary!$A$7:$C$135,MATCH($A312,Summary!$C$7:$C$135,0),2)</f>
        <v>#N/A</v>
      </c>
      <c r="C312" s="8" t="e">
        <f>INDEX(Summary!$A$7:$B$76,MATCH($B312,Summary!$B$7:$B$70,0),1)</f>
        <v>#N/A</v>
      </c>
      <c r="D312" s="39"/>
      <c r="E312" s="8" t="e">
        <f>INDEX(Summary!$A$7:$C$76,MATCH($D312,Summary!$C$7:$C$70,0),1)</f>
        <v>#N/A</v>
      </c>
      <c r="F312" s="8" t="e">
        <f>INDEX(Summary!$A$7:$C$76,MATCH($E312,Summary!$A$7:$A$76,0),2)</f>
        <v>#N/A</v>
      </c>
      <c r="G312" s="39"/>
      <c r="H312" s="8">
        <f t="shared" si="9"/>
        <v>0</v>
      </c>
      <c r="I312" s="39"/>
      <c r="J312" s="8" t="e">
        <f>INDEX(Summary!$A$7:$B$76,MATCH($I312,Summary!$B$7:$B$70,0),1)</f>
        <v>#N/A</v>
      </c>
      <c r="K312" s="39"/>
      <c r="L312" s="8" t="e">
        <f>INDEX(Summary!$A$7:$C$76,MATCH($K312,Summary!$B$7:$B$70,0),1)</f>
        <v>#N/A</v>
      </c>
      <c r="M312" s="8">
        <f t="shared" si="8"/>
        <v>0</v>
      </c>
    </row>
    <row r="313" spans="1:13" s="3" customFormat="1" x14ac:dyDescent="0.2">
      <c r="A313" s="39"/>
      <c r="B313" s="8" t="e">
        <f>INDEX(Summary!$A$7:$C$135,MATCH($A313,Summary!$C$7:$C$135,0),2)</f>
        <v>#N/A</v>
      </c>
      <c r="C313" s="8" t="e">
        <f>INDEX(Summary!$A$7:$B$76,MATCH($B313,Summary!$B$7:$B$70,0),1)</f>
        <v>#N/A</v>
      </c>
      <c r="D313" s="39"/>
      <c r="E313" s="8" t="e">
        <f>INDEX(Summary!$A$7:$C$76,MATCH($D313,Summary!$C$7:$C$70,0),1)</f>
        <v>#N/A</v>
      </c>
      <c r="F313" s="8" t="e">
        <f>INDEX(Summary!$A$7:$C$76,MATCH($E313,Summary!$A$7:$A$76,0),2)</f>
        <v>#N/A</v>
      </c>
      <c r="G313" s="39"/>
      <c r="H313" s="8">
        <f t="shared" si="9"/>
        <v>0</v>
      </c>
      <c r="I313" s="39"/>
      <c r="J313" s="8" t="e">
        <f>INDEX(Summary!$A$7:$B$76,MATCH($I313,Summary!$B$7:$B$70,0),1)</f>
        <v>#N/A</v>
      </c>
      <c r="K313" s="39"/>
      <c r="L313" s="8" t="e">
        <f>INDEX(Summary!$A$7:$C$76,MATCH($K313,Summary!$B$7:$B$70,0),1)</f>
        <v>#N/A</v>
      </c>
      <c r="M313" s="8">
        <f t="shared" si="8"/>
        <v>0</v>
      </c>
    </row>
    <row r="314" spans="1:13" s="3" customFormat="1" x14ac:dyDescent="0.2">
      <c r="A314" s="39"/>
      <c r="B314" s="8" t="e">
        <f>INDEX(Summary!$A$7:$C$135,MATCH($A314,Summary!$C$7:$C$135,0),2)</f>
        <v>#N/A</v>
      </c>
      <c r="C314" s="8" t="e">
        <f>INDEX(Summary!$A$7:$B$76,MATCH($B314,Summary!$B$7:$B$70,0),1)</f>
        <v>#N/A</v>
      </c>
      <c r="D314" s="39"/>
      <c r="E314" s="8" t="e">
        <f>INDEX(Summary!$A$7:$C$76,MATCH($D314,Summary!$C$7:$C$70,0),1)</f>
        <v>#N/A</v>
      </c>
      <c r="F314" s="8" t="e">
        <f>INDEX(Summary!$A$7:$C$76,MATCH($E314,Summary!$A$7:$A$76,0),2)</f>
        <v>#N/A</v>
      </c>
      <c r="G314" s="39"/>
      <c r="H314" s="8">
        <f t="shared" si="9"/>
        <v>0</v>
      </c>
      <c r="I314" s="39"/>
      <c r="J314" s="8" t="e">
        <f>INDEX(Summary!$A$7:$B$76,MATCH($I314,Summary!$B$7:$B$70,0),1)</f>
        <v>#N/A</v>
      </c>
      <c r="K314" s="39"/>
      <c r="L314" s="8" t="e">
        <f>INDEX(Summary!$A$7:$C$76,MATCH($K314,Summary!$B$7:$B$70,0),1)</f>
        <v>#N/A</v>
      </c>
      <c r="M314" s="8">
        <f t="shared" si="8"/>
        <v>0</v>
      </c>
    </row>
    <row r="315" spans="1:13" s="3" customFormat="1" x14ac:dyDescent="0.2">
      <c r="A315" s="39"/>
      <c r="B315" s="8" t="e">
        <f>INDEX(Summary!$A$7:$C$135,MATCH($A315,Summary!$C$7:$C$135,0),2)</f>
        <v>#N/A</v>
      </c>
      <c r="C315" s="8" t="e">
        <f>INDEX(Summary!$A$7:$B$76,MATCH($B315,Summary!$B$7:$B$70,0),1)</f>
        <v>#N/A</v>
      </c>
      <c r="D315" s="39"/>
      <c r="E315" s="8" t="e">
        <f>INDEX(Summary!$A$7:$C$76,MATCH($D315,Summary!$C$7:$C$70,0),1)</f>
        <v>#N/A</v>
      </c>
      <c r="F315" s="8" t="e">
        <f>INDEX(Summary!$A$7:$C$76,MATCH($E315,Summary!$A$7:$A$76,0),2)</f>
        <v>#N/A</v>
      </c>
      <c r="G315" s="39"/>
      <c r="H315" s="8">
        <f t="shared" si="9"/>
        <v>0</v>
      </c>
      <c r="I315" s="39"/>
      <c r="J315" s="8" t="e">
        <f>INDEX(Summary!$A$7:$B$76,MATCH($I315,Summary!$B$7:$B$70,0),1)</f>
        <v>#N/A</v>
      </c>
      <c r="K315" s="39"/>
      <c r="L315" s="8" t="e">
        <f>INDEX(Summary!$A$7:$C$76,MATCH($K315,Summary!$B$7:$B$70,0),1)</f>
        <v>#N/A</v>
      </c>
      <c r="M315" s="8">
        <f t="shared" si="8"/>
        <v>0</v>
      </c>
    </row>
    <row r="316" spans="1:13" s="3" customFormat="1" x14ac:dyDescent="0.2">
      <c r="A316" s="39"/>
      <c r="B316" s="8" t="e">
        <f>INDEX(Summary!$A$7:$C$135,MATCH($A316,Summary!$C$7:$C$135,0),2)</f>
        <v>#N/A</v>
      </c>
      <c r="C316" s="8" t="e">
        <f>INDEX(Summary!$A$7:$B$76,MATCH($B316,Summary!$B$7:$B$70,0),1)</f>
        <v>#N/A</v>
      </c>
      <c r="D316" s="39"/>
      <c r="E316" s="8" t="e">
        <f>INDEX(Summary!$A$7:$C$76,MATCH($D316,Summary!$C$7:$C$70,0),1)</f>
        <v>#N/A</v>
      </c>
      <c r="F316" s="8" t="e">
        <f>INDEX(Summary!$A$7:$C$76,MATCH($E316,Summary!$A$7:$A$76,0),2)</f>
        <v>#N/A</v>
      </c>
      <c r="G316" s="39"/>
      <c r="H316" s="8">
        <f t="shared" si="9"/>
        <v>0</v>
      </c>
      <c r="I316" s="39"/>
      <c r="J316" s="8" t="e">
        <f>INDEX(Summary!$A$7:$B$76,MATCH($I316,Summary!$B$7:$B$70,0),1)</f>
        <v>#N/A</v>
      </c>
      <c r="K316" s="39"/>
      <c r="L316" s="8" t="e">
        <f>INDEX(Summary!$A$7:$C$76,MATCH($K316,Summary!$B$7:$B$70,0),1)</f>
        <v>#N/A</v>
      </c>
      <c r="M316" s="8">
        <f t="shared" si="8"/>
        <v>0</v>
      </c>
    </row>
    <row r="317" spans="1:13" s="3" customFormat="1" x14ac:dyDescent="0.2">
      <c r="A317" s="39"/>
      <c r="B317" s="8" t="e">
        <f>INDEX(Summary!$A$7:$C$135,MATCH($A317,Summary!$C$7:$C$135,0),2)</f>
        <v>#N/A</v>
      </c>
      <c r="C317" s="8" t="e">
        <f>INDEX(Summary!$A$7:$B$76,MATCH($B317,Summary!$B$7:$B$70,0),1)</f>
        <v>#N/A</v>
      </c>
      <c r="D317" s="39"/>
      <c r="E317" s="8" t="e">
        <f>INDEX(Summary!$A$7:$C$76,MATCH($D317,Summary!$C$7:$C$70,0),1)</f>
        <v>#N/A</v>
      </c>
      <c r="F317" s="8" t="e">
        <f>INDEX(Summary!$A$7:$C$76,MATCH($E317,Summary!$A$7:$A$76,0),2)</f>
        <v>#N/A</v>
      </c>
      <c r="G317" s="39"/>
      <c r="H317" s="8">
        <f t="shared" si="9"/>
        <v>0</v>
      </c>
      <c r="I317" s="39"/>
      <c r="J317" s="8" t="e">
        <f>INDEX(Summary!$A$7:$B$76,MATCH($I317,Summary!$B$7:$B$70,0),1)</f>
        <v>#N/A</v>
      </c>
      <c r="K317" s="39"/>
      <c r="L317" s="8" t="e">
        <f>INDEX(Summary!$A$7:$C$76,MATCH($K317,Summary!$B$7:$B$70,0),1)</f>
        <v>#N/A</v>
      </c>
      <c r="M317" s="8">
        <f t="shared" si="8"/>
        <v>0</v>
      </c>
    </row>
    <row r="318" spans="1:13" s="3" customFormat="1" x14ac:dyDescent="0.2">
      <c r="A318" s="39"/>
      <c r="B318" s="8" t="e">
        <f>INDEX(Summary!$A$7:$C$135,MATCH($A318,Summary!$C$7:$C$135,0),2)</f>
        <v>#N/A</v>
      </c>
      <c r="C318" s="8" t="e">
        <f>INDEX(Summary!$A$7:$B$76,MATCH($B318,Summary!$B$7:$B$70,0),1)</f>
        <v>#N/A</v>
      </c>
      <c r="D318" s="39"/>
      <c r="E318" s="8" t="e">
        <f>INDEX(Summary!$A$7:$C$76,MATCH($D318,Summary!$C$7:$C$70,0),1)</f>
        <v>#N/A</v>
      </c>
      <c r="F318" s="8" t="e">
        <f>INDEX(Summary!$A$7:$C$76,MATCH($E318,Summary!$A$7:$A$76,0),2)</f>
        <v>#N/A</v>
      </c>
      <c r="G318" s="39"/>
      <c r="H318" s="8">
        <f t="shared" si="9"/>
        <v>0</v>
      </c>
      <c r="I318" s="39"/>
      <c r="J318" s="8" t="e">
        <f>INDEX(Summary!$A$7:$B$76,MATCH($I318,Summary!$B$7:$B$70,0),1)</f>
        <v>#N/A</v>
      </c>
      <c r="K318" s="39"/>
      <c r="L318" s="8" t="e">
        <f>INDEX(Summary!$A$7:$C$76,MATCH($K318,Summary!$B$7:$B$70,0),1)</f>
        <v>#N/A</v>
      </c>
      <c r="M318" s="8">
        <f t="shared" ref="M318:M381" si="10">IF(I318*K318&lt;&gt;0,1,0)</f>
        <v>0</v>
      </c>
    </row>
    <row r="319" spans="1:13" s="3" customFormat="1" x14ac:dyDescent="0.2">
      <c r="A319" s="39"/>
      <c r="B319" s="8" t="e">
        <f>INDEX(Summary!$A$7:$C$135,MATCH($A319,Summary!$C$7:$C$135,0),2)</f>
        <v>#N/A</v>
      </c>
      <c r="C319" s="8" t="e">
        <f>INDEX(Summary!$A$7:$B$76,MATCH($B319,Summary!$B$7:$B$70,0),1)</f>
        <v>#N/A</v>
      </c>
      <c r="D319" s="39"/>
      <c r="E319" s="8" t="e">
        <f>INDEX(Summary!$A$7:$C$76,MATCH($D319,Summary!$C$7:$C$70,0),1)</f>
        <v>#N/A</v>
      </c>
      <c r="F319" s="8" t="e">
        <f>INDEX(Summary!$A$7:$C$76,MATCH($E319,Summary!$A$7:$A$76,0),2)</f>
        <v>#N/A</v>
      </c>
      <c r="G319" s="39"/>
      <c r="H319" s="8">
        <f t="shared" ref="H319:H382" si="11">IF(A319*D319&lt;&gt;0,1,0)</f>
        <v>0</v>
      </c>
      <c r="I319" s="39"/>
      <c r="J319" s="8" t="e">
        <f>INDEX(Summary!$A$7:$B$76,MATCH($I319,Summary!$B$7:$B$70,0),1)</f>
        <v>#N/A</v>
      </c>
      <c r="K319" s="39"/>
      <c r="L319" s="8" t="e">
        <f>INDEX(Summary!$A$7:$C$76,MATCH($K319,Summary!$B$7:$B$70,0),1)</f>
        <v>#N/A</v>
      </c>
      <c r="M319" s="8">
        <f t="shared" si="10"/>
        <v>0</v>
      </c>
    </row>
    <row r="320" spans="1:13" s="3" customFormat="1" x14ac:dyDescent="0.2">
      <c r="A320" s="39"/>
      <c r="B320" s="8" t="e">
        <f>INDEX(Summary!$A$7:$C$135,MATCH($A320,Summary!$C$7:$C$135,0),2)</f>
        <v>#N/A</v>
      </c>
      <c r="C320" s="8" t="e">
        <f>INDEX(Summary!$A$7:$B$76,MATCH($B320,Summary!$B$7:$B$70,0),1)</f>
        <v>#N/A</v>
      </c>
      <c r="D320" s="39"/>
      <c r="E320" s="8" t="e">
        <f>INDEX(Summary!$A$7:$C$76,MATCH($D320,Summary!$C$7:$C$70,0),1)</f>
        <v>#N/A</v>
      </c>
      <c r="F320" s="8" t="e">
        <f>INDEX(Summary!$A$7:$C$76,MATCH($E320,Summary!$A$7:$A$76,0),2)</f>
        <v>#N/A</v>
      </c>
      <c r="G320" s="39"/>
      <c r="H320" s="8">
        <f t="shared" si="11"/>
        <v>0</v>
      </c>
      <c r="I320" s="39"/>
      <c r="J320" s="8" t="e">
        <f>INDEX(Summary!$A$7:$B$76,MATCH($I320,Summary!$B$7:$B$70,0),1)</f>
        <v>#N/A</v>
      </c>
      <c r="K320" s="39"/>
      <c r="L320" s="8" t="e">
        <f>INDEX(Summary!$A$7:$C$76,MATCH($K320,Summary!$B$7:$B$70,0),1)</f>
        <v>#N/A</v>
      </c>
      <c r="M320" s="8">
        <f t="shared" si="10"/>
        <v>0</v>
      </c>
    </row>
    <row r="321" spans="1:13" s="3" customFormat="1" x14ac:dyDescent="0.2">
      <c r="A321" s="39"/>
      <c r="B321" s="8" t="e">
        <f>INDEX(Summary!$A$7:$C$135,MATCH($A321,Summary!$C$7:$C$135,0),2)</f>
        <v>#N/A</v>
      </c>
      <c r="C321" s="8" t="e">
        <f>INDEX(Summary!$A$7:$B$76,MATCH($B321,Summary!$B$7:$B$70,0),1)</f>
        <v>#N/A</v>
      </c>
      <c r="D321" s="39"/>
      <c r="E321" s="8" t="e">
        <f>INDEX(Summary!$A$7:$C$76,MATCH($D321,Summary!$C$7:$C$70,0),1)</f>
        <v>#N/A</v>
      </c>
      <c r="F321" s="8" t="e">
        <f>INDEX(Summary!$A$7:$C$76,MATCH($E321,Summary!$A$7:$A$76,0),2)</f>
        <v>#N/A</v>
      </c>
      <c r="G321" s="39"/>
      <c r="H321" s="8">
        <f t="shared" si="11"/>
        <v>0</v>
      </c>
      <c r="I321" s="39"/>
      <c r="J321" s="8" t="e">
        <f>INDEX(Summary!$A$7:$B$76,MATCH($I321,Summary!$B$7:$B$70,0),1)</f>
        <v>#N/A</v>
      </c>
      <c r="K321" s="39"/>
      <c r="L321" s="8" t="e">
        <f>INDEX(Summary!$A$7:$C$76,MATCH($K321,Summary!$B$7:$B$70,0),1)</f>
        <v>#N/A</v>
      </c>
      <c r="M321" s="8">
        <f t="shared" si="10"/>
        <v>0</v>
      </c>
    </row>
    <row r="322" spans="1:13" s="3" customFormat="1" x14ac:dyDescent="0.2">
      <c r="A322" s="39"/>
      <c r="B322" s="8" t="e">
        <f>INDEX(Summary!$A$7:$C$135,MATCH($A322,Summary!$C$7:$C$135,0),2)</f>
        <v>#N/A</v>
      </c>
      <c r="C322" s="8" t="e">
        <f>INDEX(Summary!$A$7:$B$76,MATCH($B322,Summary!$B$7:$B$70,0),1)</f>
        <v>#N/A</v>
      </c>
      <c r="D322" s="39"/>
      <c r="E322" s="8" t="e">
        <f>INDEX(Summary!$A$7:$C$76,MATCH($D322,Summary!$C$7:$C$70,0),1)</f>
        <v>#N/A</v>
      </c>
      <c r="F322" s="8" t="e">
        <f>INDEX(Summary!$A$7:$C$76,MATCH($E322,Summary!$A$7:$A$76,0),2)</f>
        <v>#N/A</v>
      </c>
      <c r="G322" s="39"/>
      <c r="H322" s="8">
        <f t="shared" si="11"/>
        <v>0</v>
      </c>
      <c r="I322" s="39"/>
      <c r="J322" s="8" t="e">
        <f>INDEX(Summary!$A$7:$B$76,MATCH($I322,Summary!$B$7:$B$70,0),1)</f>
        <v>#N/A</v>
      </c>
      <c r="K322" s="39"/>
      <c r="L322" s="8" t="e">
        <f>INDEX(Summary!$A$7:$C$76,MATCH($K322,Summary!$B$7:$B$70,0),1)</f>
        <v>#N/A</v>
      </c>
      <c r="M322" s="8">
        <f t="shared" si="10"/>
        <v>0</v>
      </c>
    </row>
    <row r="323" spans="1:13" s="3" customFormat="1" x14ac:dyDescent="0.2">
      <c r="A323" s="39"/>
      <c r="B323" s="8" t="e">
        <f>INDEX(Summary!$A$7:$C$135,MATCH($A323,Summary!$C$7:$C$135,0),2)</f>
        <v>#N/A</v>
      </c>
      <c r="C323" s="8" t="e">
        <f>INDEX(Summary!$A$7:$B$76,MATCH($B323,Summary!$B$7:$B$70,0),1)</f>
        <v>#N/A</v>
      </c>
      <c r="D323" s="39"/>
      <c r="E323" s="8" t="e">
        <f>INDEX(Summary!$A$7:$C$76,MATCH($D323,Summary!$C$7:$C$70,0),1)</f>
        <v>#N/A</v>
      </c>
      <c r="F323" s="8" t="e">
        <f>INDEX(Summary!$A$7:$C$76,MATCH($E323,Summary!$A$7:$A$76,0),2)</f>
        <v>#N/A</v>
      </c>
      <c r="G323" s="39"/>
      <c r="H323" s="8">
        <f t="shared" si="11"/>
        <v>0</v>
      </c>
      <c r="I323" s="39"/>
      <c r="J323" s="8" t="e">
        <f>INDEX(Summary!$A$7:$B$76,MATCH($I323,Summary!$B$7:$B$70,0),1)</f>
        <v>#N/A</v>
      </c>
      <c r="K323" s="39"/>
      <c r="L323" s="8" t="e">
        <f>INDEX(Summary!$A$7:$C$76,MATCH($K323,Summary!$B$7:$B$70,0),1)</f>
        <v>#N/A</v>
      </c>
      <c r="M323" s="8">
        <f t="shared" si="10"/>
        <v>0</v>
      </c>
    </row>
    <row r="324" spans="1:13" s="3" customFormat="1" x14ac:dyDescent="0.2">
      <c r="A324" s="39"/>
      <c r="B324" s="8" t="e">
        <f>INDEX(Summary!$A$7:$C$135,MATCH($A324,Summary!$C$7:$C$135,0),2)</f>
        <v>#N/A</v>
      </c>
      <c r="C324" s="8" t="e">
        <f>INDEX(Summary!$A$7:$B$76,MATCH($B324,Summary!$B$7:$B$70,0),1)</f>
        <v>#N/A</v>
      </c>
      <c r="D324" s="39"/>
      <c r="E324" s="8" t="e">
        <f>INDEX(Summary!$A$7:$C$76,MATCH($D324,Summary!$C$7:$C$70,0),1)</f>
        <v>#N/A</v>
      </c>
      <c r="F324" s="8" t="e">
        <f>INDEX(Summary!$A$7:$C$76,MATCH($E324,Summary!$A$7:$A$76,0),2)</f>
        <v>#N/A</v>
      </c>
      <c r="G324" s="39"/>
      <c r="H324" s="8">
        <f t="shared" si="11"/>
        <v>0</v>
      </c>
      <c r="I324" s="39"/>
      <c r="J324" s="8" t="e">
        <f>INDEX(Summary!$A$7:$B$76,MATCH($I324,Summary!$B$7:$B$70,0),1)</f>
        <v>#N/A</v>
      </c>
      <c r="K324" s="39"/>
      <c r="L324" s="8" t="e">
        <f>INDEX(Summary!$A$7:$C$76,MATCH($K324,Summary!$B$7:$B$70,0),1)</f>
        <v>#N/A</v>
      </c>
      <c r="M324" s="8">
        <f t="shared" si="10"/>
        <v>0</v>
      </c>
    </row>
    <row r="325" spans="1:13" s="3" customFormat="1" x14ac:dyDescent="0.2">
      <c r="A325" s="39"/>
      <c r="B325" s="8" t="e">
        <f>INDEX(Summary!$A$7:$C$135,MATCH($A325,Summary!$C$7:$C$135,0),2)</f>
        <v>#N/A</v>
      </c>
      <c r="C325" s="8" t="e">
        <f>INDEX(Summary!$A$7:$B$76,MATCH($B325,Summary!$B$7:$B$70,0),1)</f>
        <v>#N/A</v>
      </c>
      <c r="D325" s="39"/>
      <c r="E325" s="8" t="e">
        <f>INDEX(Summary!$A$7:$C$76,MATCH($D325,Summary!$C$7:$C$70,0),1)</f>
        <v>#N/A</v>
      </c>
      <c r="F325" s="8" t="e">
        <f>INDEX(Summary!$A$7:$C$76,MATCH($E325,Summary!$A$7:$A$76,0),2)</f>
        <v>#N/A</v>
      </c>
      <c r="G325" s="39"/>
      <c r="H325" s="8">
        <f t="shared" si="11"/>
        <v>0</v>
      </c>
      <c r="I325" s="39"/>
      <c r="J325" s="8" t="e">
        <f>INDEX(Summary!$A$7:$B$76,MATCH($I325,Summary!$B$7:$B$70,0),1)</f>
        <v>#N/A</v>
      </c>
      <c r="K325" s="39"/>
      <c r="L325" s="8" t="e">
        <f>INDEX(Summary!$A$7:$C$76,MATCH($K325,Summary!$B$7:$B$70,0),1)</f>
        <v>#N/A</v>
      </c>
      <c r="M325" s="8">
        <f t="shared" si="10"/>
        <v>0</v>
      </c>
    </row>
    <row r="326" spans="1:13" s="3" customFormat="1" x14ac:dyDescent="0.2">
      <c r="A326" s="39"/>
      <c r="B326" s="8" t="e">
        <f>INDEX(Summary!$A$7:$C$135,MATCH($A326,Summary!$C$7:$C$135,0),2)</f>
        <v>#N/A</v>
      </c>
      <c r="C326" s="8" t="e">
        <f>INDEX(Summary!$A$7:$B$76,MATCH($B326,Summary!$B$7:$B$70,0),1)</f>
        <v>#N/A</v>
      </c>
      <c r="D326" s="39"/>
      <c r="E326" s="8" t="e">
        <f>INDEX(Summary!$A$7:$C$76,MATCH($D326,Summary!$C$7:$C$70,0),1)</f>
        <v>#N/A</v>
      </c>
      <c r="F326" s="8" t="e">
        <f>INDEX(Summary!$A$7:$C$76,MATCH($E326,Summary!$A$7:$A$76,0),2)</f>
        <v>#N/A</v>
      </c>
      <c r="G326" s="39"/>
      <c r="H326" s="8">
        <f t="shared" si="11"/>
        <v>0</v>
      </c>
      <c r="I326" s="39"/>
      <c r="J326" s="8" t="e">
        <f>INDEX(Summary!$A$7:$B$76,MATCH($I326,Summary!$B$7:$B$70,0),1)</f>
        <v>#N/A</v>
      </c>
      <c r="K326" s="39"/>
      <c r="L326" s="8" t="e">
        <f>INDEX(Summary!$A$7:$C$76,MATCH($K326,Summary!$B$7:$B$70,0),1)</f>
        <v>#N/A</v>
      </c>
      <c r="M326" s="8">
        <f t="shared" si="10"/>
        <v>0</v>
      </c>
    </row>
    <row r="327" spans="1:13" s="3" customFormat="1" x14ac:dyDescent="0.2">
      <c r="A327" s="39"/>
      <c r="B327" s="8" t="e">
        <f>INDEX(Summary!$A$7:$C$135,MATCH($A327,Summary!$C$7:$C$135,0),2)</f>
        <v>#N/A</v>
      </c>
      <c r="C327" s="8" t="e">
        <f>INDEX(Summary!$A$7:$B$76,MATCH($B327,Summary!$B$7:$B$70,0),1)</f>
        <v>#N/A</v>
      </c>
      <c r="D327" s="39"/>
      <c r="E327" s="8" t="e">
        <f>INDEX(Summary!$A$7:$C$76,MATCH($D327,Summary!$C$7:$C$70,0),1)</f>
        <v>#N/A</v>
      </c>
      <c r="F327" s="8" t="e">
        <f>INDEX(Summary!$A$7:$C$76,MATCH($E327,Summary!$A$7:$A$76,0),2)</f>
        <v>#N/A</v>
      </c>
      <c r="G327" s="39"/>
      <c r="H327" s="8">
        <f t="shared" si="11"/>
        <v>0</v>
      </c>
      <c r="I327" s="39"/>
      <c r="J327" s="8" t="e">
        <f>INDEX(Summary!$A$7:$B$76,MATCH($I327,Summary!$B$7:$B$70,0),1)</f>
        <v>#N/A</v>
      </c>
      <c r="K327" s="39"/>
      <c r="L327" s="8" t="e">
        <f>INDEX(Summary!$A$7:$C$76,MATCH($K327,Summary!$B$7:$B$70,0),1)</f>
        <v>#N/A</v>
      </c>
      <c r="M327" s="8">
        <f t="shared" si="10"/>
        <v>0</v>
      </c>
    </row>
    <row r="328" spans="1:13" s="3" customFormat="1" x14ac:dyDescent="0.2">
      <c r="A328" s="39"/>
      <c r="B328" s="8" t="e">
        <f>INDEX(Summary!$A$7:$C$135,MATCH($A328,Summary!$C$7:$C$135,0),2)</f>
        <v>#N/A</v>
      </c>
      <c r="C328" s="8" t="e">
        <f>INDEX(Summary!$A$7:$B$76,MATCH($B328,Summary!$B$7:$B$70,0),1)</f>
        <v>#N/A</v>
      </c>
      <c r="D328" s="39"/>
      <c r="E328" s="8" t="e">
        <f>INDEX(Summary!$A$7:$C$76,MATCH($D328,Summary!$C$7:$C$70,0),1)</f>
        <v>#N/A</v>
      </c>
      <c r="F328" s="8" t="e">
        <f>INDEX(Summary!$A$7:$C$76,MATCH($E328,Summary!$A$7:$A$76,0),2)</f>
        <v>#N/A</v>
      </c>
      <c r="G328" s="39"/>
      <c r="H328" s="8">
        <f t="shared" si="11"/>
        <v>0</v>
      </c>
      <c r="I328" s="39"/>
      <c r="J328" s="8" t="e">
        <f>INDEX(Summary!$A$7:$B$76,MATCH($I328,Summary!$B$7:$B$70,0),1)</f>
        <v>#N/A</v>
      </c>
      <c r="K328" s="39"/>
      <c r="L328" s="8" t="e">
        <f>INDEX(Summary!$A$7:$C$76,MATCH($K328,Summary!$B$7:$B$70,0),1)</f>
        <v>#N/A</v>
      </c>
      <c r="M328" s="8">
        <f t="shared" si="10"/>
        <v>0</v>
      </c>
    </row>
    <row r="329" spans="1:13" s="3" customFormat="1" x14ac:dyDescent="0.2">
      <c r="A329" s="39"/>
      <c r="B329" s="8" t="e">
        <f>INDEX(Summary!$A$7:$C$135,MATCH($A329,Summary!$C$7:$C$135,0),2)</f>
        <v>#N/A</v>
      </c>
      <c r="C329" s="8" t="e">
        <f>INDEX(Summary!$A$7:$B$76,MATCH($B329,Summary!$B$7:$B$70,0),1)</f>
        <v>#N/A</v>
      </c>
      <c r="D329" s="39"/>
      <c r="E329" s="8" t="e">
        <f>INDEX(Summary!$A$7:$C$76,MATCH($D329,Summary!$C$7:$C$70,0),1)</f>
        <v>#N/A</v>
      </c>
      <c r="F329" s="8" t="e">
        <f>INDEX(Summary!$A$7:$C$76,MATCH($E329,Summary!$A$7:$A$76,0),2)</f>
        <v>#N/A</v>
      </c>
      <c r="G329" s="39"/>
      <c r="H329" s="8">
        <f t="shared" si="11"/>
        <v>0</v>
      </c>
      <c r="I329" s="39"/>
      <c r="J329" s="8" t="e">
        <f>INDEX(Summary!$A$7:$B$76,MATCH($I329,Summary!$B$7:$B$70,0),1)</f>
        <v>#N/A</v>
      </c>
      <c r="K329" s="39"/>
      <c r="L329" s="8" t="e">
        <f>INDEX(Summary!$A$7:$C$76,MATCH($K329,Summary!$B$7:$B$70,0),1)</f>
        <v>#N/A</v>
      </c>
      <c r="M329" s="8">
        <f t="shared" si="10"/>
        <v>0</v>
      </c>
    </row>
    <row r="330" spans="1:13" s="3" customFormat="1" x14ac:dyDescent="0.2">
      <c r="A330" s="39"/>
      <c r="B330" s="8" t="e">
        <f>INDEX(Summary!$A$7:$C$135,MATCH($A330,Summary!$C$7:$C$135,0),2)</f>
        <v>#N/A</v>
      </c>
      <c r="C330" s="8" t="e">
        <f>INDEX(Summary!$A$7:$B$76,MATCH($B330,Summary!$B$7:$B$70,0),1)</f>
        <v>#N/A</v>
      </c>
      <c r="D330" s="39"/>
      <c r="E330" s="8" t="e">
        <f>INDEX(Summary!$A$7:$C$76,MATCH($D330,Summary!$C$7:$C$70,0),1)</f>
        <v>#N/A</v>
      </c>
      <c r="F330" s="8" t="e">
        <f>INDEX(Summary!$A$7:$C$76,MATCH($E330,Summary!$A$7:$A$76,0),2)</f>
        <v>#N/A</v>
      </c>
      <c r="G330" s="39"/>
      <c r="H330" s="8">
        <f t="shared" si="11"/>
        <v>0</v>
      </c>
      <c r="I330" s="39"/>
      <c r="J330" s="8" t="e">
        <f>INDEX(Summary!$A$7:$B$76,MATCH($I330,Summary!$B$7:$B$70,0),1)</f>
        <v>#N/A</v>
      </c>
      <c r="K330" s="39"/>
      <c r="L330" s="8" t="e">
        <f>INDEX(Summary!$A$7:$C$76,MATCH($K330,Summary!$B$7:$B$70,0),1)</f>
        <v>#N/A</v>
      </c>
      <c r="M330" s="8">
        <f t="shared" si="10"/>
        <v>0</v>
      </c>
    </row>
    <row r="331" spans="1:13" s="3" customFormat="1" x14ac:dyDescent="0.2">
      <c r="A331" s="39"/>
      <c r="B331" s="8" t="e">
        <f>INDEX(Summary!$A$7:$C$135,MATCH($A331,Summary!$C$7:$C$135,0),2)</f>
        <v>#N/A</v>
      </c>
      <c r="C331" s="8" t="e">
        <f>INDEX(Summary!$A$7:$B$76,MATCH($B331,Summary!$B$7:$B$70,0),1)</f>
        <v>#N/A</v>
      </c>
      <c r="D331" s="39"/>
      <c r="E331" s="8" t="e">
        <f>INDEX(Summary!$A$7:$C$76,MATCH($D331,Summary!$C$7:$C$70,0),1)</f>
        <v>#N/A</v>
      </c>
      <c r="F331" s="8" t="e">
        <f>INDEX(Summary!$A$7:$C$76,MATCH($E331,Summary!$A$7:$A$76,0),2)</f>
        <v>#N/A</v>
      </c>
      <c r="G331" s="39"/>
      <c r="H331" s="8">
        <f t="shared" si="11"/>
        <v>0</v>
      </c>
      <c r="I331" s="39"/>
      <c r="J331" s="8" t="e">
        <f>INDEX(Summary!$A$7:$B$76,MATCH($I331,Summary!$B$7:$B$70,0),1)</f>
        <v>#N/A</v>
      </c>
      <c r="K331" s="39"/>
      <c r="L331" s="8" t="e">
        <f>INDEX(Summary!$A$7:$C$76,MATCH($K331,Summary!$B$7:$B$70,0),1)</f>
        <v>#N/A</v>
      </c>
      <c r="M331" s="8">
        <f t="shared" si="10"/>
        <v>0</v>
      </c>
    </row>
    <row r="332" spans="1:13" s="3" customFormat="1" x14ac:dyDescent="0.2">
      <c r="A332" s="39"/>
      <c r="B332" s="8" t="e">
        <f>INDEX(Summary!$A$7:$C$135,MATCH($A332,Summary!$C$7:$C$135,0),2)</f>
        <v>#N/A</v>
      </c>
      <c r="C332" s="8" t="e">
        <f>INDEX(Summary!$A$7:$B$76,MATCH($B332,Summary!$B$7:$B$70,0),1)</f>
        <v>#N/A</v>
      </c>
      <c r="D332" s="39"/>
      <c r="E332" s="8" t="e">
        <f>INDEX(Summary!$A$7:$C$76,MATCH($D332,Summary!$C$7:$C$70,0),1)</f>
        <v>#N/A</v>
      </c>
      <c r="F332" s="8" t="e">
        <f>INDEX(Summary!$A$7:$C$76,MATCH($E332,Summary!$A$7:$A$76,0),2)</f>
        <v>#N/A</v>
      </c>
      <c r="G332" s="39"/>
      <c r="H332" s="8">
        <f t="shared" si="11"/>
        <v>0</v>
      </c>
      <c r="I332" s="39"/>
      <c r="J332" s="8" t="e">
        <f>INDEX(Summary!$A$7:$B$76,MATCH($I332,Summary!$B$7:$B$70,0),1)</f>
        <v>#N/A</v>
      </c>
      <c r="K332" s="39"/>
      <c r="L332" s="8" t="e">
        <f>INDEX(Summary!$A$7:$C$76,MATCH($K332,Summary!$B$7:$B$70,0),1)</f>
        <v>#N/A</v>
      </c>
      <c r="M332" s="8">
        <f t="shared" si="10"/>
        <v>0</v>
      </c>
    </row>
    <row r="333" spans="1:13" s="3" customFormat="1" x14ac:dyDescent="0.2">
      <c r="A333" s="39"/>
      <c r="B333" s="8" t="e">
        <f>INDEX(Summary!$A$7:$C$135,MATCH($A333,Summary!$C$7:$C$135,0),2)</f>
        <v>#N/A</v>
      </c>
      <c r="C333" s="8" t="e">
        <f>INDEX(Summary!$A$7:$B$76,MATCH($B333,Summary!$B$7:$B$70,0),1)</f>
        <v>#N/A</v>
      </c>
      <c r="D333" s="39"/>
      <c r="E333" s="8" t="e">
        <f>INDEX(Summary!$A$7:$C$76,MATCH($D333,Summary!$C$7:$C$70,0),1)</f>
        <v>#N/A</v>
      </c>
      <c r="F333" s="8" t="e">
        <f>INDEX(Summary!$A$7:$C$76,MATCH($E333,Summary!$A$7:$A$76,0),2)</f>
        <v>#N/A</v>
      </c>
      <c r="G333" s="39"/>
      <c r="H333" s="8">
        <f t="shared" si="11"/>
        <v>0</v>
      </c>
      <c r="I333" s="39"/>
      <c r="J333" s="8" t="e">
        <f>INDEX(Summary!$A$7:$B$76,MATCH($I333,Summary!$B$7:$B$70,0),1)</f>
        <v>#N/A</v>
      </c>
      <c r="K333" s="39"/>
      <c r="L333" s="8" t="e">
        <f>INDEX(Summary!$A$7:$C$76,MATCH($K333,Summary!$B$7:$B$70,0),1)</f>
        <v>#N/A</v>
      </c>
      <c r="M333" s="8">
        <f t="shared" si="10"/>
        <v>0</v>
      </c>
    </row>
    <row r="334" spans="1:13" s="3" customFormat="1" x14ac:dyDescent="0.2">
      <c r="A334" s="39"/>
      <c r="B334" s="8" t="e">
        <f>INDEX(Summary!$A$7:$C$135,MATCH($A334,Summary!$C$7:$C$135,0),2)</f>
        <v>#N/A</v>
      </c>
      <c r="C334" s="8" t="e">
        <f>INDEX(Summary!$A$7:$B$76,MATCH($B334,Summary!$B$7:$B$70,0),1)</f>
        <v>#N/A</v>
      </c>
      <c r="D334" s="39"/>
      <c r="E334" s="8" t="e">
        <f>INDEX(Summary!$A$7:$C$76,MATCH($D334,Summary!$C$7:$C$70,0),1)</f>
        <v>#N/A</v>
      </c>
      <c r="F334" s="8" t="e">
        <f>INDEX(Summary!$A$7:$C$76,MATCH($E334,Summary!$A$7:$A$76,0),2)</f>
        <v>#N/A</v>
      </c>
      <c r="G334" s="39"/>
      <c r="H334" s="8">
        <f t="shared" si="11"/>
        <v>0</v>
      </c>
      <c r="I334" s="39"/>
      <c r="J334" s="8" t="e">
        <f>INDEX(Summary!$A$7:$B$76,MATCH($I334,Summary!$B$7:$B$70,0),1)</f>
        <v>#N/A</v>
      </c>
      <c r="K334" s="39"/>
      <c r="L334" s="8" t="e">
        <f>INDEX(Summary!$A$7:$C$76,MATCH($K334,Summary!$B$7:$B$70,0),1)</f>
        <v>#N/A</v>
      </c>
      <c r="M334" s="8">
        <f t="shared" si="10"/>
        <v>0</v>
      </c>
    </row>
    <row r="335" spans="1:13" s="3" customFormat="1" x14ac:dyDescent="0.2">
      <c r="A335" s="39"/>
      <c r="B335" s="8" t="e">
        <f>INDEX(Summary!$A$7:$C$135,MATCH($A335,Summary!$C$7:$C$135,0),2)</f>
        <v>#N/A</v>
      </c>
      <c r="C335" s="8" t="e">
        <f>INDEX(Summary!$A$7:$B$76,MATCH($B335,Summary!$B$7:$B$70,0),1)</f>
        <v>#N/A</v>
      </c>
      <c r="D335" s="39"/>
      <c r="E335" s="8" t="e">
        <f>INDEX(Summary!$A$7:$C$76,MATCH($D335,Summary!$C$7:$C$70,0),1)</f>
        <v>#N/A</v>
      </c>
      <c r="F335" s="8" t="e">
        <f>INDEX(Summary!$A$7:$C$76,MATCH($E335,Summary!$A$7:$A$76,0),2)</f>
        <v>#N/A</v>
      </c>
      <c r="G335" s="39"/>
      <c r="H335" s="8">
        <f t="shared" si="11"/>
        <v>0</v>
      </c>
      <c r="I335" s="39"/>
      <c r="J335" s="8" t="e">
        <f>INDEX(Summary!$A$7:$B$76,MATCH($I335,Summary!$B$7:$B$70,0),1)</f>
        <v>#N/A</v>
      </c>
      <c r="K335" s="39"/>
      <c r="L335" s="8" t="e">
        <f>INDEX(Summary!$A$7:$C$76,MATCH($K335,Summary!$B$7:$B$70,0),1)</f>
        <v>#N/A</v>
      </c>
      <c r="M335" s="8">
        <f t="shared" si="10"/>
        <v>0</v>
      </c>
    </row>
    <row r="336" spans="1:13" s="3" customFormat="1" x14ac:dyDescent="0.2">
      <c r="A336" s="39"/>
      <c r="B336" s="8" t="e">
        <f>INDEX(Summary!$A$7:$C$135,MATCH($A336,Summary!$C$7:$C$135,0),2)</f>
        <v>#N/A</v>
      </c>
      <c r="C336" s="8" t="e">
        <f>INDEX(Summary!$A$7:$B$76,MATCH($B336,Summary!$B$7:$B$70,0),1)</f>
        <v>#N/A</v>
      </c>
      <c r="D336" s="39"/>
      <c r="E336" s="8" t="e">
        <f>INDEX(Summary!$A$7:$C$76,MATCH($D336,Summary!$C$7:$C$70,0),1)</f>
        <v>#N/A</v>
      </c>
      <c r="F336" s="8" t="e">
        <f>INDEX(Summary!$A$7:$C$76,MATCH($E336,Summary!$A$7:$A$76,0),2)</f>
        <v>#N/A</v>
      </c>
      <c r="G336" s="39"/>
      <c r="H336" s="8">
        <f t="shared" si="11"/>
        <v>0</v>
      </c>
      <c r="I336" s="39"/>
      <c r="J336" s="8" t="e">
        <f>INDEX(Summary!$A$7:$B$76,MATCH($I336,Summary!$B$7:$B$70,0),1)</f>
        <v>#N/A</v>
      </c>
      <c r="K336" s="39"/>
      <c r="L336" s="8" t="e">
        <f>INDEX(Summary!$A$7:$C$76,MATCH($K336,Summary!$B$7:$B$70,0),1)</f>
        <v>#N/A</v>
      </c>
      <c r="M336" s="8">
        <f t="shared" si="10"/>
        <v>0</v>
      </c>
    </row>
    <row r="337" spans="1:13" s="3" customFormat="1" x14ac:dyDescent="0.2">
      <c r="A337" s="39"/>
      <c r="B337" s="8" t="e">
        <f>INDEX(Summary!$A$7:$C$135,MATCH($A337,Summary!$C$7:$C$135,0),2)</f>
        <v>#N/A</v>
      </c>
      <c r="C337" s="8" t="e">
        <f>INDEX(Summary!$A$7:$B$76,MATCH($B337,Summary!$B$7:$B$70,0),1)</f>
        <v>#N/A</v>
      </c>
      <c r="D337" s="39"/>
      <c r="E337" s="8" t="e">
        <f>INDEX(Summary!$A$7:$C$76,MATCH($D337,Summary!$C$7:$C$70,0),1)</f>
        <v>#N/A</v>
      </c>
      <c r="F337" s="8" t="e">
        <f>INDEX(Summary!$A$7:$C$76,MATCH($E337,Summary!$A$7:$A$76,0),2)</f>
        <v>#N/A</v>
      </c>
      <c r="G337" s="39"/>
      <c r="H337" s="8">
        <f t="shared" si="11"/>
        <v>0</v>
      </c>
      <c r="I337" s="39"/>
      <c r="J337" s="8" t="e">
        <f>INDEX(Summary!$A$7:$B$76,MATCH($I337,Summary!$B$7:$B$70,0),1)</f>
        <v>#N/A</v>
      </c>
      <c r="K337" s="39"/>
      <c r="L337" s="8" t="e">
        <f>INDEX(Summary!$A$7:$C$76,MATCH($K337,Summary!$B$7:$B$70,0),1)</f>
        <v>#N/A</v>
      </c>
      <c r="M337" s="8">
        <f t="shared" si="10"/>
        <v>0</v>
      </c>
    </row>
    <row r="338" spans="1:13" s="3" customFormat="1" x14ac:dyDescent="0.2">
      <c r="A338" s="39"/>
      <c r="B338" s="8" t="e">
        <f>INDEX(Summary!$A$7:$C$135,MATCH($A338,Summary!$C$7:$C$135,0),2)</f>
        <v>#N/A</v>
      </c>
      <c r="C338" s="8" t="e">
        <f>INDEX(Summary!$A$7:$B$76,MATCH($B338,Summary!$B$7:$B$70,0),1)</f>
        <v>#N/A</v>
      </c>
      <c r="D338" s="39"/>
      <c r="E338" s="8" t="e">
        <f>INDEX(Summary!$A$7:$C$76,MATCH($D338,Summary!$C$7:$C$70,0),1)</f>
        <v>#N/A</v>
      </c>
      <c r="F338" s="8" t="e">
        <f>INDEX(Summary!$A$7:$C$76,MATCH($E338,Summary!$A$7:$A$76,0),2)</f>
        <v>#N/A</v>
      </c>
      <c r="G338" s="39"/>
      <c r="H338" s="8">
        <f t="shared" si="11"/>
        <v>0</v>
      </c>
      <c r="I338" s="39"/>
      <c r="J338" s="8" t="e">
        <f>INDEX(Summary!$A$7:$B$76,MATCH($I338,Summary!$B$7:$B$70,0),1)</f>
        <v>#N/A</v>
      </c>
      <c r="K338" s="39"/>
      <c r="L338" s="8" t="e">
        <f>INDEX(Summary!$A$7:$C$76,MATCH($K338,Summary!$B$7:$B$70,0),1)</f>
        <v>#N/A</v>
      </c>
      <c r="M338" s="8">
        <f t="shared" si="10"/>
        <v>0</v>
      </c>
    </row>
    <row r="339" spans="1:13" s="3" customFormat="1" x14ac:dyDescent="0.2">
      <c r="A339" s="39"/>
      <c r="B339" s="8" t="e">
        <f>INDEX(Summary!$A$7:$C$135,MATCH($A339,Summary!$C$7:$C$135,0),2)</f>
        <v>#N/A</v>
      </c>
      <c r="C339" s="8" t="e">
        <f>INDEX(Summary!$A$7:$B$76,MATCH($B339,Summary!$B$7:$B$70,0),1)</f>
        <v>#N/A</v>
      </c>
      <c r="D339" s="39"/>
      <c r="E339" s="8" t="e">
        <f>INDEX(Summary!$A$7:$C$76,MATCH($D339,Summary!$C$7:$C$70,0),1)</f>
        <v>#N/A</v>
      </c>
      <c r="F339" s="8" t="e">
        <f>INDEX(Summary!$A$7:$C$76,MATCH($E339,Summary!$A$7:$A$76,0),2)</f>
        <v>#N/A</v>
      </c>
      <c r="G339" s="39"/>
      <c r="H339" s="8">
        <f t="shared" si="11"/>
        <v>0</v>
      </c>
      <c r="I339" s="39"/>
      <c r="J339" s="8" t="e">
        <f>INDEX(Summary!$A$7:$B$76,MATCH($I339,Summary!$B$7:$B$70,0),1)</f>
        <v>#N/A</v>
      </c>
      <c r="K339" s="39"/>
      <c r="L339" s="8" t="e">
        <f>INDEX(Summary!$A$7:$C$76,MATCH($K339,Summary!$B$7:$B$70,0),1)</f>
        <v>#N/A</v>
      </c>
      <c r="M339" s="8">
        <f t="shared" si="10"/>
        <v>0</v>
      </c>
    </row>
    <row r="340" spans="1:13" s="3" customFormat="1" x14ac:dyDescent="0.2">
      <c r="A340" s="39"/>
      <c r="B340" s="8" t="e">
        <f>INDEX(Summary!$A$7:$C$135,MATCH($A340,Summary!$C$7:$C$135,0),2)</f>
        <v>#N/A</v>
      </c>
      <c r="C340" s="8" t="e">
        <f>INDEX(Summary!$A$7:$B$76,MATCH($B340,Summary!$B$7:$B$70,0),1)</f>
        <v>#N/A</v>
      </c>
      <c r="D340" s="39"/>
      <c r="E340" s="8" t="e">
        <f>INDEX(Summary!$A$7:$C$76,MATCH($D340,Summary!$C$7:$C$70,0),1)</f>
        <v>#N/A</v>
      </c>
      <c r="F340" s="8" t="e">
        <f>INDEX(Summary!$A$7:$C$76,MATCH($E340,Summary!$A$7:$A$76,0),2)</f>
        <v>#N/A</v>
      </c>
      <c r="G340" s="39"/>
      <c r="H340" s="8">
        <f t="shared" si="11"/>
        <v>0</v>
      </c>
      <c r="I340" s="39"/>
      <c r="J340" s="8" t="e">
        <f>INDEX(Summary!$A$7:$B$76,MATCH($I340,Summary!$B$7:$B$70,0),1)</f>
        <v>#N/A</v>
      </c>
      <c r="K340" s="39"/>
      <c r="L340" s="8" t="e">
        <f>INDEX(Summary!$A$7:$C$76,MATCH($K340,Summary!$B$7:$B$70,0),1)</f>
        <v>#N/A</v>
      </c>
      <c r="M340" s="8">
        <f t="shared" si="10"/>
        <v>0</v>
      </c>
    </row>
    <row r="341" spans="1:13" s="3" customFormat="1" x14ac:dyDescent="0.2">
      <c r="A341" s="39"/>
      <c r="B341" s="8" t="e">
        <f>INDEX(Summary!$A$7:$C$135,MATCH($A341,Summary!$C$7:$C$135,0),2)</f>
        <v>#N/A</v>
      </c>
      <c r="C341" s="8" t="e">
        <f>INDEX(Summary!$A$7:$B$76,MATCH($B341,Summary!$B$7:$B$70,0),1)</f>
        <v>#N/A</v>
      </c>
      <c r="D341" s="39"/>
      <c r="E341" s="8" t="e">
        <f>INDEX(Summary!$A$7:$C$76,MATCH($D341,Summary!$C$7:$C$70,0),1)</f>
        <v>#N/A</v>
      </c>
      <c r="F341" s="8" t="e">
        <f>INDEX(Summary!$A$7:$C$76,MATCH($E341,Summary!$A$7:$A$76,0),2)</f>
        <v>#N/A</v>
      </c>
      <c r="G341" s="39"/>
      <c r="H341" s="8">
        <f t="shared" si="11"/>
        <v>0</v>
      </c>
      <c r="I341" s="39"/>
      <c r="J341" s="8" t="e">
        <f>INDEX(Summary!$A$7:$B$76,MATCH($I341,Summary!$B$7:$B$70,0),1)</f>
        <v>#N/A</v>
      </c>
      <c r="K341" s="39"/>
      <c r="L341" s="8" t="e">
        <f>INDEX(Summary!$A$7:$C$76,MATCH($K341,Summary!$B$7:$B$70,0),1)</f>
        <v>#N/A</v>
      </c>
      <c r="M341" s="8">
        <f t="shared" si="10"/>
        <v>0</v>
      </c>
    </row>
    <row r="342" spans="1:13" s="3" customFormat="1" x14ac:dyDescent="0.2">
      <c r="A342" s="39"/>
      <c r="B342" s="8" t="e">
        <f>INDEX(Summary!$A$7:$C$135,MATCH($A342,Summary!$C$7:$C$135,0),2)</f>
        <v>#N/A</v>
      </c>
      <c r="C342" s="8" t="e">
        <f>INDEX(Summary!$A$7:$B$76,MATCH($B342,Summary!$B$7:$B$70,0),1)</f>
        <v>#N/A</v>
      </c>
      <c r="D342" s="39"/>
      <c r="E342" s="8" t="e">
        <f>INDEX(Summary!$A$7:$C$76,MATCH($D342,Summary!$C$7:$C$70,0),1)</f>
        <v>#N/A</v>
      </c>
      <c r="F342" s="8" t="e">
        <f>INDEX(Summary!$A$7:$C$76,MATCH($E342,Summary!$A$7:$A$76,0),2)</f>
        <v>#N/A</v>
      </c>
      <c r="G342" s="39"/>
      <c r="H342" s="8">
        <f t="shared" si="11"/>
        <v>0</v>
      </c>
      <c r="I342" s="39"/>
      <c r="J342" s="8" t="e">
        <f>INDEX(Summary!$A$7:$B$76,MATCH($I342,Summary!$B$7:$B$70,0),1)</f>
        <v>#N/A</v>
      </c>
      <c r="K342" s="39"/>
      <c r="L342" s="8" t="e">
        <f>INDEX(Summary!$A$7:$C$76,MATCH($K342,Summary!$B$7:$B$70,0),1)</f>
        <v>#N/A</v>
      </c>
      <c r="M342" s="8">
        <f t="shared" si="10"/>
        <v>0</v>
      </c>
    </row>
    <row r="343" spans="1:13" s="3" customFormat="1" x14ac:dyDescent="0.2">
      <c r="A343" s="39"/>
      <c r="B343" s="8" t="e">
        <f>INDEX(Summary!$A$7:$C$135,MATCH($A343,Summary!$C$7:$C$135,0),2)</f>
        <v>#N/A</v>
      </c>
      <c r="C343" s="8" t="e">
        <f>INDEX(Summary!$A$7:$B$76,MATCH($B343,Summary!$B$7:$B$70,0),1)</f>
        <v>#N/A</v>
      </c>
      <c r="D343" s="39"/>
      <c r="E343" s="8" t="e">
        <f>INDEX(Summary!$A$7:$C$76,MATCH($D343,Summary!$C$7:$C$70,0),1)</f>
        <v>#N/A</v>
      </c>
      <c r="F343" s="8" t="e">
        <f>INDEX(Summary!$A$7:$C$76,MATCH($E343,Summary!$A$7:$A$76,0),2)</f>
        <v>#N/A</v>
      </c>
      <c r="G343" s="39"/>
      <c r="H343" s="8">
        <f t="shared" si="11"/>
        <v>0</v>
      </c>
      <c r="I343" s="39"/>
      <c r="J343" s="8" t="e">
        <f>INDEX(Summary!$A$7:$B$76,MATCH($I343,Summary!$B$7:$B$70,0),1)</f>
        <v>#N/A</v>
      </c>
      <c r="K343" s="39"/>
      <c r="L343" s="8" t="e">
        <f>INDEX(Summary!$A$7:$C$76,MATCH($K343,Summary!$B$7:$B$70,0),1)</f>
        <v>#N/A</v>
      </c>
      <c r="M343" s="8">
        <f t="shared" si="10"/>
        <v>0</v>
      </c>
    </row>
    <row r="344" spans="1:13" s="3" customFormat="1" x14ac:dyDescent="0.2">
      <c r="A344" s="39"/>
      <c r="B344" s="8" t="e">
        <f>INDEX(Summary!$A$7:$C$135,MATCH($A344,Summary!$C$7:$C$135,0),2)</f>
        <v>#N/A</v>
      </c>
      <c r="C344" s="8" t="e">
        <f>INDEX(Summary!$A$7:$B$76,MATCH($B344,Summary!$B$7:$B$70,0),1)</f>
        <v>#N/A</v>
      </c>
      <c r="D344" s="39"/>
      <c r="E344" s="8" t="e">
        <f>INDEX(Summary!$A$7:$C$76,MATCH($D344,Summary!$C$7:$C$70,0),1)</f>
        <v>#N/A</v>
      </c>
      <c r="F344" s="8" t="e">
        <f>INDEX(Summary!$A$7:$C$76,MATCH($E344,Summary!$A$7:$A$76,0),2)</f>
        <v>#N/A</v>
      </c>
      <c r="G344" s="39"/>
      <c r="H344" s="8">
        <f t="shared" si="11"/>
        <v>0</v>
      </c>
      <c r="I344" s="39"/>
      <c r="J344" s="8" t="e">
        <f>INDEX(Summary!$A$7:$B$76,MATCH($I344,Summary!$B$7:$B$70,0),1)</f>
        <v>#N/A</v>
      </c>
      <c r="K344" s="39"/>
      <c r="L344" s="8" t="e">
        <f>INDEX(Summary!$A$7:$C$76,MATCH($K344,Summary!$B$7:$B$70,0),1)</f>
        <v>#N/A</v>
      </c>
      <c r="M344" s="8">
        <f t="shared" si="10"/>
        <v>0</v>
      </c>
    </row>
    <row r="345" spans="1:13" s="3" customFormat="1" x14ac:dyDescent="0.2">
      <c r="A345" s="39"/>
      <c r="B345" s="8" t="e">
        <f>INDEX(Summary!$A$7:$C$135,MATCH($A345,Summary!$C$7:$C$135,0),2)</f>
        <v>#N/A</v>
      </c>
      <c r="C345" s="8" t="e">
        <f>INDEX(Summary!$A$7:$B$76,MATCH($B345,Summary!$B$7:$B$70,0),1)</f>
        <v>#N/A</v>
      </c>
      <c r="D345" s="39"/>
      <c r="E345" s="8" t="e">
        <f>INDEX(Summary!$A$7:$C$76,MATCH($D345,Summary!$C$7:$C$70,0),1)</f>
        <v>#N/A</v>
      </c>
      <c r="F345" s="8" t="e">
        <f>INDEX(Summary!$A$7:$C$76,MATCH($E345,Summary!$A$7:$A$76,0),2)</f>
        <v>#N/A</v>
      </c>
      <c r="G345" s="39"/>
      <c r="H345" s="8">
        <f t="shared" si="11"/>
        <v>0</v>
      </c>
      <c r="I345" s="39"/>
      <c r="J345" s="8" t="e">
        <f>INDEX(Summary!$A$7:$B$76,MATCH($I345,Summary!$B$7:$B$70,0),1)</f>
        <v>#N/A</v>
      </c>
      <c r="K345" s="39"/>
      <c r="L345" s="8" t="e">
        <f>INDEX(Summary!$A$7:$C$76,MATCH($K345,Summary!$B$7:$B$70,0),1)</f>
        <v>#N/A</v>
      </c>
      <c r="M345" s="8">
        <f t="shared" si="10"/>
        <v>0</v>
      </c>
    </row>
    <row r="346" spans="1:13" s="3" customFormat="1" x14ac:dyDescent="0.2">
      <c r="A346" s="39"/>
      <c r="B346" s="8" t="e">
        <f>INDEX(Summary!$A$7:$C$135,MATCH($A346,Summary!$C$7:$C$135,0),2)</f>
        <v>#N/A</v>
      </c>
      <c r="C346" s="8" t="e">
        <f>INDEX(Summary!$A$7:$B$76,MATCH($B346,Summary!$B$7:$B$70,0),1)</f>
        <v>#N/A</v>
      </c>
      <c r="D346" s="39"/>
      <c r="E346" s="8" t="e">
        <f>INDEX(Summary!$A$7:$C$76,MATCH($D346,Summary!$C$7:$C$70,0),1)</f>
        <v>#N/A</v>
      </c>
      <c r="F346" s="8" t="e">
        <f>INDEX(Summary!$A$7:$C$76,MATCH($E346,Summary!$A$7:$A$76,0),2)</f>
        <v>#N/A</v>
      </c>
      <c r="G346" s="39"/>
      <c r="H346" s="8">
        <f t="shared" si="11"/>
        <v>0</v>
      </c>
      <c r="I346" s="39"/>
      <c r="J346" s="8" t="e">
        <f>INDEX(Summary!$A$7:$B$76,MATCH($I346,Summary!$B$7:$B$70,0),1)</f>
        <v>#N/A</v>
      </c>
      <c r="K346" s="39"/>
      <c r="L346" s="8" t="e">
        <f>INDEX(Summary!$A$7:$C$76,MATCH($K346,Summary!$B$7:$B$70,0),1)</f>
        <v>#N/A</v>
      </c>
      <c r="M346" s="8">
        <f t="shared" si="10"/>
        <v>0</v>
      </c>
    </row>
    <row r="347" spans="1:13" s="3" customFormat="1" x14ac:dyDescent="0.2">
      <c r="A347" s="39"/>
      <c r="B347" s="8" t="e">
        <f>INDEX(Summary!$A$7:$C$135,MATCH($A347,Summary!$C$7:$C$135,0),2)</f>
        <v>#N/A</v>
      </c>
      <c r="C347" s="8" t="e">
        <f>INDEX(Summary!$A$7:$B$76,MATCH($B347,Summary!$B$7:$B$70,0),1)</f>
        <v>#N/A</v>
      </c>
      <c r="D347" s="39"/>
      <c r="E347" s="8" t="e">
        <f>INDEX(Summary!$A$7:$C$76,MATCH($D347,Summary!$C$7:$C$70,0),1)</f>
        <v>#N/A</v>
      </c>
      <c r="F347" s="8" t="e">
        <f>INDEX(Summary!$A$7:$C$76,MATCH($E347,Summary!$A$7:$A$76,0),2)</f>
        <v>#N/A</v>
      </c>
      <c r="G347" s="39"/>
      <c r="H347" s="8">
        <f t="shared" si="11"/>
        <v>0</v>
      </c>
      <c r="I347" s="39"/>
      <c r="J347" s="8" t="e">
        <f>INDEX(Summary!$A$7:$B$76,MATCH($I347,Summary!$B$7:$B$70,0),1)</f>
        <v>#N/A</v>
      </c>
      <c r="K347" s="39"/>
      <c r="L347" s="8" t="e">
        <f>INDEX(Summary!$A$7:$C$76,MATCH($K347,Summary!$B$7:$B$70,0),1)</f>
        <v>#N/A</v>
      </c>
      <c r="M347" s="8">
        <f t="shared" si="10"/>
        <v>0</v>
      </c>
    </row>
    <row r="348" spans="1:13" s="3" customFormat="1" x14ac:dyDescent="0.2">
      <c r="A348" s="39"/>
      <c r="B348" s="8" t="e">
        <f>INDEX(Summary!$A$7:$C$135,MATCH($A348,Summary!$C$7:$C$135,0),2)</f>
        <v>#N/A</v>
      </c>
      <c r="C348" s="8" t="e">
        <f>INDEX(Summary!$A$7:$B$76,MATCH($B348,Summary!$B$7:$B$70,0),1)</f>
        <v>#N/A</v>
      </c>
      <c r="D348" s="39"/>
      <c r="E348" s="8" t="e">
        <f>INDEX(Summary!$A$7:$C$76,MATCH($D348,Summary!$C$7:$C$70,0),1)</f>
        <v>#N/A</v>
      </c>
      <c r="F348" s="8" t="e">
        <f>INDEX(Summary!$A$7:$C$76,MATCH($E348,Summary!$A$7:$A$76,0),2)</f>
        <v>#N/A</v>
      </c>
      <c r="G348" s="39"/>
      <c r="H348" s="8">
        <f t="shared" si="11"/>
        <v>0</v>
      </c>
      <c r="I348" s="39"/>
      <c r="J348" s="8" t="e">
        <f>INDEX(Summary!$A$7:$B$76,MATCH($I348,Summary!$B$7:$B$70,0),1)</f>
        <v>#N/A</v>
      </c>
      <c r="K348" s="39"/>
      <c r="L348" s="8" t="e">
        <f>INDEX(Summary!$A$7:$C$76,MATCH($K348,Summary!$B$7:$B$70,0),1)</f>
        <v>#N/A</v>
      </c>
      <c r="M348" s="8">
        <f t="shared" si="10"/>
        <v>0</v>
      </c>
    </row>
    <row r="349" spans="1:13" s="3" customFormat="1" x14ac:dyDescent="0.2">
      <c r="A349" s="39"/>
      <c r="B349" s="8" t="e">
        <f>INDEX(Summary!$A$7:$C$135,MATCH($A349,Summary!$C$7:$C$135,0),2)</f>
        <v>#N/A</v>
      </c>
      <c r="C349" s="8" t="e">
        <f>INDEX(Summary!$A$7:$B$76,MATCH($B349,Summary!$B$7:$B$70,0),1)</f>
        <v>#N/A</v>
      </c>
      <c r="D349" s="39"/>
      <c r="E349" s="8" t="e">
        <f>INDEX(Summary!$A$7:$C$76,MATCH($D349,Summary!$C$7:$C$70,0),1)</f>
        <v>#N/A</v>
      </c>
      <c r="F349" s="8" t="e">
        <f>INDEX(Summary!$A$7:$C$76,MATCH($E349,Summary!$A$7:$A$76,0),2)</f>
        <v>#N/A</v>
      </c>
      <c r="G349" s="39"/>
      <c r="H349" s="8">
        <f t="shared" si="11"/>
        <v>0</v>
      </c>
      <c r="I349" s="39"/>
      <c r="J349" s="8" t="e">
        <f>INDEX(Summary!$A$7:$B$76,MATCH($I349,Summary!$B$7:$B$70,0),1)</f>
        <v>#N/A</v>
      </c>
      <c r="K349" s="39"/>
      <c r="L349" s="8" t="e">
        <f>INDEX(Summary!$A$7:$C$76,MATCH($K349,Summary!$B$7:$B$70,0),1)</f>
        <v>#N/A</v>
      </c>
      <c r="M349" s="8">
        <f t="shared" si="10"/>
        <v>0</v>
      </c>
    </row>
    <row r="350" spans="1:13" s="3" customFormat="1" x14ac:dyDescent="0.2">
      <c r="A350" s="39"/>
      <c r="B350" s="8" t="e">
        <f>INDEX(Summary!$A$7:$C$135,MATCH($A350,Summary!$C$7:$C$135,0),2)</f>
        <v>#N/A</v>
      </c>
      <c r="C350" s="8" t="e">
        <f>INDEX(Summary!$A$7:$B$76,MATCH($B350,Summary!$B$7:$B$70,0),1)</f>
        <v>#N/A</v>
      </c>
      <c r="D350" s="39"/>
      <c r="E350" s="8" t="e">
        <f>INDEX(Summary!$A$7:$C$76,MATCH($D350,Summary!$C$7:$C$70,0),1)</f>
        <v>#N/A</v>
      </c>
      <c r="F350" s="8" t="e">
        <f>INDEX(Summary!$A$7:$C$76,MATCH($E350,Summary!$A$7:$A$76,0),2)</f>
        <v>#N/A</v>
      </c>
      <c r="G350" s="39"/>
      <c r="H350" s="8">
        <f t="shared" si="11"/>
        <v>0</v>
      </c>
      <c r="I350" s="39"/>
      <c r="J350" s="8" t="e">
        <f>INDEX(Summary!$A$7:$B$76,MATCH($I350,Summary!$B$7:$B$70,0),1)</f>
        <v>#N/A</v>
      </c>
      <c r="K350" s="39"/>
      <c r="L350" s="8" t="e">
        <f>INDEX(Summary!$A$7:$C$76,MATCH($K350,Summary!$B$7:$B$70,0),1)</f>
        <v>#N/A</v>
      </c>
      <c r="M350" s="8">
        <f t="shared" si="10"/>
        <v>0</v>
      </c>
    </row>
    <row r="351" spans="1:13" s="3" customFormat="1" x14ac:dyDescent="0.2">
      <c r="A351" s="39"/>
      <c r="B351" s="8" t="e">
        <f>INDEX(Summary!$A$7:$C$135,MATCH($A351,Summary!$C$7:$C$135,0),2)</f>
        <v>#N/A</v>
      </c>
      <c r="C351" s="8" t="e">
        <f>INDEX(Summary!$A$7:$B$76,MATCH($B351,Summary!$B$7:$B$70,0),1)</f>
        <v>#N/A</v>
      </c>
      <c r="D351" s="39"/>
      <c r="E351" s="8" t="e">
        <f>INDEX(Summary!$A$7:$C$76,MATCH($D351,Summary!$C$7:$C$70,0),1)</f>
        <v>#N/A</v>
      </c>
      <c r="F351" s="8" t="e">
        <f>INDEX(Summary!$A$7:$C$76,MATCH($E351,Summary!$A$7:$A$76,0),2)</f>
        <v>#N/A</v>
      </c>
      <c r="G351" s="39"/>
      <c r="H351" s="8">
        <f t="shared" si="11"/>
        <v>0</v>
      </c>
      <c r="I351" s="39"/>
      <c r="J351" s="8" t="e">
        <f>INDEX(Summary!$A$7:$B$76,MATCH($I351,Summary!$B$7:$B$70,0),1)</f>
        <v>#N/A</v>
      </c>
      <c r="K351" s="39"/>
      <c r="L351" s="8" t="e">
        <f>INDEX(Summary!$A$7:$C$76,MATCH($K351,Summary!$B$7:$B$70,0),1)</f>
        <v>#N/A</v>
      </c>
      <c r="M351" s="8">
        <f t="shared" si="10"/>
        <v>0</v>
      </c>
    </row>
    <row r="352" spans="1:13" s="3" customFormat="1" x14ac:dyDescent="0.2">
      <c r="A352" s="39"/>
      <c r="B352" s="8" t="e">
        <f>INDEX(Summary!$A$7:$C$135,MATCH($A352,Summary!$C$7:$C$135,0),2)</f>
        <v>#N/A</v>
      </c>
      <c r="C352" s="8" t="e">
        <f>INDEX(Summary!$A$7:$B$76,MATCH($B352,Summary!$B$7:$B$70,0),1)</f>
        <v>#N/A</v>
      </c>
      <c r="D352" s="39"/>
      <c r="E352" s="8" t="e">
        <f>INDEX(Summary!$A$7:$C$76,MATCH($D352,Summary!$C$7:$C$70,0),1)</f>
        <v>#N/A</v>
      </c>
      <c r="F352" s="8" t="e">
        <f>INDEX(Summary!$A$7:$C$76,MATCH($E352,Summary!$A$7:$A$76,0),2)</f>
        <v>#N/A</v>
      </c>
      <c r="G352" s="39"/>
      <c r="H352" s="8">
        <f t="shared" si="11"/>
        <v>0</v>
      </c>
      <c r="I352" s="39"/>
      <c r="J352" s="8" t="e">
        <f>INDEX(Summary!$A$7:$B$76,MATCH($I352,Summary!$B$7:$B$70,0),1)</f>
        <v>#N/A</v>
      </c>
      <c r="K352" s="39"/>
      <c r="L352" s="8" t="e">
        <f>INDEX(Summary!$A$7:$C$76,MATCH($K352,Summary!$B$7:$B$70,0),1)</f>
        <v>#N/A</v>
      </c>
      <c r="M352" s="8">
        <f t="shared" si="10"/>
        <v>0</v>
      </c>
    </row>
    <row r="353" spans="1:13" s="3" customFormat="1" x14ac:dyDescent="0.2">
      <c r="A353" s="39"/>
      <c r="B353" s="8" t="e">
        <f>INDEX(Summary!$A$7:$C$135,MATCH($A353,Summary!$C$7:$C$135,0),2)</f>
        <v>#N/A</v>
      </c>
      <c r="C353" s="8" t="e">
        <f>INDEX(Summary!$A$7:$B$76,MATCH($B353,Summary!$B$7:$B$70,0),1)</f>
        <v>#N/A</v>
      </c>
      <c r="D353" s="39"/>
      <c r="E353" s="8" t="e">
        <f>INDEX(Summary!$A$7:$C$76,MATCH($D353,Summary!$C$7:$C$70,0),1)</f>
        <v>#N/A</v>
      </c>
      <c r="F353" s="8" t="e">
        <f>INDEX(Summary!$A$7:$C$76,MATCH($E353,Summary!$A$7:$A$76,0),2)</f>
        <v>#N/A</v>
      </c>
      <c r="G353" s="39"/>
      <c r="H353" s="8">
        <f t="shared" si="11"/>
        <v>0</v>
      </c>
      <c r="I353" s="39"/>
      <c r="J353" s="8" t="e">
        <f>INDEX(Summary!$A$7:$B$76,MATCH($I353,Summary!$B$7:$B$70,0),1)</f>
        <v>#N/A</v>
      </c>
      <c r="K353" s="39"/>
      <c r="L353" s="8" t="e">
        <f>INDEX(Summary!$A$7:$C$76,MATCH($K353,Summary!$B$7:$B$70,0),1)</f>
        <v>#N/A</v>
      </c>
      <c r="M353" s="8">
        <f t="shared" si="10"/>
        <v>0</v>
      </c>
    </row>
    <row r="354" spans="1:13" s="3" customFormat="1" x14ac:dyDescent="0.2">
      <c r="A354" s="39"/>
      <c r="B354" s="8" t="e">
        <f>INDEX(Summary!$A$7:$C$135,MATCH($A354,Summary!$C$7:$C$135,0),2)</f>
        <v>#N/A</v>
      </c>
      <c r="C354" s="8" t="e">
        <f>INDEX(Summary!$A$7:$B$76,MATCH($B354,Summary!$B$7:$B$70,0),1)</f>
        <v>#N/A</v>
      </c>
      <c r="D354" s="39"/>
      <c r="E354" s="8" t="e">
        <f>INDEX(Summary!$A$7:$C$76,MATCH($D354,Summary!$C$7:$C$70,0),1)</f>
        <v>#N/A</v>
      </c>
      <c r="F354" s="8" t="e">
        <f>INDEX(Summary!$A$7:$C$76,MATCH($E354,Summary!$A$7:$A$76,0),2)</f>
        <v>#N/A</v>
      </c>
      <c r="G354" s="39"/>
      <c r="H354" s="8">
        <f t="shared" si="11"/>
        <v>0</v>
      </c>
      <c r="I354" s="39"/>
      <c r="J354" s="8" t="e">
        <f>INDEX(Summary!$A$7:$B$76,MATCH($I354,Summary!$B$7:$B$70,0),1)</f>
        <v>#N/A</v>
      </c>
      <c r="K354" s="39"/>
      <c r="L354" s="8" t="e">
        <f>INDEX(Summary!$A$7:$C$76,MATCH($K354,Summary!$B$7:$B$70,0),1)</f>
        <v>#N/A</v>
      </c>
      <c r="M354" s="8">
        <f t="shared" si="10"/>
        <v>0</v>
      </c>
    </row>
    <row r="355" spans="1:13" s="3" customFormat="1" x14ac:dyDescent="0.2">
      <c r="A355" s="39"/>
      <c r="B355" s="8" t="e">
        <f>INDEX(Summary!$A$7:$C$135,MATCH($A355,Summary!$C$7:$C$135,0),2)</f>
        <v>#N/A</v>
      </c>
      <c r="C355" s="8" t="e">
        <f>INDEX(Summary!$A$7:$B$76,MATCH($B355,Summary!$B$7:$B$70,0),1)</f>
        <v>#N/A</v>
      </c>
      <c r="D355" s="39"/>
      <c r="E355" s="8" t="e">
        <f>INDEX(Summary!$A$7:$C$76,MATCH($D355,Summary!$C$7:$C$70,0),1)</f>
        <v>#N/A</v>
      </c>
      <c r="F355" s="8" t="e">
        <f>INDEX(Summary!$A$7:$C$76,MATCH($E355,Summary!$A$7:$A$76,0),2)</f>
        <v>#N/A</v>
      </c>
      <c r="G355" s="39"/>
      <c r="H355" s="8">
        <f t="shared" si="11"/>
        <v>0</v>
      </c>
      <c r="I355" s="39"/>
      <c r="J355" s="8" t="e">
        <f>INDEX(Summary!$A$7:$B$76,MATCH($I355,Summary!$B$7:$B$70,0),1)</f>
        <v>#N/A</v>
      </c>
      <c r="K355" s="39"/>
      <c r="L355" s="8" t="e">
        <f>INDEX(Summary!$A$7:$C$76,MATCH($K355,Summary!$B$7:$B$70,0),1)</f>
        <v>#N/A</v>
      </c>
      <c r="M355" s="8">
        <f t="shared" si="10"/>
        <v>0</v>
      </c>
    </row>
    <row r="356" spans="1:13" s="3" customFormat="1" x14ac:dyDescent="0.2">
      <c r="A356" s="39"/>
      <c r="B356" s="8" t="e">
        <f>INDEX(Summary!$A$7:$C$135,MATCH($A356,Summary!$C$7:$C$135,0),2)</f>
        <v>#N/A</v>
      </c>
      <c r="C356" s="8" t="e">
        <f>INDEX(Summary!$A$7:$B$76,MATCH($B356,Summary!$B$7:$B$70,0),1)</f>
        <v>#N/A</v>
      </c>
      <c r="D356" s="39"/>
      <c r="E356" s="8" t="e">
        <f>INDEX(Summary!$A$7:$C$76,MATCH($D356,Summary!$C$7:$C$70,0),1)</f>
        <v>#N/A</v>
      </c>
      <c r="F356" s="8" t="e">
        <f>INDEX(Summary!$A$7:$C$76,MATCH($E356,Summary!$A$7:$A$76,0),2)</f>
        <v>#N/A</v>
      </c>
      <c r="G356" s="39"/>
      <c r="H356" s="8">
        <f t="shared" si="11"/>
        <v>0</v>
      </c>
      <c r="I356" s="39"/>
      <c r="J356" s="8" t="e">
        <f>INDEX(Summary!$A$7:$B$76,MATCH($I356,Summary!$B$7:$B$70,0),1)</f>
        <v>#N/A</v>
      </c>
      <c r="K356" s="39"/>
      <c r="L356" s="8" t="e">
        <f>INDEX(Summary!$A$7:$C$76,MATCH($K356,Summary!$B$7:$B$70,0),1)</f>
        <v>#N/A</v>
      </c>
      <c r="M356" s="8">
        <f t="shared" si="10"/>
        <v>0</v>
      </c>
    </row>
    <row r="357" spans="1:13" s="3" customFormat="1" x14ac:dyDescent="0.2">
      <c r="A357" s="39"/>
      <c r="B357" s="8" t="e">
        <f>INDEX(Summary!$A$7:$C$135,MATCH($A357,Summary!$C$7:$C$135,0),2)</f>
        <v>#N/A</v>
      </c>
      <c r="C357" s="8" t="e">
        <f>INDEX(Summary!$A$7:$B$76,MATCH($B357,Summary!$B$7:$B$70,0),1)</f>
        <v>#N/A</v>
      </c>
      <c r="D357" s="39"/>
      <c r="E357" s="8" t="e">
        <f>INDEX(Summary!$A$7:$C$76,MATCH($D357,Summary!$C$7:$C$70,0),1)</f>
        <v>#N/A</v>
      </c>
      <c r="F357" s="8" t="e">
        <f>INDEX(Summary!$A$7:$C$76,MATCH($E357,Summary!$A$7:$A$76,0),2)</f>
        <v>#N/A</v>
      </c>
      <c r="G357" s="39"/>
      <c r="H357" s="8">
        <f t="shared" si="11"/>
        <v>0</v>
      </c>
      <c r="I357" s="39"/>
      <c r="J357" s="8" t="e">
        <f>INDEX(Summary!$A$7:$B$76,MATCH($I357,Summary!$B$7:$B$70,0),1)</f>
        <v>#N/A</v>
      </c>
      <c r="K357" s="39"/>
      <c r="L357" s="8" t="e">
        <f>INDEX(Summary!$A$7:$C$76,MATCH($K357,Summary!$B$7:$B$70,0),1)</f>
        <v>#N/A</v>
      </c>
      <c r="M357" s="8">
        <f t="shared" si="10"/>
        <v>0</v>
      </c>
    </row>
    <row r="358" spans="1:13" s="3" customFormat="1" x14ac:dyDescent="0.2">
      <c r="A358" s="39"/>
      <c r="B358" s="8" t="e">
        <f>INDEX(Summary!$A$7:$C$135,MATCH($A358,Summary!$C$7:$C$135,0),2)</f>
        <v>#N/A</v>
      </c>
      <c r="C358" s="8" t="e">
        <f>INDEX(Summary!$A$7:$B$76,MATCH($B358,Summary!$B$7:$B$70,0),1)</f>
        <v>#N/A</v>
      </c>
      <c r="D358" s="39"/>
      <c r="E358" s="8" t="e">
        <f>INDEX(Summary!$A$7:$C$76,MATCH($D358,Summary!$C$7:$C$70,0),1)</f>
        <v>#N/A</v>
      </c>
      <c r="F358" s="8" t="e">
        <f>INDEX(Summary!$A$7:$C$76,MATCH($E358,Summary!$A$7:$A$76,0),2)</f>
        <v>#N/A</v>
      </c>
      <c r="G358" s="39"/>
      <c r="H358" s="8">
        <f t="shared" si="11"/>
        <v>0</v>
      </c>
      <c r="I358" s="39"/>
      <c r="J358" s="8" t="e">
        <f>INDEX(Summary!$A$7:$B$76,MATCH($I358,Summary!$B$7:$B$70,0),1)</f>
        <v>#N/A</v>
      </c>
      <c r="K358" s="39"/>
      <c r="L358" s="8" t="e">
        <f>INDEX(Summary!$A$7:$C$76,MATCH($K358,Summary!$B$7:$B$70,0),1)</f>
        <v>#N/A</v>
      </c>
      <c r="M358" s="8">
        <f t="shared" si="10"/>
        <v>0</v>
      </c>
    </row>
    <row r="359" spans="1:13" s="3" customFormat="1" x14ac:dyDescent="0.2">
      <c r="A359" s="39"/>
      <c r="B359" s="8" t="e">
        <f>INDEX(Summary!$A$7:$C$135,MATCH($A359,Summary!$C$7:$C$135,0),2)</f>
        <v>#N/A</v>
      </c>
      <c r="C359" s="8" t="e">
        <f>INDEX(Summary!$A$7:$B$76,MATCH($B359,Summary!$B$7:$B$70,0),1)</f>
        <v>#N/A</v>
      </c>
      <c r="D359" s="39"/>
      <c r="E359" s="8" t="e">
        <f>INDEX(Summary!$A$7:$C$76,MATCH($D359,Summary!$C$7:$C$70,0),1)</f>
        <v>#N/A</v>
      </c>
      <c r="F359" s="8" t="e">
        <f>INDEX(Summary!$A$7:$C$76,MATCH($E359,Summary!$A$7:$A$76,0),2)</f>
        <v>#N/A</v>
      </c>
      <c r="G359" s="39"/>
      <c r="H359" s="8">
        <f t="shared" si="11"/>
        <v>0</v>
      </c>
      <c r="I359" s="39"/>
      <c r="J359" s="8" t="e">
        <f>INDEX(Summary!$A$7:$B$76,MATCH($I359,Summary!$B$7:$B$70,0),1)</f>
        <v>#N/A</v>
      </c>
      <c r="K359" s="39"/>
      <c r="L359" s="8" t="e">
        <f>INDEX(Summary!$A$7:$C$76,MATCH($K359,Summary!$B$7:$B$70,0),1)</f>
        <v>#N/A</v>
      </c>
      <c r="M359" s="8">
        <f t="shared" si="10"/>
        <v>0</v>
      </c>
    </row>
    <row r="360" spans="1:13" s="3" customFormat="1" x14ac:dyDescent="0.2">
      <c r="A360" s="39"/>
      <c r="B360" s="8" t="e">
        <f>INDEX(Summary!$A$7:$C$135,MATCH($A360,Summary!$C$7:$C$135,0),2)</f>
        <v>#N/A</v>
      </c>
      <c r="C360" s="8" t="e">
        <f>INDEX(Summary!$A$7:$B$76,MATCH($B360,Summary!$B$7:$B$70,0),1)</f>
        <v>#N/A</v>
      </c>
      <c r="D360" s="39"/>
      <c r="E360" s="8" t="e">
        <f>INDEX(Summary!$A$7:$C$76,MATCH($D360,Summary!$C$7:$C$70,0),1)</f>
        <v>#N/A</v>
      </c>
      <c r="F360" s="8" t="e">
        <f>INDEX(Summary!$A$7:$C$76,MATCH($E360,Summary!$A$7:$A$76,0),2)</f>
        <v>#N/A</v>
      </c>
      <c r="G360" s="39"/>
      <c r="H360" s="8">
        <f t="shared" si="11"/>
        <v>0</v>
      </c>
      <c r="I360" s="39"/>
      <c r="J360" s="8" t="e">
        <f>INDEX(Summary!$A$7:$B$76,MATCH($I360,Summary!$B$7:$B$70,0),1)</f>
        <v>#N/A</v>
      </c>
      <c r="K360" s="39"/>
      <c r="L360" s="8" t="e">
        <f>INDEX(Summary!$A$7:$C$76,MATCH($K360,Summary!$B$7:$B$70,0),1)</f>
        <v>#N/A</v>
      </c>
      <c r="M360" s="8">
        <f t="shared" si="10"/>
        <v>0</v>
      </c>
    </row>
    <row r="361" spans="1:13" s="3" customFormat="1" x14ac:dyDescent="0.2">
      <c r="A361" s="39"/>
      <c r="B361" s="8" t="e">
        <f>INDEX(Summary!$A$7:$C$135,MATCH($A361,Summary!$C$7:$C$135,0),2)</f>
        <v>#N/A</v>
      </c>
      <c r="C361" s="8" t="e">
        <f>INDEX(Summary!$A$7:$B$76,MATCH($B361,Summary!$B$7:$B$70,0),1)</f>
        <v>#N/A</v>
      </c>
      <c r="D361" s="39"/>
      <c r="E361" s="8" t="e">
        <f>INDEX(Summary!$A$7:$C$76,MATCH($D361,Summary!$C$7:$C$70,0),1)</f>
        <v>#N/A</v>
      </c>
      <c r="F361" s="8" t="e">
        <f>INDEX(Summary!$A$7:$C$76,MATCH($E361,Summary!$A$7:$A$76,0),2)</f>
        <v>#N/A</v>
      </c>
      <c r="G361" s="39"/>
      <c r="H361" s="8">
        <f t="shared" si="11"/>
        <v>0</v>
      </c>
      <c r="I361" s="39"/>
      <c r="J361" s="8" t="e">
        <f>INDEX(Summary!$A$7:$B$76,MATCH($I361,Summary!$B$7:$B$70,0),1)</f>
        <v>#N/A</v>
      </c>
      <c r="K361" s="39"/>
      <c r="L361" s="8" t="e">
        <f>INDEX(Summary!$A$7:$C$76,MATCH($K361,Summary!$B$7:$B$70,0),1)</f>
        <v>#N/A</v>
      </c>
      <c r="M361" s="8">
        <f t="shared" si="10"/>
        <v>0</v>
      </c>
    </row>
    <row r="362" spans="1:13" s="3" customFormat="1" x14ac:dyDescent="0.2">
      <c r="A362" s="39"/>
      <c r="B362" s="8" t="e">
        <f>INDEX(Summary!$A$7:$C$135,MATCH($A362,Summary!$C$7:$C$135,0),2)</f>
        <v>#N/A</v>
      </c>
      <c r="C362" s="8" t="e">
        <f>INDEX(Summary!$A$7:$B$76,MATCH($B362,Summary!$B$7:$B$70,0),1)</f>
        <v>#N/A</v>
      </c>
      <c r="D362" s="39"/>
      <c r="E362" s="8" t="e">
        <f>INDEX(Summary!$A$7:$C$76,MATCH($D362,Summary!$C$7:$C$70,0),1)</f>
        <v>#N/A</v>
      </c>
      <c r="F362" s="8" t="e">
        <f>INDEX(Summary!$A$7:$C$76,MATCH($E362,Summary!$A$7:$A$76,0),2)</f>
        <v>#N/A</v>
      </c>
      <c r="G362" s="39"/>
      <c r="H362" s="8">
        <f t="shared" si="11"/>
        <v>0</v>
      </c>
      <c r="I362" s="39"/>
      <c r="J362" s="8" t="e">
        <f>INDEX(Summary!$A$7:$B$76,MATCH($I362,Summary!$B$7:$B$70,0),1)</f>
        <v>#N/A</v>
      </c>
      <c r="K362" s="59"/>
      <c r="L362" s="8" t="e">
        <f>INDEX(Summary!$A$7:$C$76,MATCH($K362,Summary!$B$7:$B$70,0),1)</f>
        <v>#N/A</v>
      </c>
      <c r="M362" s="8">
        <f t="shared" si="10"/>
        <v>0</v>
      </c>
    </row>
    <row r="363" spans="1:13" s="3" customFormat="1" x14ac:dyDescent="0.2">
      <c r="A363" s="39"/>
      <c r="B363" s="8" t="e">
        <f>INDEX(Summary!$A$7:$C$135,MATCH($A363,Summary!$C$7:$C$135,0),2)</f>
        <v>#N/A</v>
      </c>
      <c r="C363" s="8" t="e">
        <f>INDEX(Summary!$A$7:$B$76,MATCH($B363,Summary!$B$7:$B$70,0),1)</f>
        <v>#N/A</v>
      </c>
      <c r="D363" s="39"/>
      <c r="E363" s="8" t="e">
        <f>INDEX(Summary!$A$7:$C$76,MATCH($D363,Summary!$C$7:$C$70,0),1)</f>
        <v>#N/A</v>
      </c>
      <c r="F363" s="8" t="e">
        <f>INDEX(Summary!$A$7:$C$76,MATCH($E363,Summary!$A$7:$A$76,0),2)</f>
        <v>#N/A</v>
      </c>
      <c r="G363" s="39"/>
      <c r="H363" s="8">
        <f t="shared" si="11"/>
        <v>0</v>
      </c>
      <c r="I363" s="39"/>
      <c r="J363" s="8" t="e">
        <f>INDEX(Summary!$A$7:$B$76,MATCH($I363,Summary!$B$7:$B$70,0),1)</f>
        <v>#N/A</v>
      </c>
      <c r="K363" s="39"/>
      <c r="L363" s="8" t="e">
        <f>INDEX(Summary!$A$7:$C$76,MATCH($K363,Summary!$B$7:$B$70,0),1)</f>
        <v>#N/A</v>
      </c>
      <c r="M363" s="8">
        <f t="shared" si="10"/>
        <v>0</v>
      </c>
    </row>
    <row r="364" spans="1:13" s="3" customFormat="1" x14ac:dyDescent="0.2">
      <c r="A364" s="39"/>
      <c r="B364" s="8" t="e">
        <f>INDEX(Summary!$A$7:$C$135,MATCH($A364,Summary!$C$7:$C$135,0),2)</f>
        <v>#N/A</v>
      </c>
      <c r="C364" s="8" t="e">
        <f>INDEX(Summary!$A$7:$B$76,MATCH($B364,Summary!$B$7:$B$70,0),1)</f>
        <v>#N/A</v>
      </c>
      <c r="D364" s="39"/>
      <c r="E364" s="8" t="e">
        <f>INDEX(Summary!$A$7:$C$76,MATCH($D364,Summary!$C$7:$C$70,0),1)</f>
        <v>#N/A</v>
      </c>
      <c r="F364" s="8" t="e">
        <f>INDEX(Summary!$A$7:$C$76,MATCH($E364,Summary!$A$7:$A$76,0),2)</f>
        <v>#N/A</v>
      </c>
      <c r="G364" s="39"/>
      <c r="H364" s="8">
        <f t="shared" si="11"/>
        <v>0</v>
      </c>
      <c r="I364" s="39"/>
      <c r="J364" s="8" t="e">
        <f>INDEX(Summary!$A$7:$B$76,MATCH($I364,Summary!$B$7:$B$70,0),1)</f>
        <v>#N/A</v>
      </c>
      <c r="K364" s="39"/>
      <c r="L364" s="8" t="e">
        <f>INDEX(Summary!$A$7:$C$76,MATCH($K364,Summary!$B$7:$B$70,0),1)</f>
        <v>#N/A</v>
      </c>
      <c r="M364" s="8">
        <f t="shared" si="10"/>
        <v>0</v>
      </c>
    </row>
    <row r="365" spans="1:13" s="3" customFormat="1" x14ac:dyDescent="0.2">
      <c r="A365" s="39"/>
      <c r="B365" s="8" t="e">
        <f>INDEX(Summary!$A$7:$C$135,MATCH($A365,Summary!$C$7:$C$135,0),2)</f>
        <v>#N/A</v>
      </c>
      <c r="C365" s="8" t="e">
        <f>INDEX(Summary!$A$7:$B$76,MATCH($B365,Summary!$B$7:$B$70,0),1)</f>
        <v>#N/A</v>
      </c>
      <c r="D365" s="39"/>
      <c r="E365" s="8" t="e">
        <f>INDEX(Summary!$A$7:$C$76,MATCH($D365,Summary!$C$7:$C$70,0),1)</f>
        <v>#N/A</v>
      </c>
      <c r="F365" s="8" t="e">
        <f>INDEX(Summary!$A$7:$C$76,MATCH($E365,Summary!$A$7:$A$76,0),2)</f>
        <v>#N/A</v>
      </c>
      <c r="G365" s="39"/>
      <c r="H365" s="8">
        <f t="shared" si="11"/>
        <v>0</v>
      </c>
      <c r="I365" s="39"/>
      <c r="J365" s="8" t="e">
        <f>INDEX(Summary!$A$7:$B$76,MATCH($I365,Summary!$B$7:$B$70,0),1)</f>
        <v>#N/A</v>
      </c>
      <c r="K365" s="39"/>
      <c r="L365" s="8" t="e">
        <f>INDEX(Summary!$A$7:$C$76,MATCH($K365,Summary!$B$7:$B$70,0),1)</f>
        <v>#N/A</v>
      </c>
      <c r="M365" s="8">
        <f t="shared" si="10"/>
        <v>0</v>
      </c>
    </row>
    <row r="366" spans="1:13" s="3" customFormat="1" x14ac:dyDescent="0.2">
      <c r="A366" s="39"/>
      <c r="B366" s="8" t="e">
        <f>INDEX(Summary!$A$7:$C$135,MATCH($A366,Summary!$C$7:$C$135,0),2)</f>
        <v>#N/A</v>
      </c>
      <c r="C366" s="8" t="e">
        <f>INDEX(Summary!$A$7:$B$76,MATCH($B366,Summary!$B$7:$B$70,0),1)</f>
        <v>#N/A</v>
      </c>
      <c r="D366" s="39"/>
      <c r="E366" s="8" t="e">
        <f>INDEX(Summary!$A$7:$C$76,MATCH($D366,Summary!$C$7:$C$70,0),1)</f>
        <v>#N/A</v>
      </c>
      <c r="F366" s="8" t="e">
        <f>INDEX(Summary!$A$7:$C$76,MATCH($E366,Summary!$A$7:$A$76,0),2)</f>
        <v>#N/A</v>
      </c>
      <c r="G366" s="39"/>
      <c r="H366" s="8">
        <f t="shared" si="11"/>
        <v>0</v>
      </c>
      <c r="I366" s="39"/>
      <c r="J366" s="8" t="e">
        <f>INDEX(Summary!$A$7:$B$76,MATCH($I366,Summary!$B$7:$B$70,0),1)</f>
        <v>#N/A</v>
      </c>
      <c r="K366" s="39"/>
      <c r="L366" s="8" t="e">
        <f>INDEX(Summary!$A$7:$C$76,MATCH($K366,Summary!$B$7:$B$70,0),1)</f>
        <v>#N/A</v>
      </c>
      <c r="M366" s="8">
        <f t="shared" si="10"/>
        <v>0</v>
      </c>
    </row>
    <row r="367" spans="1:13" s="3" customFormat="1" x14ac:dyDescent="0.2">
      <c r="A367" s="39"/>
      <c r="B367" s="8" t="e">
        <f>INDEX(Summary!$A$7:$C$135,MATCH($A367,Summary!$C$7:$C$135,0),2)</f>
        <v>#N/A</v>
      </c>
      <c r="C367" s="8" t="e">
        <f>INDEX(Summary!$A$7:$B$76,MATCH($B367,Summary!$B$7:$B$70,0),1)</f>
        <v>#N/A</v>
      </c>
      <c r="D367" s="39"/>
      <c r="E367" s="8" t="e">
        <f>INDEX(Summary!$A$7:$C$76,MATCH($D367,Summary!$C$7:$C$70,0),1)</f>
        <v>#N/A</v>
      </c>
      <c r="F367" s="8" t="e">
        <f>INDEX(Summary!$A$7:$C$76,MATCH($E367,Summary!$A$7:$A$76,0),2)</f>
        <v>#N/A</v>
      </c>
      <c r="G367" s="39"/>
      <c r="H367" s="8">
        <f t="shared" si="11"/>
        <v>0</v>
      </c>
      <c r="I367" s="39"/>
      <c r="J367" s="8" t="e">
        <f>INDEX(Summary!$A$7:$B$76,MATCH($I367,Summary!$B$7:$B$70,0),1)</f>
        <v>#N/A</v>
      </c>
      <c r="K367" s="39"/>
      <c r="L367" s="8" t="e">
        <f>INDEX(Summary!$A$7:$C$76,MATCH($K367,Summary!$B$7:$B$70,0),1)</f>
        <v>#N/A</v>
      </c>
      <c r="M367" s="8">
        <f t="shared" si="10"/>
        <v>0</v>
      </c>
    </row>
    <row r="368" spans="1:13" s="3" customFormat="1" x14ac:dyDescent="0.2">
      <c r="A368" s="39"/>
      <c r="B368" s="8" t="e">
        <f>INDEX(Summary!$A$7:$C$135,MATCH($A368,Summary!$C$7:$C$135,0),2)</f>
        <v>#N/A</v>
      </c>
      <c r="C368" s="8" t="e">
        <f>INDEX(Summary!$A$7:$B$76,MATCH($B368,Summary!$B$7:$B$70,0),1)</f>
        <v>#N/A</v>
      </c>
      <c r="D368" s="39"/>
      <c r="E368" s="8" t="e">
        <f>INDEX(Summary!$A$7:$C$76,MATCH($D368,Summary!$C$7:$C$70,0),1)</f>
        <v>#N/A</v>
      </c>
      <c r="F368" s="8" t="e">
        <f>INDEX(Summary!$A$7:$C$76,MATCH($E368,Summary!$A$7:$A$76,0),2)</f>
        <v>#N/A</v>
      </c>
      <c r="G368" s="39"/>
      <c r="H368" s="8">
        <f t="shared" si="11"/>
        <v>0</v>
      </c>
      <c r="I368" s="39"/>
      <c r="J368" s="8" t="e">
        <f>INDEX(Summary!$A$7:$B$76,MATCH($I368,Summary!$B$7:$B$70,0),1)</f>
        <v>#N/A</v>
      </c>
      <c r="K368" s="39"/>
      <c r="L368" s="8" t="e">
        <f>INDEX(Summary!$A$7:$C$76,MATCH($K368,Summary!$B$7:$B$70,0),1)</f>
        <v>#N/A</v>
      </c>
      <c r="M368" s="8">
        <f t="shared" si="10"/>
        <v>0</v>
      </c>
    </row>
    <row r="369" spans="1:13" s="3" customFormat="1" x14ac:dyDescent="0.2">
      <c r="A369" s="39"/>
      <c r="B369" s="8" t="e">
        <f>INDEX(Summary!$A$7:$C$135,MATCH($A369,Summary!$C$7:$C$135,0),2)</f>
        <v>#N/A</v>
      </c>
      <c r="C369" s="8" t="e">
        <f>INDEX(Summary!$A$7:$B$76,MATCH($B369,Summary!$B$7:$B$70,0),1)</f>
        <v>#N/A</v>
      </c>
      <c r="D369" s="39"/>
      <c r="E369" s="8" t="e">
        <f>INDEX(Summary!$A$7:$C$76,MATCH($D369,Summary!$C$7:$C$70,0),1)</f>
        <v>#N/A</v>
      </c>
      <c r="F369" s="8" t="e">
        <f>INDEX(Summary!$A$7:$C$76,MATCH($E369,Summary!$A$7:$A$76,0),2)</f>
        <v>#N/A</v>
      </c>
      <c r="G369" s="39"/>
      <c r="H369" s="8">
        <f t="shared" si="11"/>
        <v>0</v>
      </c>
      <c r="I369" s="39"/>
      <c r="J369" s="8" t="e">
        <f>INDEX(Summary!$A$7:$B$76,MATCH($I369,Summary!$B$7:$B$70,0),1)</f>
        <v>#N/A</v>
      </c>
      <c r="K369" s="39"/>
      <c r="L369" s="8" t="e">
        <f>INDEX(Summary!$A$7:$C$76,MATCH($K369,Summary!$B$7:$B$70,0),1)</f>
        <v>#N/A</v>
      </c>
      <c r="M369" s="8">
        <f t="shared" si="10"/>
        <v>0</v>
      </c>
    </row>
    <row r="370" spans="1:13" s="3" customFormat="1" x14ac:dyDescent="0.2">
      <c r="A370" s="39"/>
      <c r="B370" s="8" t="e">
        <f>INDEX(Summary!$A$7:$C$135,MATCH($A370,Summary!$C$7:$C$135,0),2)</f>
        <v>#N/A</v>
      </c>
      <c r="C370" s="8" t="e">
        <f>INDEX(Summary!$A$7:$B$76,MATCH($B370,Summary!$B$7:$B$70,0),1)</f>
        <v>#N/A</v>
      </c>
      <c r="D370" s="39"/>
      <c r="E370" s="8" t="e">
        <f>INDEX(Summary!$A$7:$C$76,MATCH($D370,Summary!$C$7:$C$70,0),1)</f>
        <v>#N/A</v>
      </c>
      <c r="F370" s="8" t="e">
        <f>INDEX(Summary!$A$7:$C$76,MATCH($E370,Summary!$A$7:$A$76,0),2)</f>
        <v>#N/A</v>
      </c>
      <c r="G370" s="39"/>
      <c r="H370" s="8">
        <f t="shared" si="11"/>
        <v>0</v>
      </c>
      <c r="I370" s="39"/>
      <c r="J370" s="8" t="e">
        <f>INDEX(Summary!$A$7:$B$76,MATCH($I370,Summary!$B$7:$B$70,0),1)</f>
        <v>#N/A</v>
      </c>
      <c r="K370" s="39"/>
      <c r="L370" s="8" t="e">
        <f>INDEX(Summary!$A$7:$C$76,MATCH($K370,Summary!$B$7:$B$70,0),1)</f>
        <v>#N/A</v>
      </c>
      <c r="M370" s="8">
        <f t="shared" si="10"/>
        <v>0</v>
      </c>
    </row>
    <row r="371" spans="1:13" s="3" customFormat="1" x14ac:dyDescent="0.2">
      <c r="A371" s="39"/>
      <c r="B371" s="8" t="e">
        <f>INDEX(Summary!$A$7:$C$135,MATCH($A371,Summary!$C$7:$C$135,0),2)</f>
        <v>#N/A</v>
      </c>
      <c r="C371" s="8" t="e">
        <f>INDEX(Summary!$A$7:$B$76,MATCH($B371,Summary!$B$7:$B$70,0),1)</f>
        <v>#N/A</v>
      </c>
      <c r="D371" s="39"/>
      <c r="E371" s="8" t="e">
        <f>INDEX(Summary!$A$7:$C$76,MATCH($D371,Summary!$C$7:$C$70,0),1)</f>
        <v>#N/A</v>
      </c>
      <c r="F371" s="8" t="e">
        <f>INDEX(Summary!$A$7:$C$76,MATCH($E371,Summary!$A$7:$A$76,0),2)</f>
        <v>#N/A</v>
      </c>
      <c r="G371" s="39"/>
      <c r="H371" s="8">
        <f t="shared" si="11"/>
        <v>0</v>
      </c>
      <c r="I371" s="39"/>
      <c r="J371" s="8" t="e">
        <f>INDEX(Summary!$A$7:$B$76,MATCH($I371,Summary!$B$7:$B$70,0),1)</f>
        <v>#N/A</v>
      </c>
      <c r="K371" s="39"/>
      <c r="L371" s="8" t="e">
        <f>INDEX(Summary!$A$7:$C$76,MATCH($K371,Summary!$B$7:$B$70,0),1)</f>
        <v>#N/A</v>
      </c>
      <c r="M371" s="8">
        <f t="shared" si="10"/>
        <v>0</v>
      </c>
    </row>
    <row r="372" spans="1:13" s="3" customFormat="1" x14ac:dyDescent="0.2">
      <c r="A372" s="39"/>
      <c r="B372" s="8" t="e">
        <f>INDEX(Summary!$A$7:$C$135,MATCH($A372,Summary!$C$7:$C$135,0),2)</f>
        <v>#N/A</v>
      </c>
      <c r="C372" s="8" t="e">
        <f>INDEX(Summary!$A$7:$B$76,MATCH($B372,Summary!$B$7:$B$70,0),1)</f>
        <v>#N/A</v>
      </c>
      <c r="D372" s="39"/>
      <c r="E372" s="8" t="e">
        <f>INDEX(Summary!$A$7:$C$76,MATCH($D372,Summary!$C$7:$C$70,0),1)</f>
        <v>#N/A</v>
      </c>
      <c r="F372" s="8" t="e">
        <f>INDEX(Summary!$A$7:$C$76,MATCH($E372,Summary!$A$7:$A$76,0),2)</f>
        <v>#N/A</v>
      </c>
      <c r="G372" s="39"/>
      <c r="H372" s="8">
        <f t="shared" si="11"/>
        <v>0</v>
      </c>
      <c r="I372" s="39"/>
      <c r="J372" s="8" t="e">
        <f>INDEX(Summary!$A$7:$B$76,MATCH($I372,Summary!$B$7:$B$70,0),1)</f>
        <v>#N/A</v>
      </c>
      <c r="K372" s="39"/>
      <c r="L372" s="8" t="e">
        <f>INDEX(Summary!$A$7:$C$76,MATCH($K372,Summary!$B$7:$B$70,0),1)</f>
        <v>#N/A</v>
      </c>
      <c r="M372" s="8">
        <f t="shared" si="10"/>
        <v>0</v>
      </c>
    </row>
    <row r="373" spans="1:13" s="3" customFormat="1" x14ac:dyDescent="0.2">
      <c r="A373" s="39"/>
      <c r="B373" s="8" t="e">
        <f>INDEX(Summary!$A$7:$C$135,MATCH($A373,Summary!$C$7:$C$135,0),2)</f>
        <v>#N/A</v>
      </c>
      <c r="C373" s="8" t="e">
        <f>INDEX(Summary!$A$7:$B$76,MATCH($B373,Summary!$B$7:$B$70,0),1)</f>
        <v>#N/A</v>
      </c>
      <c r="D373" s="39"/>
      <c r="E373" s="8" t="e">
        <f>INDEX(Summary!$A$7:$C$76,MATCH($D373,Summary!$C$7:$C$70,0),1)</f>
        <v>#N/A</v>
      </c>
      <c r="F373" s="8" t="e">
        <f>INDEX(Summary!$A$7:$C$76,MATCH($E373,Summary!$A$7:$A$76,0),2)</f>
        <v>#N/A</v>
      </c>
      <c r="G373" s="39"/>
      <c r="H373" s="8">
        <f t="shared" si="11"/>
        <v>0</v>
      </c>
      <c r="I373" s="39"/>
      <c r="J373" s="8" t="e">
        <f>INDEX(Summary!$A$7:$B$76,MATCH($I373,Summary!$B$7:$B$70,0),1)</f>
        <v>#N/A</v>
      </c>
      <c r="K373" s="39"/>
      <c r="L373" s="8" t="e">
        <f>INDEX(Summary!$A$7:$C$76,MATCH($K373,Summary!$B$7:$B$70,0),1)</f>
        <v>#N/A</v>
      </c>
      <c r="M373" s="8">
        <f t="shared" si="10"/>
        <v>0</v>
      </c>
    </row>
    <row r="374" spans="1:13" s="3" customFormat="1" x14ac:dyDescent="0.2">
      <c r="A374" s="39"/>
      <c r="B374" s="8" t="e">
        <f>INDEX(Summary!$A$7:$C$135,MATCH($A374,Summary!$C$7:$C$135,0),2)</f>
        <v>#N/A</v>
      </c>
      <c r="C374" s="8" t="e">
        <f>INDEX(Summary!$A$7:$B$76,MATCH($B374,Summary!$B$7:$B$70,0),1)</f>
        <v>#N/A</v>
      </c>
      <c r="D374" s="39"/>
      <c r="E374" s="8" t="e">
        <f>INDEX(Summary!$A$7:$C$76,MATCH($D374,Summary!$C$7:$C$70,0),1)</f>
        <v>#N/A</v>
      </c>
      <c r="F374" s="8" t="e">
        <f>INDEX(Summary!$A$7:$C$76,MATCH($E374,Summary!$A$7:$A$76,0),2)</f>
        <v>#N/A</v>
      </c>
      <c r="G374" s="39"/>
      <c r="H374" s="8">
        <f t="shared" si="11"/>
        <v>0</v>
      </c>
      <c r="I374" s="39"/>
      <c r="J374" s="8" t="e">
        <f>INDEX(Summary!$A$7:$B$76,MATCH($I374,Summary!$B$7:$B$70,0),1)</f>
        <v>#N/A</v>
      </c>
      <c r="K374" s="39"/>
      <c r="L374" s="8" t="e">
        <f>INDEX(Summary!$A$7:$C$76,MATCH($K374,Summary!$B$7:$B$70,0),1)</f>
        <v>#N/A</v>
      </c>
      <c r="M374" s="8">
        <f t="shared" si="10"/>
        <v>0</v>
      </c>
    </row>
    <row r="375" spans="1:13" s="3" customFormat="1" x14ac:dyDescent="0.2">
      <c r="A375" s="39"/>
      <c r="B375" s="8" t="e">
        <f>INDEX(Summary!$A$7:$C$135,MATCH($A375,Summary!$C$7:$C$135,0),2)</f>
        <v>#N/A</v>
      </c>
      <c r="C375" s="8" t="e">
        <f>INDEX(Summary!$A$7:$B$76,MATCH($B375,Summary!$B$7:$B$70,0),1)</f>
        <v>#N/A</v>
      </c>
      <c r="D375" s="39"/>
      <c r="E375" s="8" t="e">
        <f>INDEX(Summary!$A$7:$C$76,MATCH($D375,Summary!$C$7:$C$70,0),1)</f>
        <v>#N/A</v>
      </c>
      <c r="F375" s="8" t="e">
        <f>INDEX(Summary!$A$7:$C$76,MATCH($E375,Summary!$A$7:$A$76,0),2)</f>
        <v>#N/A</v>
      </c>
      <c r="G375" s="39"/>
      <c r="H375" s="8">
        <f t="shared" si="11"/>
        <v>0</v>
      </c>
      <c r="I375" s="39"/>
      <c r="J375" s="8" t="e">
        <f>INDEX(Summary!$A$7:$B$76,MATCH($I375,Summary!$B$7:$B$70,0),1)</f>
        <v>#N/A</v>
      </c>
      <c r="K375" s="39"/>
      <c r="L375" s="8" t="e">
        <f>INDEX(Summary!$A$7:$C$76,MATCH($K375,Summary!$B$7:$B$70,0),1)</f>
        <v>#N/A</v>
      </c>
      <c r="M375" s="8">
        <f t="shared" si="10"/>
        <v>0</v>
      </c>
    </row>
    <row r="376" spans="1:13" s="3" customFormat="1" x14ac:dyDescent="0.2">
      <c r="A376" s="39"/>
      <c r="B376" s="8" t="e">
        <f>INDEX(Summary!$A$7:$C$135,MATCH($A376,Summary!$C$7:$C$135,0),2)</f>
        <v>#N/A</v>
      </c>
      <c r="C376" s="8" t="e">
        <f>INDEX(Summary!$A$7:$B$76,MATCH($B376,Summary!$B$7:$B$70,0),1)</f>
        <v>#N/A</v>
      </c>
      <c r="D376" s="39"/>
      <c r="E376" s="8" t="e">
        <f>INDEX(Summary!$A$7:$C$76,MATCH($D376,Summary!$C$7:$C$70,0),1)</f>
        <v>#N/A</v>
      </c>
      <c r="F376" s="8" t="e">
        <f>INDEX(Summary!$A$7:$C$76,MATCH($E376,Summary!$A$7:$A$76,0),2)</f>
        <v>#N/A</v>
      </c>
      <c r="G376" s="39"/>
      <c r="H376" s="8">
        <f t="shared" si="11"/>
        <v>0</v>
      </c>
      <c r="I376" s="39"/>
      <c r="J376" s="8" t="e">
        <f>INDEX(Summary!$A$7:$B$76,MATCH($I376,Summary!$B$7:$B$70,0),1)</f>
        <v>#N/A</v>
      </c>
      <c r="K376" s="39"/>
      <c r="L376" s="8" t="e">
        <f>INDEX(Summary!$A$7:$C$76,MATCH($K376,Summary!$B$7:$B$70,0),1)</f>
        <v>#N/A</v>
      </c>
      <c r="M376" s="8">
        <f t="shared" si="10"/>
        <v>0</v>
      </c>
    </row>
    <row r="377" spans="1:13" s="3" customFormat="1" x14ac:dyDescent="0.2">
      <c r="A377" s="39"/>
      <c r="B377" s="8" t="e">
        <f>INDEX(Summary!$A$7:$C$135,MATCH($A377,Summary!$C$7:$C$135,0),2)</f>
        <v>#N/A</v>
      </c>
      <c r="C377" s="8" t="e">
        <f>INDEX(Summary!$A$7:$B$76,MATCH($B377,Summary!$B$7:$B$70,0),1)</f>
        <v>#N/A</v>
      </c>
      <c r="D377" s="39"/>
      <c r="E377" s="8" t="e">
        <f>INDEX(Summary!$A$7:$C$76,MATCH($D377,Summary!$C$7:$C$70,0),1)</f>
        <v>#N/A</v>
      </c>
      <c r="F377" s="8" t="e">
        <f>INDEX(Summary!$A$7:$C$76,MATCH($E377,Summary!$A$7:$A$76,0),2)</f>
        <v>#N/A</v>
      </c>
      <c r="G377" s="39"/>
      <c r="H377" s="8">
        <f t="shared" si="11"/>
        <v>0</v>
      </c>
      <c r="I377" s="39"/>
      <c r="J377" s="8" t="e">
        <f>INDEX(Summary!$A$7:$B$76,MATCH($I377,Summary!$B$7:$B$70,0),1)</f>
        <v>#N/A</v>
      </c>
      <c r="K377" s="39"/>
      <c r="L377" s="8" t="e">
        <f>INDEX(Summary!$A$7:$C$76,MATCH($K377,Summary!$B$7:$B$70,0),1)</f>
        <v>#N/A</v>
      </c>
      <c r="M377" s="8">
        <f t="shared" si="10"/>
        <v>0</v>
      </c>
    </row>
    <row r="378" spans="1:13" s="3" customFormat="1" x14ac:dyDescent="0.2">
      <c r="A378" s="39"/>
      <c r="B378" s="8" t="e">
        <f>INDEX(Summary!$A$7:$C$135,MATCH($A378,Summary!$C$7:$C$135,0),2)</f>
        <v>#N/A</v>
      </c>
      <c r="C378" s="8" t="e">
        <f>INDEX(Summary!$A$7:$B$76,MATCH($B378,Summary!$B$7:$B$70,0),1)</f>
        <v>#N/A</v>
      </c>
      <c r="D378" s="39"/>
      <c r="E378" s="8" t="e">
        <f>INDEX(Summary!$A$7:$C$76,MATCH($D378,Summary!$C$7:$C$70,0),1)</f>
        <v>#N/A</v>
      </c>
      <c r="F378" s="8" t="e">
        <f>INDEX(Summary!$A$7:$C$76,MATCH($E378,Summary!$A$7:$A$76,0),2)</f>
        <v>#N/A</v>
      </c>
      <c r="G378" s="39"/>
      <c r="H378" s="8">
        <f t="shared" si="11"/>
        <v>0</v>
      </c>
      <c r="I378" s="39"/>
      <c r="J378" s="8" t="e">
        <f>INDEX(Summary!$A$7:$B$76,MATCH($I378,Summary!$B$7:$B$70,0),1)</f>
        <v>#N/A</v>
      </c>
      <c r="K378" s="39"/>
      <c r="L378" s="8" t="e">
        <f>INDEX(Summary!$A$7:$C$76,MATCH($K378,Summary!$B$7:$B$70,0),1)</f>
        <v>#N/A</v>
      </c>
      <c r="M378" s="8">
        <f t="shared" si="10"/>
        <v>0</v>
      </c>
    </row>
    <row r="379" spans="1:13" s="3" customFormat="1" x14ac:dyDescent="0.2">
      <c r="A379" s="39"/>
      <c r="B379" s="8" t="e">
        <f>INDEX(Summary!$A$7:$C$135,MATCH($A379,Summary!$C$7:$C$135,0),2)</f>
        <v>#N/A</v>
      </c>
      <c r="C379" s="8" t="e">
        <f>INDEX(Summary!$A$7:$B$76,MATCH($B379,Summary!$B$7:$B$70,0),1)</f>
        <v>#N/A</v>
      </c>
      <c r="D379" s="39"/>
      <c r="E379" s="8" t="e">
        <f>INDEX(Summary!$A$7:$C$76,MATCH($D379,Summary!$C$7:$C$70,0),1)</f>
        <v>#N/A</v>
      </c>
      <c r="F379" s="8" t="e">
        <f>INDEX(Summary!$A$7:$C$76,MATCH($E379,Summary!$A$7:$A$76,0),2)</f>
        <v>#N/A</v>
      </c>
      <c r="G379" s="39"/>
      <c r="H379" s="8">
        <f t="shared" si="11"/>
        <v>0</v>
      </c>
      <c r="I379" s="39"/>
      <c r="J379" s="8" t="e">
        <f>INDEX(Summary!$A$7:$B$76,MATCH($I379,Summary!$B$7:$B$70,0),1)</f>
        <v>#N/A</v>
      </c>
      <c r="K379" s="39"/>
      <c r="L379" s="8" t="e">
        <f>INDEX(Summary!$A$7:$C$76,MATCH($K379,Summary!$B$7:$B$70,0),1)</f>
        <v>#N/A</v>
      </c>
      <c r="M379" s="8">
        <f t="shared" si="10"/>
        <v>0</v>
      </c>
    </row>
    <row r="380" spans="1:13" s="3" customFormat="1" x14ac:dyDescent="0.2">
      <c r="A380" s="39"/>
      <c r="B380" s="8" t="e">
        <f>INDEX(Summary!$A$7:$C$135,MATCH($A380,Summary!$C$7:$C$135,0),2)</f>
        <v>#N/A</v>
      </c>
      <c r="C380" s="8" t="e">
        <f>INDEX(Summary!$A$7:$B$76,MATCH($B380,Summary!$B$7:$B$70,0),1)</f>
        <v>#N/A</v>
      </c>
      <c r="D380" s="39"/>
      <c r="E380" s="8" t="e">
        <f>INDEX(Summary!$A$7:$C$76,MATCH($D380,Summary!$C$7:$C$70,0),1)</f>
        <v>#N/A</v>
      </c>
      <c r="F380" s="8" t="e">
        <f>INDEX(Summary!$A$7:$C$76,MATCH($E380,Summary!$A$7:$A$76,0),2)</f>
        <v>#N/A</v>
      </c>
      <c r="G380" s="39"/>
      <c r="H380" s="8">
        <f t="shared" si="11"/>
        <v>0</v>
      </c>
      <c r="I380" s="39"/>
      <c r="J380" s="8" t="e">
        <f>INDEX(Summary!$A$7:$B$76,MATCH($I380,Summary!$B$7:$B$70,0),1)</f>
        <v>#N/A</v>
      </c>
      <c r="K380" s="39"/>
      <c r="L380" s="8" t="e">
        <f>INDEX(Summary!$A$7:$C$76,MATCH($K380,Summary!$B$7:$B$70,0),1)</f>
        <v>#N/A</v>
      </c>
      <c r="M380" s="8">
        <f t="shared" si="10"/>
        <v>0</v>
      </c>
    </row>
    <row r="381" spans="1:13" s="3" customFormat="1" x14ac:dyDescent="0.2">
      <c r="A381" s="39"/>
      <c r="B381" s="8" t="e">
        <f>INDEX(Summary!$A$7:$C$135,MATCH($A381,Summary!$C$7:$C$135,0),2)</f>
        <v>#N/A</v>
      </c>
      <c r="C381" s="8" t="e">
        <f>INDEX(Summary!$A$7:$B$76,MATCH($B381,Summary!$B$7:$B$70,0),1)</f>
        <v>#N/A</v>
      </c>
      <c r="D381" s="39"/>
      <c r="E381" s="8" t="e">
        <f>INDEX(Summary!$A$7:$C$76,MATCH($D381,Summary!$C$7:$C$70,0),1)</f>
        <v>#N/A</v>
      </c>
      <c r="F381" s="8" t="e">
        <f>INDEX(Summary!$A$7:$C$76,MATCH($E381,Summary!$A$7:$A$76,0),2)</f>
        <v>#N/A</v>
      </c>
      <c r="G381" s="39"/>
      <c r="H381" s="8">
        <f t="shared" si="11"/>
        <v>0</v>
      </c>
      <c r="I381" s="39"/>
      <c r="J381" s="8" t="e">
        <f>INDEX(Summary!$A$7:$B$76,MATCH($I381,Summary!$B$7:$B$70,0),1)</f>
        <v>#N/A</v>
      </c>
      <c r="K381" s="39"/>
      <c r="L381" s="8" t="e">
        <f>INDEX(Summary!$A$7:$C$76,MATCH($K381,Summary!$B$7:$B$70,0),1)</f>
        <v>#N/A</v>
      </c>
      <c r="M381" s="8">
        <f t="shared" si="10"/>
        <v>0</v>
      </c>
    </row>
    <row r="382" spans="1:13" s="3" customFormat="1" x14ac:dyDescent="0.2">
      <c r="A382" s="39"/>
      <c r="B382" s="8" t="e">
        <f>INDEX(Summary!$A$7:$C$135,MATCH($A382,Summary!$C$7:$C$135,0),2)</f>
        <v>#N/A</v>
      </c>
      <c r="C382" s="8" t="e">
        <f>INDEX(Summary!$A$7:$B$76,MATCH($B382,Summary!$B$7:$B$70,0),1)</f>
        <v>#N/A</v>
      </c>
      <c r="D382" s="39"/>
      <c r="E382" s="8" t="e">
        <f>INDEX(Summary!$A$7:$C$76,MATCH($D382,Summary!$C$7:$C$70,0),1)</f>
        <v>#N/A</v>
      </c>
      <c r="F382" s="8" t="e">
        <f>INDEX(Summary!$A$7:$C$76,MATCH($E382,Summary!$A$7:$A$76,0),2)</f>
        <v>#N/A</v>
      </c>
      <c r="G382" s="39"/>
      <c r="H382" s="8">
        <f t="shared" si="11"/>
        <v>0</v>
      </c>
      <c r="I382" s="39"/>
      <c r="J382" s="8" t="e">
        <f>INDEX(Summary!$A$7:$B$76,MATCH($I382,Summary!$B$7:$B$70,0),1)</f>
        <v>#N/A</v>
      </c>
      <c r="K382" s="39"/>
      <c r="L382" s="8" t="e">
        <f>INDEX(Summary!$A$7:$C$76,MATCH($K382,Summary!$B$7:$B$70,0),1)</f>
        <v>#N/A</v>
      </c>
      <c r="M382" s="8">
        <f t="shared" ref="M382:M446" si="12">IF(I382*K382&lt;&gt;0,1,0)</f>
        <v>0</v>
      </c>
    </row>
    <row r="383" spans="1:13" s="3" customFormat="1" x14ac:dyDescent="0.2">
      <c r="A383" s="39"/>
      <c r="B383" s="8" t="e">
        <f>INDEX(Summary!$A$7:$C$135,MATCH($A383,Summary!$C$7:$C$135,0),2)</f>
        <v>#N/A</v>
      </c>
      <c r="C383" s="8" t="e">
        <f>INDEX(Summary!$A$7:$B$76,MATCH($B383,Summary!$B$7:$B$70,0),1)</f>
        <v>#N/A</v>
      </c>
      <c r="D383" s="39"/>
      <c r="E383" s="8" t="e">
        <f>INDEX(Summary!$A$7:$C$76,MATCH($D383,Summary!$C$7:$C$70,0),1)</f>
        <v>#N/A</v>
      </c>
      <c r="F383" s="8" t="e">
        <f>INDEX(Summary!$A$7:$C$76,MATCH($E383,Summary!$A$7:$A$76,0),2)</f>
        <v>#N/A</v>
      </c>
      <c r="G383" s="39"/>
      <c r="H383" s="8">
        <f t="shared" ref="H383:H446" si="13">IF(A383*D383&lt;&gt;0,1,0)</f>
        <v>0</v>
      </c>
      <c r="I383" s="39"/>
      <c r="J383" s="8" t="e">
        <f>INDEX(Summary!$A$7:$B$76,MATCH($I383,Summary!$B$7:$B$70,0),1)</f>
        <v>#N/A</v>
      </c>
      <c r="K383" s="39"/>
      <c r="L383" s="8" t="e">
        <f>INDEX(Summary!$A$7:$C$76,MATCH($K383,Summary!$B$7:$B$70,0),1)</f>
        <v>#N/A</v>
      </c>
      <c r="M383" s="8">
        <f t="shared" si="12"/>
        <v>0</v>
      </c>
    </row>
    <row r="384" spans="1:13" s="3" customFormat="1" x14ac:dyDescent="0.2">
      <c r="A384" s="39"/>
      <c r="B384" s="8" t="e">
        <f>INDEX(Summary!$A$7:$C$135,MATCH($A384,Summary!$C$7:$C$135,0),2)</f>
        <v>#N/A</v>
      </c>
      <c r="C384" s="8" t="e">
        <f>INDEX(Summary!$A$7:$B$76,MATCH($B384,Summary!$B$7:$B$70,0),1)</f>
        <v>#N/A</v>
      </c>
      <c r="D384" s="39"/>
      <c r="E384" s="8" t="e">
        <f>INDEX(Summary!$A$7:$C$76,MATCH($D384,Summary!$C$7:$C$70,0),1)</f>
        <v>#N/A</v>
      </c>
      <c r="F384" s="8" t="e">
        <f>INDEX(Summary!$A$7:$C$76,MATCH($E384,Summary!$A$7:$A$76,0),2)</f>
        <v>#N/A</v>
      </c>
      <c r="G384" s="39"/>
      <c r="H384" s="8">
        <f t="shared" si="13"/>
        <v>0</v>
      </c>
      <c r="I384" s="39"/>
      <c r="J384" s="8" t="e">
        <f>INDEX(Summary!$A$7:$B$76,MATCH($I384,Summary!$B$7:$B$70,0),1)</f>
        <v>#N/A</v>
      </c>
      <c r="K384" s="39"/>
      <c r="L384" s="8" t="e">
        <f>INDEX(Summary!$A$7:$C$76,MATCH($K384,Summary!$B$7:$B$70,0),1)</f>
        <v>#N/A</v>
      </c>
      <c r="M384" s="8">
        <f t="shared" si="12"/>
        <v>0</v>
      </c>
    </row>
    <row r="385" spans="1:13" s="3" customFormat="1" x14ac:dyDescent="0.2">
      <c r="A385" s="39"/>
      <c r="B385" s="8" t="e">
        <f>INDEX(Summary!$A$7:$C$135,MATCH($A385,Summary!$C$7:$C$135,0),2)</f>
        <v>#N/A</v>
      </c>
      <c r="C385" s="8" t="e">
        <f>INDEX(Summary!$A$7:$B$76,MATCH($B385,Summary!$B$7:$B$70,0),1)</f>
        <v>#N/A</v>
      </c>
      <c r="D385" s="39"/>
      <c r="E385" s="8" t="e">
        <f>INDEX(Summary!$A$7:$C$76,MATCH($D385,Summary!$C$7:$C$70,0),1)</f>
        <v>#N/A</v>
      </c>
      <c r="F385" s="8" t="e">
        <f>INDEX(Summary!$A$7:$C$76,MATCH($E385,Summary!$A$7:$A$76,0),2)</f>
        <v>#N/A</v>
      </c>
      <c r="G385" s="39"/>
      <c r="H385" s="8">
        <f t="shared" si="13"/>
        <v>0</v>
      </c>
      <c r="I385" s="39"/>
      <c r="J385" s="8" t="e">
        <f>INDEX(Summary!$A$7:$B$76,MATCH($I385,Summary!$B$7:$B$70,0),1)</f>
        <v>#N/A</v>
      </c>
      <c r="K385" s="39"/>
      <c r="L385" s="8" t="e">
        <f>INDEX(Summary!$A$7:$C$76,MATCH($K385,Summary!$B$7:$B$70,0),1)</f>
        <v>#N/A</v>
      </c>
      <c r="M385" s="8">
        <f t="shared" si="12"/>
        <v>0</v>
      </c>
    </row>
    <row r="386" spans="1:13" s="3" customFormat="1" x14ac:dyDescent="0.2">
      <c r="A386" s="39"/>
      <c r="B386" s="8" t="e">
        <f>INDEX(Summary!$A$7:$C$135,MATCH($A386,Summary!$C$7:$C$135,0),2)</f>
        <v>#N/A</v>
      </c>
      <c r="C386" s="8" t="e">
        <f>INDEX(Summary!$A$7:$B$76,MATCH($B386,Summary!$B$7:$B$70,0),1)</f>
        <v>#N/A</v>
      </c>
      <c r="D386" s="39"/>
      <c r="E386" s="8" t="e">
        <f>INDEX(Summary!$A$7:$C$76,MATCH($D386,Summary!$C$7:$C$70,0),1)</f>
        <v>#N/A</v>
      </c>
      <c r="F386" s="8" t="e">
        <f>INDEX(Summary!$A$7:$C$76,MATCH($E386,Summary!$A$7:$A$76,0),2)</f>
        <v>#N/A</v>
      </c>
      <c r="G386" s="39"/>
      <c r="H386" s="8">
        <f t="shared" si="13"/>
        <v>0</v>
      </c>
      <c r="I386" s="39"/>
      <c r="J386" s="8" t="e">
        <f>INDEX(Summary!$A$7:$B$76,MATCH($I386,Summary!$B$7:$B$70,0),1)</f>
        <v>#N/A</v>
      </c>
      <c r="K386" s="39"/>
      <c r="L386" s="8" t="e">
        <f>INDEX(Summary!$A$7:$C$76,MATCH($K386,Summary!$B$7:$B$70,0),1)</f>
        <v>#N/A</v>
      </c>
      <c r="M386" s="8">
        <f t="shared" si="12"/>
        <v>0</v>
      </c>
    </row>
    <row r="387" spans="1:13" s="3" customFormat="1" x14ac:dyDescent="0.2">
      <c r="A387" s="39"/>
      <c r="B387" s="8" t="e">
        <f>INDEX(Summary!$A$7:$C$135,MATCH($A387,Summary!$C$7:$C$135,0),2)</f>
        <v>#N/A</v>
      </c>
      <c r="C387" s="8" t="e">
        <f>INDEX(Summary!$A$7:$B$76,MATCH($B387,Summary!$B$7:$B$70,0),1)</f>
        <v>#N/A</v>
      </c>
      <c r="D387" s="39"/>
      <c r="E387" s="8" t="e">
        <f>INDEX(Summary!$A$7:$C$76,MATCH($D387,Summary!$C$7:$C$70,0),1)</f>
        <v>#N/A</v>
      </c>
      <c r="F387" s="8" t="e">
        <f>INDEX(Summary!$A$7:$C$76,MATCH($E387,Summary!$A$7:$A$76,0),2)</f>
        <v>#N/A</v>
      </c>
      <c r="G387" s="39"/>
      <c r="H387" s="8">
        <f t="shared" si="13"/>
        <v>0</v>
      </c>
      <c r="I387" s="39"/>
      <c r="J387" s="8" t="e">
        <f>INDEX(Summary!$A$7:$B$76,MATCH($I387,Summary!$B$7:$B$70,0),1)</f>
        <v>#N/A</v>
      </c>
      <c r="K387" s="39"/>
      <c r="L387" s="8" t="e">
        <f>INDEX(Summary!$A$7:$C$76,MATCH($K387,Summary!$B$7:$B$70,0),1)</f>
        <v>#N/A</v>
      </c>
      <c r="M387" s="8">
        <f t="shared" si="12"/>
        <v>0</v>
      </c>
    </row>
    <row r="388" spans="1:13" s="3" customFormat="1" x14ac:dyDescent="0.2">
      <c r="A388" s="39"/>
      <c r="B388" s="8" t="e">
        <f>INDEX(Summary!$A$7:$C$135,MATCH($A388,Summary!$C$7:$C$135,0),2)</f>
        <v>#N/A</v>
      </c>
      <c r="C388" s="8" t="e">
        <f>INDEX(Summary!$A$7:$B$76,MATCH($B388,Summary!$B$7:$B$70,0),1)</f>
        <v>#N/A</v>
      </c>
      <c r="D388" s="39"/>
      <c r="E388" s="8" t="e">
        <f>INDEX(Summary!$A$7:$C$76,MATCH($D388,Summary!$C$7:$C$70,0),1)</f>
        <v>#N/A</v>
      </c>
      <c r="F388" s="8" t="e">
        <f>INDEX(Summary!$A$7:$C$76,MATCH($E388,Summary!$A$7:$A$76,0),2)</f>
        <v>#N/A</v>
      </c>
      <c r="G388" s="39"/>
      <c r="H388" s="8">
        <f t="shared" si="13"/>
        <v>0</v>
      </c>
      <c r="I388" s="39"/>
      <c r="J388" s="8" t="e">
        <f>INDEX(Summary!$A$7:$B$76,MATCH($I388,Summary!$B$7:$B$70,0),1)</f>
        <v>#N/A</v>
      </c>
      <c r="K388" s="39"/>
      <c r="L388" s="8" t="e">
        <f>INDEX(Summary!$A$7:$C$76,MATCH($K388,Summary!$B$7:$B$70,0),1)</f>
        <v>#N/A</v>
      </c>
      <c r="M388" s="8">
        <f t="shared" si="12"/>
        <v>0</v>
      </c>
    </row>
    <row r="389" spans="1:13" s="3" customFormat="1" x14ac:dyDescent="0.2">
      <c r="A389" s="39"/>
      <c r="B389" s="8" t="e">
        <f>INDEX(Summary!$A$7:$C$135,MATCH($A389,Summary!$C$7:$C$135,0),2)</f>
        <v>#N/A</v>
      </c>
      <c r="C389" s="8" t="e">
        <f>INDEX(Summary!$A$7:$B$76,MATCH($B389,Summary!$B$7:$B$70,0),1)</f>
        <v>#N/A</v>
      </c>
      <c r="D389" s="39"/>
      <c r="E389" s="8" t="e">
        <f>INDEX(Summary!$A$7:$C$76,MATCH($D389,Summary!$C$7:$C$70,0),1)</f>
        <v>#N/A</v>
      </c>
      <c r="F389" s="8" t="e">
        <f>INDEX(Summary!$A$7:$C$76,MATCH($E389,Summary!$A$7:$A$76,0),2)</f>
        <v>#N/A</v>
      </c>
      <c r="G389" s="39"/>
      <c r="H389" s="8">
        <f t="shared" si="13"/>
        <v>0</v>
      </c>
      <c r="I389" s="39"/>
      <c r="J389" s="8" t="e">
        <f>INDEX(Summary!$A$7:$B$76,MATCH($I389,Summary!$B$7:$B$70,0),1)</f>
        <v>#N/A</v>
      </c>
      <c r="K389" s="39"/>
      <c r="L389" s="8" t="e">
        <f>INDEX(Summary!$A$7:$C$76,MATCH($K389,Summary!$B$7:$B$70,0),1)</f>
        <v>#N/A</v>
      </c>
      <c r="M389" s="8">
        <f t="shared" si="12"/>
        <v>0</v>
      </c>
    </row>
    <row r="390" spans="1:13" s="3" customFormat="1" x14ac:dyDescent="0.2">
      <c r="A390" s="39"/>
      <c r="B390" s="8" t="e">
        <f>INDEX(Summary!$A$7:$C$135,MATCH($A390,Summary!$C$7:$C$135,0),2)</f>
        <v>#N/A</v>
      </c>
      <c r="C390" s="8" t="e">
        <f>INDEX(Summary!$A$7:$B$76,MATCH($B390,Summary!$B$7:$B$70,0),1)</f>
        <v>#N/A</v>
      </c>
      <c r="D390" s="39"/>
      <c r="E390" s="8" t="e">
        <f>INDEX(Summary!$A$7:$C$76,MATCH($D390,Summary!$C$7:$C$70,0),1)</f>
        <v>#N/A</v>
      </c>
      <c r="F390" s="8" t="e">
        <f>INDEX(Summary!$A$7:$C$76,MATCH($E390,Summary!$A$7:$A$76,0),2)</f>
        <v>#N/A</v>
      </c>
      <c r="G390" s="39"/>
      <c r="H390" s="8">
        <f t="shared" si="13"/>
        <v>0</v>
      </c>
      <c r="I390" s="39"/>
      <c r="J390" s="8" t="e">
        <f>INDEX(Summary!$A$7:$B$76,MATCH($I390,Summary!$B$7:$B$70,0),1)</f>
        <v>#N/A</v>
      </c>
      <c r="K390" s="39"/>
      <c r="L390" s="8" t="e">
        <f>INDEX(Summary!$A$7:$C$76,MATCH($K390,Summary!$B$7:$B$70,0),1)</f>
        <v>#N/A</v>
      </c>
      <c r="M390" s="8">
        <f t="shared" si="12"/>
        <v>0</v>
      </c>
    </row>
    <row r="391" spans="1:13" s="3" customFormat="1" x14ac:dyDescent="0.2">
      <c r="A391" s="39"/>
      <c r="B391" s="8" t="e">
        <f>INDEX(Summary!$A$7:$C$135,MATCH($A391,Summary!$C$7:$C$135,0),2)</f>
        <v>#N/A</v>
      </c>
      <c r="C391" s="8" t="e">
        <f>INDEX(Summary!$A$7:$B$76,MATCH($B391,Summary!$B$7:$B$70,0),1)</f>
        <v>#N/A</v>
      </c>
      <c r="D391" s="39"/>
      <c r="E391" s="8" t="e">
        <f>INDEX(Summary!$A$7:$C$76,MATCH($D391,Summary!$C$7:$C$70,0),1)</f>
        <v>#N/A</v>
      </c>
      <c r="F391" s="8" t="e">
        <f>INDEX(Summary!$A$7:$C$76,MATCH($E391,Summary!$A$7:$A$76,0),2)</f>
        <v>#N/A</v>
      </c>
      <c r="G391" s="39"/>
      <c r="H391" s="8">
        <f t="shared" si="13"/>
        <v>0</v>
      </c>
      <c r="I391" s="39"/>
      <c r="J391" s="8" t="e">
        <f>INDEX(Summary!$A$7:$B$76,MATCH($I391,Summary!$B$7:$B$70,0),1)</f>
        <v>#N/A</v>
      </c>
      <c r="K391" s="39"/>
      <c r="L391" s="8" t="e">
        <f>INDEX(Summary!$A$7:$C$76,MATCH($K391,Summary!$B$7:$B$70,0),1)</f>
        <v>#N/A</v>
      </c>
      <c r="M391" s="8">
        <f t="shared" si="12"/>
        <v>0</v>
      </c>
    </row>
    <row r="392" spans="1:13" s="3" customFormat="1" x14ac:dyDescent="0.2">
      <c r="A392" s="39"/>
      <c r="B392" s="8" t="e">
        <f>INDEX(Summary!$A$7:$C$135,MATCH($A392,Summary!$C$7:$C$135,0),2)</f>
        <v>#N/A</v>
      </c>
      <c r="C392" s="8" t="e">
        <f>INDEX(Summary!$A$7:$B$76,MATCH($B392,Summary!$B$7:$B$70,0),1)</f>
        <v>#N/A</v>
      </c>
      <c r="D392" s="39"/>
      <c r="E392" s="8" t="e">
        <f>INDEX(Summary!$A$7:$C$76,MATCH($D392,Summary!$C$7:$C$70,0),1)</f>
        <v>#N/A</v>
      </c>
      <c r="F392" s="8" t="e">
        <f>INDEX(Summary!$A$7:$C$76,MATCH($E392,Summary!$A$7:$A$76,0),2)</f>
        <v>#N/A</v>
      </c>
      <c r="G392" s="39"/>
      <c r="H392" s="8">
        <f t="shared" si="13"/>
        <v>0</v>
      </c>
      <c r="I392" s="39"/>
      <c r="J392" s="8" t="e">
        <f>INDEX(Summary!$A$7:$B$76,MATCH($I392,Summary!$B$7:$B$70,0),1)</f>
        <v>#N/A</v>
      </c>
      <c r="K392" s="39"/>
      <c r="L392" s="8" t="e">
        <f>INDEX(Summary!$A$7:$C$76,MATCH($K392,Summary!$B$7:$B$70,0),1)</f>
        <v>#N/A</v>
      </c>
      <c r="M392" s="8">
        <f t="shared" si="12"/>
        <v>0</v>
      </c>
    </row>
    <row r="393" spans="1:13" s="3" customFormat="1" x14ac:dyDescent="0.2">
      <c r="A393" s="39"/>
      <c r="B393" s="8" t="e">
        <f>INDEX(Summary!$A$7:$C$135,MATCH($A393,Summary!$C$7:$C$135,0),2)</f>
        <v>#N/A</v>
      </c>
      <c r="C393" s="8" t="e">
        <f>INDEX(Summary!$A$7:$B$76,MATCH($B393,Summary!$B$7:$B$70,0),1)</f>
        <v>#N/A</v>
      </c>
      <c r="D393" s="39"/>
      <c r="E393" s="8" t="e">
        <f>INDEX(Summary!$A$7:$C$76,MATCH($D393,Summary!$C$7:$C$70,0),1)</f>
        <v>#N/A</v>
      </c>
      <c r="F393" s="8" t="e">
        <f>INDEX(Summary!$A$7:$C$76,MATCH($E393,Summary!$A$7:$A$76,0),2)</f>
        <v>#N/A</v>
      </c>
      <c r="G393" s="39"/>
      <c r="H393" s="8">
        <f t="shared" si="13"/>
        <v>0</v>
      </c>
      <c r="I393" s="39"/>
      <c r="J393" s="8" t="e">
        <f>INDEX(Summary!$A$7:$B$76,MATCH($I393,Summary!$B$7:$B$70,0),1)</f>
        <v>#N/A</v>
      </c>
      <c r="K393" s="39"/>
      <c r="L393" s="8" t="e">
        <f>INDEX(Summary!$A$7:$C$76,MATCH($K393,Summary!$B$7:$B$70,0),1)</f>
        <v>#N/A</v>
      </c>
      <c r="M393" s="8">
        <f t="shared" si="12"/>
        <v>0</v>
      </c>
    </row>
    <row r="394" spans="1:13" s="3" customFormat="1" x14ac:dyDescent="0.2">
      <c r="A394" s="39"/>
      <c r="B394" s="8" t="e">
        <f>INDEX(Summary!$A$7:$C$135,MATCH($A394,Summary!$C$7:$C$135,0),2)</f>
        <v>#N/A</v>
      </c>
      <c r="C394" s="8" t="e">
        <f>INDEX(Summary!$A$7:$B$76,MATCH($B394,Summary!$B$7:$B$70,0),1)</f>
        <v>#N/A</v>
      </c>
      <c r="D394" s="39"/>
      <c r="E394" s="8" t="e">
        <f>INDEX(Summary!$A$7:$C$76,MATCH($D394,Summary!$C$7:$C$70,0),1)</f>
        <v>#N/A</v>
      </c>
      <c r="F394" s="8" t="e">
        <f>INDEX(Summary!$A$7:$C$76,MATCH($E394,Summary!$A$7:$A$76,0),2)</f>
        <v>#N/A</v>
      </c>
      <c r="G394" s="39"/>
      <c r="H394" s="8">
        <f t="shared" si="13"/>
        <v>0</v>
      </c>
      <c r="I394" s="39"/>
      <c r="J394" s="8" t="e">
        <f>INDEX(Summary!$A$7:$B$76,MATCH($I394,Summary!$B$7:$B$70,0),1)</f>
        <v>#N/A</v>
      </c>
      <c r="K394" s="39"/>
      <c r="L394" s="8" t="e">
        <f>INDEX(Summary!$A$7:$C$76,MATCH($K394,Summary!$B$7:$B$70,0),1)</f>
        <v>#N/A</v>
      </c>
      <c r="M394" s="8">
        <f t="shared" si="12"/>
        <v>0</v>
      </c>
    </row>
    <row r="395" spans="1:13" s="3" customFormat="1" x14ac:dyDescent="0.2">
      <c r="A395" s="39"/>
      <c r="B395" s="8" t="e">
        <f>INDEX(Summary!$A$7:$C$135,MATCH($A395,Summary!$C$7:$C$135,0),2)</f>
        <v>#N/A</v>
      </c>
      <c r="C395" s="8" t="e">
        <f>INDEX(Summary!$A$7:$B$76,MATCH($B395,Summary!$B$7:$B$70,0),1)</f>
        <v>#N/A</v>
      </c>
      <c r="D395" s="39"/>
      <c r="E395" s="8" t="e">
        <f>INDEX(Summary!$A$7:$C$76,MATCH($D395,Summary!$C$7:$C$70,0),1)</f>
        <v>#N/A</v>
      </c>
      <c r="F395" s="8" t="e">
        <f>INDEX(Summary!$A$7:$C$76,MATCH($E395,Summary!$A$7:$A$76,0),2)</f>
        <v>#N/A</v>
      </c>
      <c r="G395" s="39"/>
      <c r="H395" s="8">
        <f t="shared" si="13"/>
        <v>0</v>
      </c>
      <c r="I395" s="39"/>
      <c r="J395" s="8" t="e">
        <f>INDEX(Summary!$A$7:$B$76,MATCH($I395,Summary!$B$7:$B$70,0),1)</f>
        <v>#N/A</v>
      </c>
      <c r="K395" s="39"/>
      <c r="L395" s="8" t="e">
        <f>INDEX(Summary!$A$7:$C$76,MATCH($K395,Summary!$B$7:$B$70,0),1)</f>
        <v>#N/A</v>
      </c>
      <c r="M395" s="8">
        <f t="shared" si="12"/>
        <v>0</v>
      </c>
    </row>
    <row r="396" spans="1:13" s="3" customFormat="1" x14ac:dyDescent="0.2">
      <c r="A396" s="39"/>
      <c r="B396" s="8" t="e">
        <f>INDEX(Summary!$A$7:$C$135,MATCH($A396,Summary!$C$7:$C$135,0),2)</f>
        <v>#N/A</v>
      </c>
      <c r="C396" s="8" t="e">
        <f>INDEX(Summary!$A$7:$B$76,MATCH($B396,Summary!$B$7:$B$70,0),1)</f>
        <v>#N/A</v>
      </c>
      <c r="D396" s="39"/>
      <c r="E396" s="8" t="e">
        <f>INDEX(Summary!$A$7:$C$76,MATCH($D396,Summary!$C$7:$C$70,0),1)</f>
        <v>#N/A</v>
      </c>
      <c r="F396" s="8" t="e">
        <f>INDEX(Summary!$A$7:$C$76,MATCH($E396,Summary!$A$7:$A$76,0),2)</f>
        <v>#N/A</v>
      </c>
      <c r="G396" s="39"/>
      <c r="H396" s="8">
        <f t="shared" si="13"/>
        <v>0</v>
      </c>
      <c r="I396" s="39"/>
      <c r="J396" s="8" t="e">
        <f>INDEX(Summary!$A$7:$B$76,MATCH($I396,Summary!$B$7:$B$70,0),1)</f>
        <v>#N/A</v>
      </c>
      <c r="K396" s="39"/>
      <c r="L396" s="8" t="e">
        <f>INDEX(Summary!$A$7:$C$76,MATCH($K396,Summary!$B$7:$B$70,0),1)</f>
        <v>#N/A</v>
      </c>
      <c r="M396" s="8">
        <f t="shared" si="12"/>
        <v>0</v>
      </c>
    </row>
    <row r="397" spans="1:13" s="3" customFormat="1" x14ac:dyDescent="0.2">
      <c r="A397" s="39"/>
      <c r="B397" s="8" t="e">
        <f>INDEX(Summary!$A$7:$C$135,MATCH($A397,Summary!$C$7:$C$135,0),2)</f>
        <v>#N/A</v>
      </c>
      <c r="C397" s="8" t="e">
        <f>INDEX(Summary!$A$7:$B$76,MATCH($B397,Summary!$B$7:$B$70,0),1)</f>
        <v>#N/A</v>
      </c>
      <c r="D397" s="39"/>
      <c r="E397" s="8" t="e">
        <f>INDEX(Summary!$A$7:$C$76,MATCH($D397,Summary!$C$7:$C$70,0),1)</f>
        <v>#N/A</v>
      </c>
      <c r="F397" s="8" t="e">
        <f>INDEX(Summary!$A$7:$C$76,MATCH($E397,Summary!$A$7:$A$76,0),2)</f>
        <v>#N/A</v>
      </c>
      <c r="G397" s="39"/>
      <c r="H397" s="8">
        <f t="shared" si="13"/>
        <v>0</v>
      </c>
      <c r="I397" s="39"/>
      <c r="J397" s="8" t="e">
        <f>INDEX(Summary!$A$7:$B$76,MATCH($I397,Summary!$B$7:$B$70,0),1)</f>
        <v>#N/A</v>
      </c>
      <c r="K397" s="39"/>
      <c r="L397" s="8" t="e">
        <f>INDEX(Summary!$A$7:$C$76,MATCH($K397,Summary!$B$7:$B$70,0),1)</f>
        <v>#N/A</v>
      </c>
      <c r="M397" s="8">
        <f t="shared" si="12"/>
        <v>0</v>
      </c>
    </row>
    <row r="398" spans="1:13" s="3" customFormat="1" x14ac:dyDescent="0.2">
      <c r="A398" s="39"/>
      <c r="B398" s="8" t="e">
        <f>INDEX(Summary!$A$7:$C$135,MATCH($A398,Summary!$C$7:$C$135,0),2)</f>
        <v>#N/A</v>
      </c>
      <c r="C398" s="8" t="e">
        <f>INDEX(Summary!$A$7:$B$76,MATCH($B398,Summary!$B$7:$B$70,0),1)</f>
        <v>#N/A</v>
      </c>
      <c r="D398" s="39"/>
      <c r="E398" s="8" t="e">
        <f>INDEX(Summary!$A$7:$C$76,MATCH($D398,Summary!$C$7:$C$70,0),1)</f>
        <v>#N/A</v>
      </c>
      <c r="F398" s="8" t="e">
        <f>INDEX(Summary!$A$7:$C$76,MATCH($E398,Summary!$A$7:$A$76,0),2)</f>
        <v>#N/A</v>
      </c>
      <c r="G398" s="39"/>
      <c r="H398" s="8">
        <f t="shared" si="13"/>
        <v>0</v>
      </c>
      <c r="I398" s="39"/>
      <c r="J398" s="8" t="e">
        <f>INDEX(Summary!$A$7:$B$76,MATCH($I398,Summary!$B$7:$B$70,0),1)</f>
        <v>#N/A</v>
      </c>
      <c r="K398" s="39"/>
      <c r="L398" s="8" t="e">
        <f>INDEX(Summary!$A$7:$C$76,MATCH($K398,Summary!$B$7:$B$70,0),1)</f>
        <v>#N/A</v>
      </c>
      <c r="M398" s="8">
        <f t="shared" si="12"/>
        <v>0</v>
      </c>
    </row>
    <row r="399" spans="1:13" s="3" customFormat="1" x14ac:dyDescent="0.2">
      <c r="A399" s="39"/>
      <c r="B399" s="8" t="e">
        <f>INDEX(Summary!$A$7:$C$135,MATCH($A399,Summary!$C$7:$C$135,0),2)</f>
        <v>#N/A</v>
      </c>
      <c r="C399" s="8" t="e">
        <f>INDEX(Summary!$A$7:$B$76,MATCH($B399,Summary!$B$7:$B$70,0),1)</f>
        <v>#N/A</v>
      </c>
      <c r="D399" s="39"/>
      <c r="E399" s="8" t="e">
        <f>INDEX(Summary!$A$7:$C$76,MATCH($D399,Summary!$C$7:$C$70,0),1)</f>
        <v>#N/A</v>
      </c>
      <c r="F399" s="8" t="e">
        <f>INDEX(Summary!$A$7:$C$76,MATCH($E399,Summary!$A$7:$A$76,0),2)</f>
        <v>#N/A</v>
      </c>
      <c r="G399" s="39"/>
      <c r="H399" s="8">
        <f t="shared" si="13"/>
        <v>0</v>
      </c>
      <c r="I399" s="39"/>
      <c r="J399" s="8" t="e">
        <f>INDEX(Summary!$A$7:$B$76,MATCH($I399,Summary!$B$7:$B$70,0),1)</f>
        <v>#N/A</v>
      </c>
      <c r="K399" s="39"/>
      <c r="L399" s="8" t="e">
        <f>INDEX(Summary!$A$7:$C$76,MATCH($K399,Summary!$B$7:$B$70,0),1)</f>
        <v>#N/A</v>
      </c>
      <c r="M399" s="8">
        <f t="shared" si="12"/>
        <v>0</v>
      </c>
    </row>
    <row r="400" spans="1:13" s="3" customFormat="1" x14ac:dyDescent="0.2">
      <c r="A400" s="39"/>
      <c r="B400" s="8" t="e">
        <f>INDEX(Summary!$A$7:$C$135,MATCH($A400,Summary!$C$7:$C$135,0),2)</f>
        <v>#N/A</v>
      </c>
      <c r="C400" s="8" t="e">
        <f>INDEX(Summary!$A$7:$B$76,MATCH($B400,Summary!$B$7:$B$70,0),1)</f>
        <v>#N/A</v>
      </c>
      <c r="D400" s="39"/>
      <c r="E400" s="8" t="e">
        <f>INDEX(Summary!$A$7:$C$76,MATCH($D400,Summary!$C$7:$C$70,0),1)</f>
        <v>#N/A</v>
      </c>
      <c r="F400" s="8" t="e">
        <f>INDEX(Summary!$A$7:$C$76,MATCH($E400,Summary!$A$7:$A$76,0),2)</f>
        <v>#N/A</v>
      </c>
      <c r="G400" s="39"/>
      <c r="H400" s="8">
        <f t="shared" si="13"/>
        <v>0</v>
      </c>
      <c r="I400" s="39"/>
      <c r="J400" s="8" t="e">
        <f>INDEX(Summary!$A$7:$B$76,MATCH($I400,Summary!$B$7:$B$70,0),1)</f>
        <v>#N/A</v>
      </c>
      <c r="K400" s="39"/>
      <c r="L400" s="8" t="e">
        <f>INDEX(Summary!$A$7:$C$76,MATCH($K400,Summary!$B$7:$B$70,0),1)</f>
        <v>#N/A</v>
      </c>
      <c r="M400" s="8">
        <f t="shared" si="12"/>
        <v>0</v>
      </c>
    </row>
    <row r="401" spans="1:13" s="3" customFormat="1" x14ac:dyDescent="0.2">
      <c r="A401" s="39"/>
      <c r="B401" s="8" t="e">
        <f>INDEX(Summary!$A$7:$C$135,MATCH($A401,Summary!$C$7:$C$135,0),2)</f>
        <v>#N/A</v>
      </c>
      <c r="C401" s="8" t="e">
        <f>INDEX(Summary!$A$7:$B$76,MATCH($B401,Summary!$B$7:$B$70,0),1)</f>
        <v>#N/A</v>
      </c>
      <c r="D401" s="39"/>
      <c r="E401" s="8" t="e">
        <f>INDEX(Summary!$A$7:$C$76,MATCH($D401,Summary!$C$7:$C$70,0),1)</f>
        <v>#N/A</v>
      </c>
      <c r="F401" s="8" t="e">
        <f>INDEX(Summary!$A$7:$C$76,MATCH($E401,Summary!$A$7:$A$76,0),2)</f>
        <v>#N/A</v>
      </c>
      <c r="G401" s="39"/>
      <c r="H401" s="8">
        <f t="shared" si="13"/>
        <v>0</v>
      </c>
      <c r="I401" s="39"/>
      <c r="J401" s="8" t="e">
        <f>INDEX(Summary!$A$7:$B$76,MATCH($I401,Summary!$B$7:$B$70,0),1)</f>
        <v>#N/A</v>
      </c>
      <c r="K401" s="39"/>
      <c r="L401" s="8" t="e">
        <f>INDEX(Summary!$A$7:$C$76,MATCH($K401,Summary!$B$7:$B$70,0),1)</f>
        <v>#N/A</v>
      </c>
      <c r="M401" s="8">
        <f t="shared" si="12"/>
        <v>0</v>
      </c>
    </row>
    <row r="402" spans="1:13" s="3" customFormat="1" x14ac:dyDescent="0.2">
      <c r="A402" s="39"/>
      <c r="B402" s="8" t="e">
        <f>INDEX(Summary!$A$7:$C$135,MATCH($A402,Summary!$C$7:$C$135,0),2)</f>
        <v>#N/A</v>
      </c>
      <c r="C402" s="8" t="e">
        <f>INDEX(Summary!$A$7:$B$76,MATCH($B402,Summary!$B$7:$B$70,0),1)</f>
        <v>#N/A</v>
      </c>
      <c r="D402" s="39"/>
      <c r="E402" s="8" t="e">
        <f>INDEX(Summary!$A$7:$C$76,MATCH($D402,Summary!$C$7:$C$70,0),1)</f>
        <v>#N/A</v>
      </c>
      <c r="F402" s="8" t="e">
        <f>INDEX(Summary!$A$7:$C$76,MATCH($E402,Summary!$A$7:$A$76,0),2)</f>
        <v>#N/A</v>
      </c>
      <c r="G402" s="39"/>
      <c r="H402" s="8">
        <f t="shared" si="13"/>
        <v>0</v>
      </c>
      <c r="I402" s="39"/>
      <c r="J402" s="8" t="e">
        <f>INDEX(Summary!$A$7:$B$76,MATCH($I402,Summary!$B$7:$B$70,0),1)</f>
        <v>#N/A</v>
      </c>
      <c r="K402" s="39"/>
      <c r="L402" s="8" t="e">
        <f>INDEX(Summary!$A$7:$C$76,MATCH($K402,Summary!$B$7:$B$70,0),1)</f>
        <v>#N/A</v>
      </c>
      <c r="M402" s="8">
        <f t="shared" si="12"/>
        <v>0</v>
      </c>
    </row>
    <row r="403" spans="1:13" s="3" customFormat="1" x14ac:dyDescent="0.2">
      <c r="A403" s="39"/>
      <c r="B403" s="8" t="e">
        <f>INDEX(Summary!$A$7:$C$135,MATCH($A403,Summary!$C$7:$C$135,0),2)</f>
        <v>#N/A</v>
      </c>
      <c r="C403" s="8" t="e">
        <f>INDEX(Summary!$A$7:$B$76,MATCH($B403,Summary!$B$7:$B$70,0),1)</f>
        <v>#N/A</v>
      </c>
      <c r="D403" s="39"/>
      <c r="E403" s="8" t="e">
        <f>INDEX(Summary!$A$7:$C$76,MATCH($D403,Summary!$C$7:$C$70,0),1)</f>
        <v>#N/A</v>
      </c>
      <c r="F403" s="8" t="e">
        <f>INDEX(Summary!$A$7:$C$76,MATCH($E403,Summary!$A$7:$A$76,0),2)</f>
        <v>#N/A</v>
      </c>
      <c r="G403" s="39"/>
      <c r="H403" s="8">
        <f t="shared" si="13"/>
        <v>0</v>
      </c>
      <c r="I403" s="39"/>
      <c r="J403" s="8" t="e">
        <f>INDEX(Summary!$A$7:$B$76,MATCH($I403,Summary!$B$7:$B$70,0),1)</f>
        <v>#N/A</v>
      </c>
      <c r="K403" s="39"/>
      <c r="L403" s="8" t="e">
        <f>INDEX(Summary!$A$7:$C$76,MATCH($K403,Summary!$B$7:$B$70,0),1)</f>
        <v>#N/A</v>
      </c>
      <c r="M403" s="8">
        <f t="shared" si="12"/>
        <v>0</v>
      </c>
    </row>
    <row r="404" spans="1:13" s="3" customFormat="1" x14ac:dyDescent="0.2">
      <c r="A404" s="39"/>
      <c r="B404" s="8" t="e">
        <f>INDEX(Summary!$A$7:$C$135,MATCH($A404,Summary!$C$7:$C$135,0),2)</f>
        <v>#N/A</v>
      </c>
      <c r="C404" s="8" t="e">
        <f>INDEX(Summary!$A$7:$B$76,MATCH($B404,Summary!$B$7:$B$70,0),1)</f>
        <v>#N/A</v>
      </c>
      <c r="D404" s="39"/>
      <c r="E404" s="8" t="e">
        <f>INDEX(Summary!$A$7:$C$76,MATCH($D404,Summary!$C$7:$C$70,0),1)</f>
        <v>#N/A</v>
      </c>
      <c r="F404" s="8" t="e">
        <f>INDEX(Summary!$A$7:$C$76,MATCH($E404,Summary!$A$7:$A$76,0),2)</f>
        <v>#N/A</v>
      </c>
      <c r="G404" s="39"/>
      <c r="H404" s="8">
        <f t="shared" si="13"/>
        <v>0</v>
      </c>
      <c r="I404" s="39"/>
      <c r="J404" s="8" t="e">
        <f>INDEX(Summary!$A$7:$B$76,MATCH($I404,Summary!$B$7:$B$70,0),1)</f>
        <v>#N/A</v>
      </c>
      <c r="K404" s="39"/>
      <c r="L404" s="8" t="e">
        <f>INDEX(Summary!$A$7:$C$76,MATCH($K404,Summary!$B$7:$B$70,0),1)</f>
        <v>#N/A</v>
      </c>
      <c r="M404" s="8">
        <f t="shared" si="12"/>
        <v>0</v>
      </c>
    </row>
    <row r="405" spans="1:13" s="3" customFormat="1" x14ac:dyDescent="0.2">
      <c r="A405" s="39"/>
      <c r="B405" s="8" t="e">
        <f>INDEX(Summary!$A$7:$C$135,MATCH($A405,Summary!$C$7:$C$135,0),2)</f>
        <v>#N/A</v>
      </c>
      <c r="C405" s="8" t="e">
        <f>INDEX(Summary!$A$7:$B$76,MATCH($B405,Summary!$B$7:$B$70,0),1)</f>
        <v>#N/A</v>
      </c>
      <c r="D405" s="39"/>
      <c r="E405" s="8" t="e">
        <f>INDEX(Summary!$A$7:$C$76,MATCH($D405,Summary!$C$7:$C$70,0),1)</f>
        <v>#N/A</v>
      </c>
      <c r="F405" s="8" t="e">
        <f>INDEX(Summary!$A$7:$C$76,MATCH($E405,Summary!$A$7:$A$76,0),2)</f>
        <v>#N/A</v>
      </c>
      <c r="G405" s="39"/>
      <c r="H405" s="8">
        <f t="shared" si="13"/>
        <v>0</v>
      </c>
      <c r="I405" s="39"/>
      <c r="J405" s="8" t="e">
        <f>INDEX(Summary!$A$7:$B$76,MATCH($I405,Summary!$B$7:$B$70,0),1)</f>
        <v>#N/A</v>
      </c>
      <c r="K405" s="39"/>
      <c r="L405" s="8" t="e">
        <f>INDEX(Summary!$A$7:$C$76,MATCH($K405,Summary!$B$7:$B$70,0),1)</f>
        <v>#N/A</v>
      </c>
      <c r="M405" s="8">
        <f t="shared" si="12"/>
        <v>0</v>
      </c>
    </row>
    <row r="406" spans="1:13" s="3" customFormat="1" x14ac:dyDescent="0.2">
      <c r="A406" s="39"/>
      <c r="B406" s="8" t="e">
        <f>INDEX(Summary!$A$7:$C$135,MATCH($A406,Summary!$C$7:$C$135,0),2)</f>
        <v>#N/A</v>
      </c>
      <c r="C406" s="8" t="e">
        <f>INDEX(Summary!$A$7:$B$76,MATCH($B406,Summary!$B$7:$B$70,0),1)</f>
        <v>#N/A</v>
      </c>
      <c r="D406" s="39"/>
      <c r="E406" s="8" t="e">
        <f>INDEX(Summary!$A$7:$C$76,MATCH($D406,Summary!$C$7:$C$70,0),1)</f>
        <v>#N/A</v>
      </c>
      <c r="F406" s="8" t="e">
        <f>INDEX(Summary!$A$7:$C$76,MATCH($E406,Summary!$A$7:$A$76,0),2)</f>
        <v>#N/A</v>
      </c>
      <c r="G406" s="39"/>
      <c r="H406" s="8">
        <f t="shared" si="13"/>
        <v>0</v>
      </c>
      <c r="I406" s="39"/>
      <c r="J406" s="8" t="e">
        <f>INDEX(Summary!$A$7:$B$76,MATCH($I406,Summary!$B$7:$B$70,0),1)</f>
        <v>#N/A</v>
      </c>
      <c r="K406" s="39"/>
      <c r="L406" s="8" t="e">
        <f>INDEX(Summary!$A$7:$C$76,MATCH($K406,Summary!$B$7:$B$70,0),1)</f>
        <v>#N/A</v>
      </c>
      <c r="M406" s="8">
        <f t="shared" si="12"/>
        <v>0</v>
      </c>
    </row>
    <row r="407" spans="1:13" s="3" customFormat="1" x14ac:dyDescent="0.2">
      <c r="A407" s="39"/>
      <c r="B407" s="8" t="e">
        <f>INDEX(Summary!$A$7:$C$135,MATCH($A407,Summary!$C$7:$C$135,0),2)</f>
        <v>#N/A</v>
      </c>
      <c r="C407" s="8" t="e">
        <f>INDEX(Summary!$A$7:$B$76,MATCH($B407,Summary!$B$7:$B$70,0),1)</f>
        <v>#N/A</v>
      </c>
      <c r="D407" s="39"/>
      <c r="E407" s="8" t="e">
        <f>INDEX(Summary!$A$7:$C$76,MATCH($D407,Summary!$C$7:$C$70,0),1)</f>
        <v>#N/A</v>
      </c>
      <c r="F407" s="8" t="e">
        <f>INDEX(Summary!$A$7:$C$76,MATCH($E407,Summary!$A$7:$A$76,0),2)</f>
        <v>#N/A</v>
      </c>
      <c r="G407" s="39"/>
      <c r="H407" s="8">
        <f t="shared" si="13"/>
        <v>0</v>
      </c>
      <c r="I407" s="39"/>
      <c r="J407" s="8" t="e">
        <f>INDEX(Summary!$A$7:$B$76,MATCH($I407,Summary!$B$7:$B$70,0),1)</f>
        <v>#N/A</v>
      </c>
      <c r="K407" s="39"/>
      <c r="L407" s="8" t="e">
        <f>INDEX(Summary!$A$7:$C$76,MATCH($K407,Summary!$B$7:$B$70,0),1)</f>
        <v>#N/A</v>
      </c>
      <c r="M407" s="8">
        <f t="shared" si="12"/>
        <v>0</v>
      </c>
    </row>
    <row r="408" spans="1:13" s="3" customFormat="1" x14ac:dyDescent="0.2">
      <c r="A408" s="39"/>
      <c r="B408" s="8" t="e">
        <f>INDEX(Summary!$A$7:$C$135,MATCH($A408,Summary!$C$7:$C$135,0),2)</f>
        <v>#N/A</v>
      </c>
      <c r="C408" s="8" t="e">
        <f>INDEX(Summary!$A$7:$B$76,MATCH($B408,Summary!$B$7:$B$70,0),1)</f>
        <v>#N/A</v>
      </c>
      <c r="D408" s="39"/>
      <c r="E408" s="8" t="e">
        <f>INDEX(Summary!$A$7:$C$76,MATCH($D408,Summary!$C$7:$C$70,0),1)</f>
        <v>#N/A</v>
      </c>
      <c r="F408" s="8" t="e">
        <f>INDEX(Summary!$A$7:$C$76,MATCH($E408,Summary!$A$7:$A$76,0),2)</f>
        <v>#N/A</v>
      </c>
      <c r="G408" s="39"/>
      <c r="H408" s="8">
        <f t="shared" si="13"/>
        <v>0</v>
      </c>
      <c r="I408" s="39"/>
      <c r="J408" s="8" t="e">
        <f>INDEX(Summary!$A$7:$B$76,MATCH($I408,Summary!$B$7:$B$70,0),1)</f>
        <v>#N/A</v>
      </c>
      <c r="K408" s="39"/>
      <c r="L408" s="8" t="e">
        <f>INDEX(Summary!$A$7:$C$76,MATCH($K408,Summary!$B$7:$B$70,0),1)</f>
        <v>#N/A</v>
      </c>
      <c r="M408" s="8">
        <f t="shared" si="12"/>
        <v>0</v>
      </c>
    </row>
    <row r="409" spans="1:13" s="3" customFormat="1" x14ac:dyDescent="0.2">
      <c r="A409" s="39"/>
      <c r="B409" s="8" t="e">
        <f>INDEX(Summary!$A$7:$C$135,MATCH($A409,Summary!$C$7:$C$135,0),2)</f>
        <v>#N/A</v>
      </c>
      <c r="C409" s="8" t="e">
        <f>INDEX(Summary!$A$7:$B$76,MATCH($B409,Summary!$B$7:$B$70,0),1)</f>
        <v>#N/A</v>
      </c>
      <c r="D409" s="39"/>
      <c r="E409" s="8" t="e">
        <f>INDEX(Summary!$A$7:$C$76,MATCH($D409,Summary!$C$7:$C$70,0),1)</f>
        <v>#N/A</v>
      </c>
      <c r="F409" s="8" t="e">
        <f>INDEX(Summary!$A$7:$C$76,MATCH($E409,Summary!$A$7:$A$76,0),2)</f>
        <v>#N/A</v>
      </c>
      <c r="G409" s="39"/>
      <c r="H409" s="8">
        <f t="shared" si="13"/>
        <v>0</v>
      </c>
      <c r="I409" s="39"/>
      <c r="J409" s="8" t="e">
        <f>INDEX(Summary!$A$7:$B$76,MATCH($I409,Summary!$B$7:$B$70,0),1)</f>
        <v>#N/A</v>
      </c>
      <c r="K409" s="39"/>
      <c r="L409" s="8" t="e">
        <f>INDEX(Summary!$A$7:$C$76,MATCH($K409,Summary!$B$7:$B$70,0),1)</f>
        <v>#N/A</v>
      </c>
      <c r="M409" s="8">
        <f t="shared" si="12"/>
        <v>0</v>
      </c>
    </row>
    <row r="410" spans="1:13" s="3" customFormat="1" x14ac:dyDescent="0.2">
      <c r="A410" s="39"/>
      <c r="B410" s="8" t="e">
        <f>INDEX(Summary!$A$7:$C$135,MATCH($A410,Summary!$C$7:$C$135,0),2)</f>
        <v>#N/A</v>
      </c>
      <c r="C410" s="8" t="e">
        <f>INDEX(Summary!$A$7:$B$76,MATCH($B410,Summary!$B$7:$B$70,0),1)</f>
        <v>#N/A</v>
      </c>
      <c r="D410" s="39"/>
      <c r="E410" s="8" t="e">
        <f>INDEX(Summary!$A$7:$C$76,MATCH($D410,Summary!$C$7:$C$70,0),1)</f>
        <v>#N/A</v>
      </c>
      <c r="F410" s="8" t="e">
        <f>INDEX(Summary!$A$7:$C$76,MATCH($E410,Summary!$A$7:$A$76,0),2)</f>
        <v>#N/A</v>
      </c>
      <c r="G410" s="39"/>
      <c r="H410" s="8">
        <f t="shared" si="13"/>
        <v>0</v>
      </c>
      <c r="I410" s="39"/>
      <c r="J410" s="8" t="e">
        <f>INDEX(Summary!$A$7:$B$76,MATCH($I410,Summary!$B$7:$B$70,0),1)</f>
        <v>#N/A</v>
      </c>
      <c r="K410" s="39"/>
      <c r="L410" s="8" t="e">
        <f>INDEX(Summary!$A$7:$C$76,MATCH($K410,Summary!$B$7:$B$70,0),1)</f>
        <v>#N/A</v>
      </c>
      <c r="M410" s="8">
        <f t="shared" si="12"/>
        <v>0</v>
      </c>
    </row>
    <row r="411" spans="1:13" s="3" customFormat="1" x14ac:dyDescent="0.2">
      <c r="A411" s="39"/>
      <c r="B411" s="8" t="e">
        <f>INDEX(Summary!$A$7:$C$135,MATCH($A411,Summary!$C$7:$C$135,0),2)</f>
        <v>#N/A</v>
      </c>
      <c r="C411" s="8" t="e">
        <f>INDEX(Summary!$A$7:$B$76,MATCH($B411,Summary!$B$7:$B$70,0),1)</f>
        <v>#N/A</v>
      </c>
      <c r="D411" s="39"/>
      <c r="E411" s="8" t="e">
        <f>INDEX(Summary!$A$7:$C$76,MATCH($D411,Summary!$C$7:$C$70,0),1)</f>
        <v>#N/A</v>
      </c>
      <c r="F411" s="8" t="e">
        <f>INDEX(Summary!$A$7:$C$76,MATCH($E411,Summary!$A$7:$A$76,0),2)</f>
        <v>#N/A</v>
      </c>
      <c r="G411" s="39"/>
      <c r="H411" s="8">
        <f t="shared" si="13"/>
        <v>0</v>
      </c>
      <c r="I411" s="39"/>
      <c r="J411" s="8" t="e">
        <f>INDEX(Summary!$A$7:$B$76,MATCH($I411,Summary!$B$7:$B$70,0),1)</f>
        <v>#N/A</v>
      </c>
      <c r="K411" s="39"/>
      <c r="L411" s="8" t="e">
        <f>INDEX(Summary!$A$7:$C$76,MATCH($K411,Summary!$B$7:$B$70,0),1)</f>
        <v>#N/A</v>
      </c>
      <c r="M411" s="8">
        <f t="shared" si="12"/>
        <v>0</v>
      </c>
    </row>
    <row r="412" spans="1:13" s="3" customFormat="1" x14ac:dyDescent="0.2">
      <c r="A412" s="39"/>
      <c r="B412" s="8" t="e">
        <f>INDEX(Summary!$A$7:$C$135,MATCH($A412,Summary!$C$7:$C$135,0),2)</f>
        <v>#N/A</v>
      </c>
      <c r="C412" s="8" t="e">
        <f>INDEX(Summary!$A$7:$B$76,MATCH($B412,Summary!$B$7:$B$70,0),1)</f>
        <v>#N/A</v>
      </c>
      <c r="D412" s="39"/>
      <c r="E412" s="8" t="e">
        <f>INDEX(Summary!$A$7:$C$76,MATCH($D412,Summary!$C$7:$C$70,0),1)</f>
        <v>#N/A</v>
      </c>
      <c r="F412" s="8" t="e">
        <f>INDEX(Summary!$A$7:$C$76,MATCH($E412,Summary!$A$7:$A$76,0),2)</f>
        <v>#N/A</v>
      </c>
      <c r="G412" s="39"/>
      <c r="H412" s="8">
        <f t="shared" si="13"/>
        <v>0</v>
      </c>
      <c r="I412" s="39"/>
      <c r="J412" s="8" t="e">
        <f>INDEX(Summary!$A$7:$B$76,MATCH($I412,Summary!$B$7:$B$70,0),1)</f>
        <v>#N/A</v>
      </c>
      <c r="K412" s="39"/>
      <c r="L412" s="8" t="e">
        <f>INDEX(Summary!$A$7:$C$76,MATCH($K412,Summary!$B$7:$B$70,0),1)</f>
        <v>#N/A</v>
      </c>
      <c r="M412" s="8">
        <f t="shared" si="12"/>
        <v>0</v>
      </c>
    </row>
    <row r="413" spans="1:13" s="3" customFormat="1" x14ac:dyDescent="0.2">
      <c r="A413" s="39"/>
      <c r="B413" s="8" t="e">
        <f>INDEX(Summary!$A$7:$C$135,MATCH($A413,Summary!$C$7:$C$135,0),2)</f>
        <v>#N/A</v>
      </c>
      <c r="C413" s="8" t="e">
        <f>INDEX(Summary!$A$7:$B$76,MATCH($B413,Summary!$B$7:$B$70,0),1)</f>
        <v>#N/A</v>
      </c>
      <c r="D413" s="39"/>
      <c r="E413" s="8" t="e">
        <f>INDEX(Summary!$A$7:$C$76,MATCH($D413,Summary!$C$7:$C$70,0),1)</f>
        <v>#N/A</v>
      </c>
      <c r="F413" s="8" t="e">
        <f>INDEX(Summary!$A$7:$C$76,MATCH($E413,Summary!$A$7:$A$76,0),2)</f>
        <v>#N/A</v>
      </c>
      <c r="G413" s="39"/>
      <c r="H413" s="8">
        <f t="shared" si="13"/>
        <v>0</v>
      </c>
      <c r="I413" s="39"/>
      <c r="J413" s="8" t="e">
        <f>INDEX(Summary!$A$7:$B$76,MATCH($I413,Summary!$B$7:$B$70,0),1)</f>
        <v>#N/A</v>
      </c>
      <c r="K413" s="39"/>
      <c r="L413" s="8" t="e">
        <f>INDEX(Summary!$A$7:$C$76,MATCH($K413,Summary!$B$7:$B$70,0),1)</f>
        <v>#N/A</v>
      </c>
      <c r="M413" s="8">
        <f t="shared" si="12"/>
        <v>0</v>
      </c>
    </row>
    <row r="414" spans="1:13" s="3" customFormat="1" x14ac:dyDescent="0.2">
      <c r="A414" s="39"/>
      <c r="B414" s="8" t="e">
        <f>INDEX(Summary!$A$7:$C$135,MATCH($A414,Summary!$C$7:$C$135,0),2)</f>
        <v>#N/A</v>
      </c>
      <c r="C414" s="8" t="e">
        <f>INDEX(Summary!$A$7:$B$76,MATCH($B414,Summary!$B$7:$B$70,0),1)</f>
        <v>#N/A</v>
      </c>
      <c r="D414" s="39"/>
      <c r="E414" s="8" t="e">
        <f>INDEX(Summary!$A$7:$C$76,MATCH($D414,Summary!$C$7:$C$70,0),1)</f>
        <v>#N/A</v>
      </c>
      <c r="F414" s="8" t="e">
        <f>INDEX(Summary!$A$7:$C$76,MATCH($E414,Summary!$A$7:$A$76,0),2)</f>
        <v>#N/A</v>
      </c>
      <c r="G414" s="39"/>
      <c r="H414" s="8">
        <f t="shared" si="13"/>
        <v>0</v>
      </c>
      <c r="I414" s="39"/>
      <c r="J414" s="8" t="e">
        <f>INDEX(Summary!$A$7:$B$76,MATCH($I414,Summary!$B$7:$B$70,0),1)</f>
        <v>#N/A</v>
      </c>
      <c r="K414" s="39"/>
      <c r="L414" s="8" t="e">
        <f>INDEX(Summary!$A$7:$C$76,MATCH($K414,Summary!$B$7:$B$70,0),1)</f>
        <v>#N/A</v>
      </c>
      <c r="M414" s="8">
        <f t="shared" si="12"/>
        <v>0</v>
      </c>
    </row>
    <row r="415" spans="1:13" s="3" customFormat="1" x14ac:dyDescent="0.2">
      <c r="A415" s="39"/>
      <c r="B415" s="8" t="e">
        <f>INDEX(Summary!$A$7:$C$135,MATCH($A415,Summary!$C$7:$C$135,0),2)</f>
        <v>#N/A</v>
      </c>
      <c r="C415" s="8" t="e">
        <f>INDEX(Summary!$A$7:$B$76,MATCH($B415,Summary!$B$7:$B$70,0),1)</f>
        <v>#N/A</v>
      </c>
      <c r="D415" s="39"/>
      <c r="E415" s="8" t="e">
        <f>INDEX(Summary!$A$7:$C$76,MATCH($D415,Summary!$C$7:$C$70,0),1)</f>
        <v>#N/A</v>
      </c>
      <c r="F415" s="8" t="e">
        <f>INDEX(Summary!$A$7:$C$76,MATCH($E415,Summary!$A$7:$A$76,0),2)</f>
        <v>#N/A</v>
      </c>
      <c r="G415" s="39"/>
      <c r="H415" s="8">
        <f t="shared" si="13"/>
        <v>0</v>
      </c>
      <c r="I415" s="39"/>
      <c r="J415" s="8" t="e">
        <f>INDEX(Summary!$A$7:$B$76,MATCH($I415,Summary!$B$7:$B$70,0),1)</f>
        <v>#N/A</v>
      </c>
      <c r="K415" s="39"/>
      <c r="L415" s="8" t="e">
        <f>INDEX(Summary!$A$7:$C$76,MATCH($K415,Summary!$B$7:$B$70,0),1)</f>
        <v>#N/A</v>
      </c>
      <c r="M415" s="8">
        <f t="shared" si="12"/>
        <v>0</v>
      </c>
    </row>
    <row r="416" spans="1:13" s="3" customFormat="1" x14ac:dyDescent="0.2">
      <c r="A416" s="39"/>
      <c r="B416" s="8" t="e">
        <f>INDEX(Summary!$A$7:$C$135,MATCH($A416,Summary!$C$7:$C$135,0),2)</f>
        <v>#N/A</v>
      </c>
      <c r="C416" s="8" t="e">
        <f>INDEX(Summary!$A$7:$B$76,MATCH($B416,Summary!$B$7:$B$70,0),1)</f>
        <v>#N/A</v>
      </c>
      <c r="D416" s="39"/>
      <c r="E416" s="8" t="e">
        <f>INDEX(Summary!$A$7:$C$76,MATCH($D416,Summary!$C$7:$C$70,0),1)</f>
        <v>#N/A</v>
      </c>
      <c r="F416" s="8" t="e">
        <f>INDEX(Summary!$A$7:$C$76,MATCH($E416,Summary!$A$7:$A$76,0),2)</f>
        <v>#N/A</v>
      </c>
      <c r="G416" s="39"/>
      <c r="H416" s="8">
        <f t="shared" si="13"/>
        <v>0</v>
      </c>
      <c r="I416" s="39"/>
      <c r="J416" s="8" t="e">
        <f>INDEX(Summary!$A$7:$B$76,MATCH($I416,Summary!$B$7:$B$70,0),1)</f>
        <v>#N/A</v>
      </c>
      <c r="K416" s="39"/>
      <c r="L416" s="8" t="e">
        <f>INDEX(Summary!$A$7:$C$76,MATCH($K416,Summary!$B$7:$B$70,0),1)</f>
        <v>#N/A</v>
      </c>
      <c r="M416" s="8">
        <f t="shared" si="12"/>
        <v>0</v>
      </c>
    </row>
    <row r="417" spans="1:13" s="3" customFormat="1" x14ac:dyDescent="0.2">
      <c r="A417" s="39"/>
      <c r="B417" s="8" t="e">
        <f>INDEX(Summary!$A$7:$C$135,MATCH($A417,Summary!$C$7:$C$135,0),2)</f>
        <v>#N/A</v>
      </c>
      <c r="C417" s="8" t="e">
        <f>INDEX(Summary!$A$7:$B$76,MATCH($B417,Summary!$B$7:$B$70,0),1)</f>
        <v>#N/A</v>
      </c>
      <c r="D417" s="39"/>
      <c r="E417" s="8" t="e">
        <f>INDEX(Summary!$A$7:$C$76,MATCH($D417,Summary!$C$7:$C$70,0),1)</f>
        <v>#N/A</v>
      </c>
      <c r="F417" s="8" t="e">
        <f>INDEX(Summary!$A$7:$C$76,MATCH($E417,Summary!$A$7:$A$76,0),2)</f>
        <v>#N/A</v>
      </c>
      <c r="G417" s="39"/>
      <c r="H417" s="8">
        <f t="shared" si="13"/>
        <v>0</v>
      </c>
      <c r="I417" s="39"/>
      <c r="J417" s="8" t="e">
        <f>INDEX(Summary!$A$7:$B$76,MATCH($I417,Summary!$B$7:$B$70,0),1)</f>
        <v>#N/A</v>
      </c>
      <c r="K417" s="39"/>
      <c r="L417" s="8" t="e">
        <f>INDEX(Summary!$A$7:$C$76,MATCH($K417,Summary!$B$7:$B$70,0),1)</f>
        <v>#N/A</v>
      </c>
      <c r="M417" s="8">
        <f t="shared" si="12"/>
        <v>0</v>
      </c>
    </row>
    <row r="418" spans="1:13" s="3" customFormat="1" x14ac:dyDescent="0.2">
      <c r="A418" s="39"/>
      <c r="B418" s="8" t="e">
        <f>INDEX(Summary!$A$7:$C$135,MATCH($A418,Summary!$C$7:$C$135,0),2)</f>
        <v>#N/A</v>
      </c>
      <c r="C418" s="8" t="e">
        <f>INDEX(Summary!$A$7:$B$76,MATCH($B418,Summary!$B$7:$B$70,0),1)</f>
        <v>#N/A</v>
      </c>
      <c r="D418" s="39"/>
      <c r="E418" s="8" t="e">
        <f>INDEX(Summary!$A$7:$C$76,MATCH($D418,Summary!$C$7:$C$70,0),1)</f>
        <v>#N/A</v>
      </c>
      <c r="F418" s="8" t="e">
        <f>INDEX(Summary!$A$7:$C$76,MATCH($E418,Summary!$A$7:$A$76,0),2)</f>
        <v>#N/A</v>
      </c>
      <c r="G418" s="39"/>
      <c r="H418" s="8">
        <f t="shared" si="13"/>
        <v>0</v>
      </c>
      <c r="I418" s="39"/>
      <c r="J418" s="8" t="e">
        <f>INDEX(Summary!$A$7:$B$76,MATCH($I418,Summary!$B$7:$B$70,0),1)</f>
        <v>#N/A</v>
      </c>
      <c r="K418" s="39"/>
      <c r="L418" s="8" t="e">
        <f>INDEX(Summary!$A$7:$C$76,MATCH($K418,Summary!$B$7:$B$70,0),1)</f>
        <v>#N/A</v>
      </c>
      <c r="M418" s="8">
        <f t="shared" si="12"/>
        <v>0</v>
      </c>
    </row>
    <row r="419" spans="1:13" s="3" customFormat="1" x14ac:dyDescent="0.2">
      <c r="A419" s="39"/>
      <c r="B419" s="8" t="e">
        <f>INDEX(Summary!$A$7:$C$135,MATCH($A419,Summary!$C$7:$C$135,0),2)</f>
        <v>#N/A</v>
      </c>
      <c r="C419" s="8" t="e">
        <f>INDEX(Summary!$A$7:$B$76,MATCH($B419,Summary!$B$7:$B$70,0),1)</f>
        <v>#N/A</v>
      </c>
      <c r="D419" s="39"/>
      <c r="E419" s="8" t="e">
        <f>INDEX(Summary!$A$7:$C$76,MATCH($D419,Summary!$C$7:$C$70,0),1)</f>
        <v>#N/A</v>
      </c>
      <c r="F419" s="8" t="e">
        <f>INDEX(Summary!$A$7:$C$76,MATCH($E419,Summary!$A$7:$A$76,0),2)</f>
        <v>#N/A</v>
      </c>
      <c r="G419" s="39"/>
      <c r="H419" s="8">
        <f t="shared" si="13"/>
        <v>0</v>
      </c>
      <c r="I419" s="39"/>
      <c r="J419" s="8" t="e">
        <f>INDEX(Summary!$A$7:$B$76,MATCH($I419,Summary!$B$7:$B$70,0),1)</f>
        <v>#N/A</v>
      </c>
      <c r="K419" s="39"/>
      <c r="L419" s="8" t="e">
        <f>INDEX(Summary!$A$7:$C$76,MATCH($K419,Summary!$B$7:$B$70,0),1)</f>
        <v>#N/A</v>
      </c>
      <c r="M419" s="8">
        <f t="shared" si="12"/>
        <v>0</v>
      </c>
    </row>
    <row r="420" spans="1:13" s="3" customFormat="1" x14ac:dyDescent="0.2">
      <c r="A420" s="39"/>
      <c r="B420" s="8" t="e">
        <f>INDEX(Summary!$A$7:$C$135,MATCH($A420,Summary!$C$7:$C$135,0),2)</f>
        <v>#N/A</v>
      </c>
      <c r="C420" s="8" t="e">
        <f>INDEX(Summary!$A$7:$B$76,MATCH($B420,Summary!$B$7:$B$70,0),1)</f>
        <v>#N/A</v>
      </c>
      <c r="D420" s="39"/>
      <c r="E420" s="8" t="e">
        <f>INDEX(Summary!$A$7:$C$76,MATCH($D420,Summary!$C$7:$C$70,0),1)</f>
        <v>#N/A</v>
      </c>
      <c r="F420" s="8" t="e">
        <f>INDEX(Summary!$A$7:$C$76,MATCH($E420,Summary!$A$7:$A$76,0),2)</f>
        <v>#N/A</v>
      </c>
      <c r="G420" s="39"/>
      <c r="H420" s="8">
        <f t="shared" si="13"/>
        <v>0</v>
      </c>
      <c r="I420" s="39"/>
      <c r="J420" s="8" t="e">
        <f>INDEX(Summary!$A$7:$B$76,MATCH($I420,Summary!$B$7:$B$70,0),1)</f>
        <v>#N/A</v>
      </c>
      <c r="K420" s="39"/>
      <c r="L420" s="8" t="e">
        <f>INDEX(Summary!$A$7:$C$76,MATCH($K420,Summary!$B$7:$B$70,0),1)</f>
        <v>#N/A</v>
      </c>
      <c r="M420" s="8">
        <f t="shared" si="12"/>
        <v>0</v>
      </c>
    </row>
    <row r="421" spans="1:13" s="3" customFormat="1" x14ac:dyDescent="0.2">
      <c r="A421" s="39"/>
      <c r="B421" s="8" t="e">
        <f>INDEX(Summary!$A$7:$C$135,MATCH($A421,Summary!$C$7:$C$135,0),2)</f>
        <v>#N/A</v>
      </c>
      <c r="C421" s="8" t="e">
        <f>INDEX(Summary!$A$7:$B$76,MATCH($B421,Summary!$B$7:$B$70,0),1)</f>
        <v>#N/A</v>
      </c>
      <c r="D421" s="39"/>
      <c r="E421" s="8" t="e">
        <f>INDEX(Summary!$A$7:$C$76,MATCH($D421,Summary!$C$7:$C$70,0),1)</f>
        <v>#N/A</v>
      </c>
      <c r="F421" s="8" t="e">
        <f>INDEX(Summary!$A$7:$C$76,MATCH($E421,Summary!$A$7:$A$76,0),2)</f>
        <v>#N/A</v>
      </c>
      <c r="G421" s="39"/>
      <c r="H421" s="8">
        <f t="shared" si="13"/>
        <v>0</v>
      </c>
      <c r="I421" s="39"/>
      <c r="J421" s="8" t="e">
        <f>INDEX(Summary!$A$7:$B$76,MATCH($I421,Summary!$B$7:$B$70,0),1)</f>
        <v>#N/A</v>
      </c>
      <c r="K421" s="39"/>
      <c r="L421" s="8" t="e">
        <f>INDEX(Summary!$A$7:$C$76,MATCH($K421,Summary!$B$7:$B$70,0),1)</f>
        <v>#N/A</v>
      </c>
      <c r="M421" s="8">
        <f t="shared" si="12"/>
        <v>0</v>
      </c>
    </row>
    <row r="422" spans="1:13" s="3" customFormat="1" x14ac:dyDescent="0.2">
      <c r="A422" s="39"/>
      <c r="B422" s="8" t="e">
        <f>INDEX(Summary!$A$7:$C$135,MATCH($A422,Summary!$C$7:$C$135,0),2)</f>
        <v>#N/A</v>
      </c>
      <c r="C422" s="8" t="e">
        <f>INDEX(Summary!$A$7:$B$76,MATCH($B422,Summary!$B$7:$B$70,0),1)</f>
        <v>#N/A</v>
      </c>
      <c r="D422" s="39"/>
      <c r="E422" s="8" t="e">
        <f>INDEX(Summary!$A$7:$C$76,MATCH($D422,Summary!$C$7:$C$70,0),1)</f>
        <v>#N/A</v>
      </c>
      <c r="F422" s="8" t="e">
        <f>INDEX(Summary!$A$7:$C$76,MATCH($E422,Summary!$A$7:$A$76,0),2)</f>
        <v>#N/A</v>
      </c>
      <c r="G422" s="39"/>
      <c r="H422" s="8">
        <f t="shared" si="13"/>
        <v>0</v>
      </c>
      <c r="I422" s="39"/>
      <c r="J422" s="8" t="e">
        <f>INDEX(Summary!$A$7:$B$76,MATCH($I422,Summary!$B$7:$B$70,0),1)</f>
        <v>#N/A</v>
      </c>
      <c r="K422" s="39"/>
      <c r="L422" s="8" t="e">
        <f>INDEX(Summary!$A$7:$C$76,MATCH($K422,Summary!$B$7:$B$70,0),1)</f>
        <v>#N/A</v>
      </c>
      <c r="M422" s="8">
        <f t="shared" si="12"/>
        <v>0</v>
      </c>
    </row>
    <row r="423" spans="1:13" s="3" customFormat="1" x14ac:dyDescent="0.2">
      <c r="A423" s="39"/>
      <c r="B423" s="8" t="e">
        <f>INDEX(Summary!$A$7:$C$135,MATCH($A423,Summary!$C$7:$C$135,0),2)</f>
        <v>#N/A</v>
      </c>
      <c r="C423" s="8" t="e">
        <f>INDEX(Summary!$A$7:$B$76,MATCH($B423,Summary!$B$7:$B$70,0),1)</f>
        <v>#N/A</v>
      </c>
      <c r="D423" s="39"/>
      <c r="E423" s="8" t="e">
        <f>INDEX(Summary!$A$7:$C$76,MATCH($D423,Summary!$C$7:$C$70,0),1)</f>
        <v>#N/A</v>
      </c>
      <c r="F423" s="8" t="e">
        <f>INDEX(Summary!$A$7:$C$76,MATCH($E423,Summary!$A$7:$A$76,0),2)</f>
        <v>#N/A</v>
      </c>
      <c r="G423" s="39"/>
      <c r="H423" s="8">
        <f t="shared" si="13"/>
        <v>0</v>
      </c>
      <c r="I423" s="39"/>
      <c r="J423" s="8" t="e">
        <f>INDEX(Summary!$A$7:$B$76,MATCH($I423,Summary!$B$7:$B$70,0),1)</f>
        <v>#N/A</v>
      </c>
      <c r="K423" s="39"/>
      <c r="L423" s="8" t="e">
        <f>INDEX(Summary!$A$7:$C$76,MATCH($K423,Summary!$B$7:$B$70,0),1)</f>
        <v>#N/A</v>
      </c>
      <c r="M423" s="8">
        <f t="shared" si="12"/>
        <v>0</v>
      </c>
    </row>
    <row r="424" spans="1:13" s="3" customFormat="1" x14ac:dyDescent="0.2">
      <c r="A424" s="39"/>
      <c r="B424" s="8" t="e">
        <f>INDEX(Summary!$A$7:$C$135,MATCH($A424,Summary!$C$7:$C$135,0),2)</f>
        <v>#N/A</v>
      </c>
      <c r="C424" s="8" t="e">
        <f>INDEX(Summary!$A$7:$B$76,MATCH($B424,Summary!$B$7:$B$70,0),1)</f>
        <v>#N/A</v>
      </c>
      <c r="D424" s="39"/>
      <c r="E424" s="8" t="e">
        <f>INDEX(Summary!$A$7:$C$76,MATCH($D424,Summary!$C$7:$C$70,0),1)</f>
        <v>#N/A</v>
      </c>
      <c r="F424" s="8" t="e">
        <f>INDEX(Summary!$A$7:$C$76,MATCH($E424,Summary!$A$7:$A$76,0),2)</f>
        <v>#N/A</v>
      </c>
      <c r="G424" s="39"/>
      <c r="H424" s="8">
        <f t="shared" si="13"/>
        <v>0</v>
      </c>
      <c r="I424" s="39"/>
      <c r="J424" s="8" t="e">
        <f>INDEX(Summary!$A$7:$B$76,MATCH($I424,Summary!$B$7:$B$70,0),1)</f>
        <v>#N/A</v>
      </c>
      <c r="K424" s="39"/>
      <c r="L424" s="8" t="e">
        <f>INDEX(Summary!$A$7:$C$76,MATCH($K424,Summary!$B$7:$B$70,0),1)</f>
        <v>#N/A</v>
      </c>
      <c r="M424" s="8">
        <f t="shared" si="12"/>
        <v>0</v>
      </c>
    </row>
    <row r="425" spans="1:13" s="3" customFormat="1" x14ac:dyDescent="0.2">
      <c r="A425" s="39"/>
      <c r="B425" s="8" t="e">
        <f>INDEX(Summary!$A$7:$C$135,MATCH($A425,Summary!$C$7:$C$135,0),2)</f>
        <v>#N/A</v>
      </c>
      <c r="C425" s="8" t="e">
        <f>INDEX(Summary!$A$7:$B$76,MATCH($B425,Summary!$B$7:$B$70,0),1)</f>
        <v>#N/A</v>
      </c>
      <c r="D425" s="39"/>
      <c r="E425" s="8" t="e">
        <f>INDEX(Summary!$A$7:$C$76,MATCH($D425,Summary!$C$7:$C$70,0),1)</f>
        <v>#N/A</v>
      </c>
      <c r="F425" s="8" t="e">
        <f>INDEX(Summary!$A$7:$C$76,MATCH($E425,Summary!$A$7:$A$76,0),2)</f>
        <v>#N/A</v>
      </c>
      <c r="G425" s="39"/>
      <c r="H425" s="8">
        <f t="shared" si="13"/>
        <v>0</v>
      </c>
      <c r="I425" s="39"/>
      <c r="J425" s="8" t="e">
        <f>INDEX(Summary!$A$7:$B$76,MATCH($I425,Summary!$B$7:$B$70,0),1)</f>
        <v>#N/A</v>
      </c>
      <c r="K425" s="39"/>
      <c r="L425" s="8" t="e">
        <f>INDEX(Summary!$A$7:$C$76,MATCH($K425,Summary!$B$7:$B$70,0),1)</f>
        <v>#N/A</v>
      </c>
      <c r="M425" s="8">
        <f t="shared" si="12"/>
        <v>0</v>
      </c>
    </row>
    <row r="426" spans="1:13" s="3" customFormat="1" x14ac:dyDescent="0.2">
      <c r="A426" s="39"/>
      <c r="B426" s="8" t="e">
        <f>INDEX(Summary!$A$7:$C$135,MATCH($A426,Summary!$C$7:$C$135,0),2)</f>
        <v>#N/A</v>
      </c>
      <c r="C426" s="8" t="e">
        <f>INDEX(Summary!$A$7:$B$76,MATCH($B426,Summary!$B$7:$B$70,0),1)</f>
        <v>#N/A</v>
      </c>
      <c r="D426" s="39"/>
      <c r="E426" s="8" t="e">
        <f>INDEX(Summary!$A$7:$C$76,MATCH($D426,Summary!$C$7:$C$70,0),1)</f>
        <v>#N/A</v>
      </c>
      <c r="F426" s="8" t="e">
        <f>INDEX(Summary!$A$7:$C$76,MATCH($E426,Summary!$A$7:$A$76,0),2)</f>
        <v>#N/A</v>
      </c>
      <c r="G426" s="39"/>
      <c r="H426" s="8">
        <f t="shared" si="13"/>
        <v>0</v>
      </c>
      <c r="I426" s="39"/>
      <c r="J426" s="8" t="e">
        <f>INDEX(Summary!$A$7:$B$76,MATCH($I426,Summary!$B$7:$B$70,0),1)</f>
        <v>#N/A</v>
      </c>
      <c r="K426" s="39"/>
      <c r="L426" s="8" t="e">
        <f>INDEX(Summary!$A$7:$C$76,MATCH($K426,Summary!$B$7:$B$70,0),1)</f>
        <v>#N/A</v>
      </c>
      <c r="M426" s="8">
        <f t="shared" si="12"/>
        <v>0</v>
      </c>
    </row>
    <row r="427" spans="1:13" s="3" customFormat="1" x14ac:dyDescent="0.2">
      <c r="A427" s="39"/>
      <c r="B427" s="8" t="e">
        <f>INDEX(Summary!$A$7:$C$135,MATCH($A427,Summary!$C$7:$C$135,0),2)</f>
        <v>#N/A</v>
      </c>
      <c r="C427" s="8" t="e">
        <f>INDEX(Summary!$A$7:$B$76,MATCH($B427,Summary!$B$7:$B$70,0),1)</f>
        <v>#N/A</v>
      </c>
      <c r="D427" s="39"/>
      <c r="E427" s="8" t="e">
        <f>INDEX(Summary!$A$7:$C$76,MATCH($D427,Summary!$C$7:$C$70,0),1)</f>
        <v>#N/A</v>
      </c>
      <c r="F427" s="8" t="e">
        <f>INDEX(Summary!$A$7:$C$76,MATCH($E427,Summary!$A$7:$A$76,0),2)</f>
        <v>#N/A</v>
      </c>
      <c r="G427" s="39"/>
      <c r="H427" s="8">
        <f t="shared" si="13"/>
        <v>0</v>
      </c>
      <c r="I427" s="39"/>
      <c r="J427" s="8" t="e">
        <f>INDEX(Summary!$A$7:$B$76,MATCH($I427,Summary!$B$7:$B$70,0),1)</f>
        <v>#N/A</v>
      </c>
      <c r="K427" s="39"/>
      <c r="L427" s="8" t="e">
        <f>INDEX(Summary!$A$7:$C$76,MATCH($K427,Summary!$B$7:$B$70,0),1)</f>
        <v>#N/A</v>
      </c>
      <c r="M427" s="8">
        <f t="shared" si="12"/>
        <v>0</v>
      </c>
    </row>
    <row r="428" spans="1:13" s="3" customFormat="1" x14ac:dyDescent="0.2">
      <c r="A428" s="39"/>
      <c r="B428" s="8" t="e">
        <f>INDEX(Summary!$A$7:$C$135,MATCH($A428,Summary!$C$7:$C$135,0),2)</f>
        <v>#N/A</v>
      </c>
      <c r="C428" s="8" t="e">
        <f>INDEX(Summary!$A$7:$B$76,MATCH($B428,Summary!$B$7:$B$70,0),1)</f>
        <v>#N/A</v>
      </c>
      <c r="D428" s="39"/>
      <c r="E428" s="8" t="e">
        <f>INDEX(Summary!$A$7:$C$76,MATCH($D428,Summary!$C$7:$C$70,0),1)</f>
        <v>#N/A</v>
      </c>
      <c r="F428" s="8" t="e">
        <f>INDEX(Summary!$A$7:$C$76,MATCH($E428,Summary!$A$7:$A$76,0),2)</f>
        <v>#N/A</v>
      </c>
      <c r="G428" s="39"/>
      <c r="H428" s="8">
        <f t="shared" si="13"/>
        <v>0</v>
      </c>
      <c r="I428" s="39"/>
      <c r="J428" s="8" t="e">
        <f>INDEX(Summary!$A$7:$B$76,MATCH($I428,Summary!$B$7:$B$70,0),1)</f>
        <v>#N/A</v>
      </c>
      <c r="K428" s="39"/>
      <c r="L428" s="8" t="e">
        <f>INDEX(Summary!$A$7:$C$76,MATCH($K428,Summary!$B$7:$B$70,0),1)</f>
        <v>#N/A</v>
      </c>
      <c r="M428" s="8">
        <f t="shared" si="12"/>
        <v>0</v>
      </c>
    </row>
    <row r="429" spans="1:13" s="3" customFormat="1" x14ac:dyDescent="0.2">
      <c r="A429" s="39"/>
      <c r="B429" s="8" t="e">
        <f>INDEX(Summary!$A$7:$C$135,MATCH($A429,Summary!$C$7:$C$135,0),2)</f>
        <v>#N/A</v>
      </c>
      <c r="C429" s="8" t="e">
        <f>INDEX(Summary!$A$7:$B$76,MATCH($B429,Summary!$B$7:$B$70,0),1)</f>
        <v>#N/A</v>
      </c>
      <c r="D429" s="39"/>
      <c r="E429" s="8" t="e">
        <f>INDEX(Summary!$A$7:$C$76,MATCH($D429,Summary!$C$7:$C$70,0),1)</f>
        <v>#N/A</v>
      </c>
      <c r="F429" s="8" t="e">
        <f>INDEX(Summary!$A$7:$C$76,MATCH($E429,Summary!$A$7:$A$76,0),2)</f>
        <v>#N/A</v>
      </c>
      <c r="G429" s="39"/>
      <c r="H429" s="8">
        <f t="shared" si="13"/>
        <v>0</v>
      </c>
      <c r="I429" s="39"/>
      <c r="J429" s="8" t="e">
        <f>INDEX(Summary!$A$7:$B$76,MATCH($I429,Summary!$B$7:$B$70,0),1)</f>
        <v>#N/A</v>
      </c>
      <c r="K429" s="39"/>
      <c r="L429" s="8" t="e">
        <f>INDEX(Summary!$A$7:$C$76,MATCH($K429,Summary!$B$7:$B$70,0),1)</f>
        <v>#N/A</v>
      </c>
      <c r="M429" s="8">
        <f t="shared" si="12"/>
        <v>0</v>
      </c>
    </row>
    <row r="430" spans="1:13" s="3" customFormat="1" x14ac:dyDescent="0.2">
      <c r="A430" s="39"/>
      <c r="B430" s="8" t="e">
        <f>INDEX(Summary!$A$7:$C$135,MATCH($A430,Summary!$C$7:$C$135,0),2)</f>
        <v>#N/A</v>
      </c>
      <c r="C430" s="8" t="e">
        <f>INDEX(Summary!$A$7:$B$76,MATCH($B430,Summary!$B$7:$B$70,0),1)</f>
        <v>#N/A</v>
      </c>
      <c r="D430" s="39"/>
      <c r="E430" s="8" t="e">
        <f>INDEX(Summary!$A$7:$C$76,MATCH($D430,Summary!$C$7:$C$70,0),1)</f>
        <v>#N/A</v>
      </c>
      <c r="F430" s="8" t="e">
        <f>INDEX(Summary!$A$7:$C$76,MATCH($E430,Summary!$A$7:$A$76,0),2)</f>
        <v>#N/A</v>
      </c>
      <c r="G430" s="39"/>
      <c r="H430" s="8">
        <f t="shared" si="13"/>
        <v>0</v>
      </c>
      <c r="I430" s="39"/>
      <c r="J430" s="8" t="e">
        <f>INDEX(Summary!$A$7:$B$76,MATCH($I430,Summary!$B$7:$B$70,0),1)</f>
        <v>#N/A</v>
      </c>
      <c r="K430" s="39"/>
      <c r="L430" s="8" t="e">
        <f>INDEX(Summary!$A$7:$C$76,MATCH($K430,Summary!$B$7:$B$70,0),1)</f>
        <v>#N/A</v>
      </c>
      <c r="M430" s="8">
        <f t="shared" si="12"/>
        <v>0</v>
      </c>
    </row>
    <row r="431" spans="1:13" s="3" customFormat="1" x14ac:dyDescent="0.2">
      <c r="A431" s="39"/>
      <c r="B431" s="8" t="e">
        <f>INDEX(Summary!$A$7:$C$135,MATCH($A431,Summary!$C$7:$C$135,0),2)</f>
        <v>#N/A</v>
      </c>
      <c r="C431" s="8" t="e">
        <f>INDEX(Summary!$A$7:$B$76,MATCH($B431,Summary!$B$7:$B$70,0),1)</f>
        <v>#N/A</v>
      </c>
      <c r="D431" s="39"/>
      <c r="E431" s="8" t="e">
        <f>INDEX(Summary!$A$7:$C$76,MATCH($D431,Summary!$C$7:$C$70,0),1)</f>
        <v>#N/A</v>
      </c>
      <c r="F431" s="8" t="e">
        <f>INDEX(Summary!$A$7:$C$76,MATCH($E431,Summary!$A$7:$A$76,0),2)</f>
        <v>#N/A</v>
      </c>
      <c r="G431" s="39"/>
      <c r="H431" s="8">
        <f t="shared" si="13"/>
        <v>0</v>
      </c>
      <c r="I431" s="39"/>
      <c r="J431" s="8" t="e">
        <f>INDEX(Summary!$A$7:$B$76,MATCH($I431,Summary!$B$7:$B$70,0),1)</f>
        <v>#N/A</v>
      </c>
      <c r="K431" s="39"/>
      <c r="L431" s="8" t="e">
        <f>INDEX(Summary!$A$7:$C$76,MATCH($K431,Summary!$B$7:$B$70,0),1)</f>
        <v>#N/A</v>
      </c>
      <c r="M431" s="8">
        <f t="shared" si="12"/>
        <v>0</v>
      </c>
    </row>
    <row r="432" spans="1:13" s="3" customFormat="1" x14ac:dyDescent="0.2">
      <c r="A432" s="39"/>
      <c r="B432" s="8" t="e">
        <f>INDEX(Summary!$A$7:$C$135,MATCH($A432,Summary!$C$7:$C$135,0),2)</f>
        <v>#N/A</v>
      </c>
      <c r="C432" s="8" t="e">
        <f>INDEX(Summary!$A$7:$B$76,MATCH($B432,Summary!$B$7:$B$70,0),1)</f>
        <v>#N/A</v>
      </c>
      <c r="D432" s="39"/>
      <c r="E432" s="8" t="e">
        <f>INDEX(Summary!$A$7:$C$76,MATCH($D432,Summary!$C$7:$C$70,0),1)</f>
        <v>#N/A</v>
      </c>
      <c r="F432" s="8" t="e">
        <f>INDEX(Summary!$A$7:$C$76,MATCH($E432,Summary!$A$7:$A$76,0),2)</f>
        <v>#N/A</v>
      </c>
      <c r="G432" s="39"/>
      <c r="H432" s="8">
        <f t="shared" si="13"/>
        <v>0</v>
      </c>
      <c r="I432" s="39"/>
      <c r="J432" s="8" t="e">
        <f>INDEX(Summary!$A$7:$B$76,MATCH($I432,Summary!$B$7:$B$70,0),1)</f>
        <v>#N/A</v>
      </c>
      <c r="K432" s="39"/>
      <c r="L432" s="8" t="e">
        <f>INDEX(Summary!$A$7:$C$76,MATCH($K432,Summary!$B$7:$B$70,0),1)</f>
        <v>#N/A</v>
      </c>
      <c r="M432" s="8">
        <f t="shared" si="12"/>
        <v>0</v>
      </c>
    </row>
    <row r="433" spans="1:13" s="3" customFormat="1" x14ac:dyDescent="0.2">
      <c r="A433" s="39"/>
      <c r="B433" s="8" t="e">
        <f>INDEX(Summary!$A$7:$C$135,MATCH($A433,Summary!$C$7:$C$135,0),2)</f>
        <v>#N/A</v>
      </c>
      <c r="C433" s="8" t="e">
        <f>INDEX(Summary!$A$7:$B$76,MATCH($B433,Summary!$B$7:$B$70,0),1)</f>
        <v>#N/A</v>
      </c>
      <c r="D433" s="39"/>
      <c r="E433" s="8" t="e">
        <f>INDEX(Summary!$A$7:$C$76,MATCH($D433,Summary!$C$7:$C$70,0),1)</f>
        <v>#N/A</v>
      </c>
      <c r="F433" s="8" t="e">
        <f>INDEX(Summary!$A$7:$C$76,MATCH($E433,Summary!$A$7:$A$76,0),2)</f>
        <v>#N/A</v>
      </c>
      <c r="G433" s="39"/>
      <c r="H433" s="8">
        <f t="shared" si="13"/>
        <v>0</v>
      </c>
      <c r="I433" s="39"/>
      <c r="J433" s="8" t="e">
        <f>INDEX(Summary!$A$7:$B$76,MATCH($I433,Summary!$B$7:$B$70,0),1)</f>
        <v>#N/A</v>
      </c>
      <c r="K433" s="39"/>
      <c r="L433" s="8" t="e">
        <f>INDEX(Summary!$A$7:$C$76,MATCH($K433,Summary!$B$7:$B$70,0),1)</f>
        <v>#N/A</v>
      </c>
      <c r="M433" s="8">
        <f t="shared" si="12"/>
        <v>0</v>
      </c>
    </row>
    <row r="434" spans="1:13" s="3" customFormat="1" x14ac:dyDescent="0.2">
      <c r="A434" s="39"/>
      <c r="B434" s="8" t="e">
        <f>INDEX(Summary!$A$7:$C$135,MATCH($A434,Summary!$C$7:$C$135,0),2)</f>
        <v>#N/A</v>
      </c>
      <c r="C434" s="8" t="e">
        <f>INDEX(Summary!$A$7:$B$76,MATCH($B434,Summary!$B$7:$B$70,0),1)</f>
        <v>#N/A</v>
      </c>
      <c r="D434" s="39"/>
      <c r="E434" s="8" t="e">
        <f>INDEX(Summary!$A$7:$C$76,MATCH($D434,Summary!$C$7:$C$70,0),1)</f>
        <v>#N/A</v>
      </c>
      <c r="F434" s="8" t="e">
        <f>INDEX(Summary!$A$7:$C$76,MATCH($E434,Summary!$A$7:$A$76,0),2)</f>
        <v>#N/A</v>
      </c>
      <c r="G434" s="39"/>
      <c r="H434" s="8">
        <f t="shared" si="13"/>
        <v>0</v>
      </c>
      <c r="I434" s="39"/>
      <c r="J434" s="8" t="e">
        <f>INDEX(Summary!$A$7:$B$76,MATCH($I434,Summary!$B$7:$B$70,0),1)</f>
        <v>#N/A</v>
      </c>
      <c r="K434" s="39"/>
      <c r="L434" s="8" t="e">
        <f>INDEX(Summary!$A$7:$C$76,MATCH($K434,Summary!$B$7:$B$70,0),1)</f>
        <v>#N/A</v>
      </c>
      <c r="M434" s="8">
        <f t="shared" si="12"/>
        <v>0</v>
      </c>
    </row>
    <row r="435" spans="1:13" s="3" customFormat="1" x14ac:dyDescent="0.2">
      <c r="A435" s="39"/>
      <c r="B435" s="8" t="e">
        <f>INDEX(Summary!$A$7:$C$135,MATCH($A435,Summary!$C$7:$C$135,0),2)</f>
        <v>#N/A</v>
      </c>
      <c r="C435" s="8" t="e">
        <f>INDEX(Summary!$A$7:$B$76,MATCH($B435,Summary!$B$7:$B$70,0),1)</f>
        <v>#N/A</v>
      </c>
      <c r="D435" s="39"/>
      <c r="E435" s="8" t="e">
        <f>INDEX(Summary!$A$7:$C$76,MATCH($D435,Summary!$C$7:$C$70,0),1)</f>
        <v>#N/A</v>
      </c>
      <c r="F435" s="8" t="e">
        <f>INDEX(Summary!$A$7:$C$76,MATCH($E435,Summary!$A$7:$A$76,0),2)</f>
        <v>#N/A</v>
      </c>
      <c r="G435" s="39"/>
      <c r="H435" s="8">
        <f t="shared" si="13"/>
        <v>0</v>
      </c>
      <c r="I435" s="39"/>
      <c r="J435" s="8" t="e">
        <f>INDEX(Summary!$A$7:$B$76,MATCH($I435,Summary!$B$7:$B$70,0),1)</f>
        <v>#N/A</v>
      </c>
      <c r="K435" s="39"/>
      <c r="L435" s="8" t="e">
        <f>INDEX(Summary!$A$7:$C$76,MATCH($K435,Summary!$B$7:$B$70,0),1)</f>
        <v>#N/A</v>
      </c>
      <c r="M435" s="8">
        <f t="shared" si="12"/>
        <v>0</v>
      </c>
    </row>
    <row r="436" spans="1:13" s="3" customFormat="1" x14ac:dyDescent="0.2">
      <c r="A436" s="39"/>
      <c r="B436" s="8" t="e">
        <f>INDEX(Summary!$A$7:$C$135,MATCH($A436,Summary!$C$7:$C$135,0),2)</f>
        <v>#N/A</v>
      </c>
      <c r="C436" s="8" t="e">
        <f>INDEX(Summary!$A$7:$B$76,MATCH($B436,Summary!$B$7:$B$70,0),1)</f>
        <v>#N/A</v>
      </c>
      <c r="D436" s="39"/>
      <c r="E436" s="8" t="e">
        <f>INDEX(Summary!$A$7:$C$76,MATCH($D436,Summary!$C$7:$C$70,0),1)</f>
        <v>#N/A</v>
      </c>
      <c r="F436" s="8" t="e">
        <f>INDEX(Summary!$A$7:$C$76,MATCH($E436,Summary!$A$7:$A$76,0),2)</f>
        <v>#N/A</v>
      </c>
      <c r="G436" s="39"/>
      <c r="H436" s="8">
        <f t="shared" si="13"/>
        <v>0</v>
      </c>
      <c r="I436" s="39"/>
      <c r="J436" s="8" t="e">
        <f>INDEX(Summary!$A$7:$B$76,MATCH($I436,Summary!$B$7:$B$70,0),1)</f>
        <v>#N/A</v>
      </c>
      <c r="K436" s="39"/>
      <c r="L436" s="8" t="e">
        <f>INDEX(Summary!$A$7:$C$76,MATCH($K436,Summary!$B$7:$B$70,0),1)</f>
        <v>#N/A</v>
      </c>
      <c r="M436" s="8">
        <f t="shared" si="12"/>
        <v>0</v>
      </c>
    </row>
    <row r="437" spans="1:13" s="3" customFormat="1" x14ac:dyDescent="0.2">
      <c r="A437" s="39"/>
      <c r="B437" s="8" t="e">
        <f>INDEX(Summary!$A$7:$C$135,MATCH($A437,Summary!$C$7:$C$135,0),2)</f>
        <v>#N/A</v>
      </c>
      <c r="C437" s="8" t="e">
        <f>INDEX(Summary!$A$7:$B$76,MATCH($B437,Summary!$B$7:$B$70,0),1)</f>
        <v>#N/A</v>
      </c>
      <c r="D437" s="39"/>
      <c r="E437" s="8" t="e">
        <f>INDEX(Summary!$A$7:$C$76,MATCH($D437,Summary!$C$7:$C$70,0),1)</f>
        <v>#N/A</v>
      </c>
      <c r="F437" s="8" t="e">
        <f>INDEX(Summary!$A$7:$C$76,MATCH($E437,Summary!$A$7:$A$76,0),2)</f>
        <v>#N/A</v>
      </c>
      <c r="G437" s="39"/>
      <c r="H437" s="8">
        <f t="shared" si="13"/>
        <v>0</v>
      </c>
      <c r="I437" s="39"/>
      <c r="J437" s="8" t="e">
        <f>INDEX(Summary!$A$7:$B$76,MATCH($I437,Summary!$B$7:$B$70,0),1)</f>
        <v>#N/A</v>
      </c>
      <c r="K437" s="39"/>
      <c r="L437" s="8" t="e">
        <f>INDEX(Summary!$A$7:$C$76,MATCH($K437,Summary!$B$7:$B$70,0),1)</f>
        <v>#N/A</v>
      </c>
      <c r="M437" s="8">
        <f t="shared" si="12"/>
        <v>0</v>
      </c>
    </row>
    <row r="438" spans="1:13" s="3" customFormat="1" x14ac:dyDescent="0.2">
      <c r="A438" s="39"/>
      <c r="B438" s="8" t="e">
        <f>INDEX(Summary!$A$7:$C$135,MATCH($A438,Summary!$C$7:$C$135,0),2)</f>
        <v>#N/A</v>
      </c>
      <c r="C438" s="8" t="e">
        <f>INDEX(Summary!$A$7:$B$76,MATCH($B438,Summary!$B$7:$B$70,0),1)</f>
        <v>#N/A</v>
      </c>
      <c r="D438" s="39"/>
      <c r="E438" s="8" t="e">
        <f>INDEX(Summary!$A$7:$C$76,MATCH($D438,Summary!$C$7:$C$70,0),1)</f>
        <v>#N/A</v>
      </c>
      <c r="F438" s="8" t="e">
        <f>INDEX(Summary!$A$7:$C$76,MATCH($E438,Summary!$A$7:$A$76,0),2)</f>
        <v>#N/A</v>
      </c>
      <c r="G438" s="39"/>
      <c r="H438" s="8">
        <f t="shared" si="13"/>
        <v>0</v>
      </c>
      <c r="I438" s="39"/>
      <c r="J438" s="8" t="e">
        <f>INDEX(Summary!$A$7:$B$76,MATCH($I438,Summary!$B$7:$B$70,0),1)</f>
        <v>#N/A</v>
      </c>
      <c r="K438" s="39"/>
      <c r="L438" s="8" t="e">
        <f>INDEX(Summary!$A$7:$C$76,MATCH($K438,Summary!$B$7:$B$70,0),1)</f>
        <v>#N/A</v>
      </c>
      <c r="M438" s="8">
        <f t="shared" si="12"/>
        <v>0</v>
      </c>
    </row>
    <row r="439" spans="1:13" s="3" customFormat="1" x14ac:dyDescent="0.2">
      <c r="A439" s="39"/>
      <c r="B439" s="8" t="e">
        <f>INDEX(Summary!$A$7:$C$135,MATCH($A439,Summary!$C$7:$C$135,0),2)</f>
        <v>#N/A</v>
      </c>
      <c r="C439" s="8" t="e">
        <f>INDEX(Summary!$A$7:$B$76,MATCH($B439,Summary!$B$7:$B$70,0),1)</f>
        <v>#N/A</v>
      </c>
      <c r="D439" s="39"/>
      <c r="E439" s="8" t="e">
        <f>INDEX(Summary!$A$7:$C$76,MATCH($D439,Summary!$C$7:$C$70,0),1)</f>
        <v>#N/A</v>
      </c>
      <c r="F439" s="8" t="e">
        <f>INDEX(Summary!$A$7:$C$76,MATCH($E439,Summary!$A$7:$A$76,0),2)</f>
        <v>#N/A</v>
      </c>
      <c r="G439" s="39"/>
      <c r="H439" s="8">
        <f t="shared" si="13"/>
        <v>0</v>
      </c>
      <c r="I439" s="39"/>
      <c r="J439" s="8" t="e">
        <f>INDEX(Summary!$A$7:$B$76,MATCH($I439,Summary!$B$7:$B$70,0),1)</f>
        <v>#N/A</v>
      </c>
      <c r="K439" s="39"/>
      <c r="L439" s="8" t="e">
        <f>INDEX(Summary!$A$7:$C$76,MATCH($K439,Summary!$B$7:$B$70,0),1)</f>
        <v>#N/A</v>
      </c>
      <c r="M439" s="8">
        <f t="shared" si="12"/>
        <v>0</v>
      </c>
    </row>
    <row r="440" spans="1:13" s="3" customFormat="1" x14ac:dyDescent="0.2">
      <c r="A440" s="39"/>
      <c r="B440" s="8" t="e">
        <f>INDEX(Summary!$A$7:$C$135,MATCH($A440,Summary!$C$7:$C$135,0),2)</f>
        <v>#N/A</v>
      </c>
      <c r="C440" s="8" t="e">
        <f>INDEX(Summary!$A$7:$B$76,MATCH($B440,Summary!$B$7:$B$70,0),1)</f>
        <v>#N/A</v>
      </c>
      <c r="D440" s="39"/>
      <c r="E440" s="8" t="e">
        <f>INDEX(Summary!$A$7:$C$76,MATCH($D440,Summary!$C$7:$C$70,0),1)</f>
        <v>#N/A</v>
      </c>
      <c r="F440" s="8" t="e">
        <f>INDEX(Summary!$A$7:$C$76,MATCH($E440,Summary!$A$7:$A$76,0),2)</f>
        <v>#N/A</v>
      </c>
      <c r="G440" s="39"/>
      <c r="H440" s="8">
        <f t="shared" si="13"/>
        <v>0</v>
      </c>
      <c r="I440" s="39"/>
      <c r="J440" s="8" t="e">
        <f>INDEX(Summary!$A$7:$B$76,MATCH($I440,Summary!$B$7:$B$70,0),1)</f>
        <v>#N/A</v>
      </c>
      <c r="K440" s="39"/>
      <c r="L440" s="8" t="e">
        <f>INDEX(Summary!$A$7:$C$76,MATCH($K440,Summary!$B$7:$B$70,0),1)</f>
        <v>#N/A</v>
      </c>
      <c r="M440" s="8">
        <f t="shared" si="12"/>
        <v>0</v>
      </c>
    </row>
    <row r="441" spans="1:13" s="3" customFormat="1" x14ac:dyDescent="0.2">
      <c r="A441" s="39"/>
      <c r="B441" s="8" t="e">
        <f>INDEX(Summary!$A$7:$C$135,MATCH($A441,Summary!$C$7:$C$135,0),2)</f>
        <v>#N/A</v>
      </c>
      <c r="C441" s="8" t="e">
        <f>INDEX(Summary!$A$7:$B$76,MATCH($B441,Summary!$B$7:$B$70,0),1)</f>
        <v>#N/A</v>
      </c>
      <c r="D441" s="39"/>
      <c r="E441" s="8" t="e">
        <f>INDEX(Summary!$A$7:$C$76,MATCH($D441,Summary!$C$7:$C$70,0),1)</f>
        <v>#N/A</v>
      </c>
      <c r="F441" s="8" t="e">
        <f>INDEX(Summary!$A$7:$C$76,MATCH($E441,Summary!$A$7:$A$76,0),2)</f>
        <v>#N/A</v>
      </c>
      <c r="G441" s="39"/>
      <c r="H441" s="8">
        <f t="shared" si="13"/>
        <v>0</v>
      </c>
      <c r="I441" s="39"/>
      <c r="J441" s="8" t="e">
        <f>INDEX(Summary!$A$7:$B$76,MATCH($I441,Summary!$B$7:$B$70,0),1)</f>
        <v>#N/A</v>
      </c>
      <c r="K441" s="39"/>
      <c r="L441" s="8" t="e">
        <f>INDEX(Summary!$A$7:$C$76,MATCH($K441,Summary!$B$7:$B$70,0),1)</f>
        <v>#N/A</v>
      </c>
      <c r="M441" s="8">
        <f t="shared" si="12"/>
        <v>0</v>
      </c>
    </row>
    <row r="442" spans="1:13" s="3" customFormat="1" x14ac:dyDescent="0.2">
      <c r="A442" s="39"/>
      <c r="B442" s="8" t="e">
        <f>INDEX(Summary!$A$7:$C$135,MATCH($A442,Summary!$C$7:$C$135,0),2)</f>
        <v>#N/A</v>
      </c>
      <c r="C442" s="8" t="e">
        <f>INDEX(Summary!$A$7:$B$76,MATCH($B442,Summary!$B$7:$B$70,0),1)</f>
        <v>#N/A</v>
      </c>
      <c r="D442" s="39"/>
      <c r="E442" s="8" t="e">
        <f>INDEX(Summary!$A$7:$C$76,MATCH($D442,Summary!$C$7:$C$70,0),1)</f>
        <v>#N/A</v>
      </c>
      <c r="F442" s="8" t="e">
        <f>INDEX(Summary!$A$7:$C$76,MATCH($E442,Summary!$A$7:$A$76,0),2)</f>
        <v>#N/A</v>
      </c>
      <c r="G442" s="39"/>
      <c r="H442" s="8">
        <f t="shared" si="13"/>
        <v>0</v>
      </c>
      <c r="I442" s="39"/>
      <c r="J442" s="8" t="e">
        <f>INDEX(Summary!$A$7:$B$76,MATCH($I442,Summary!$B$7:$B$70,0),1)</f>
        <v>#N/A</v>
      </c>
      <c r="K442" s="39"/>
      <c r="L442" s="8" t="e">
        <f>INDEX(Summary!$A$7:$C$76,MATCH($K442,Summary!$B$7:$B$70,0),1)</f>
        <v>#N/A</v>
      </c>
      <c r="M442" s="8">
        <f t="shared" si="12"/>
        <v>0</v>
      </c>
    </row>
    <row r="443" spans="1:13" s="3" customFormat="1" x14ac:dyDescent="0.2">
      <c r="A443" s="39"/>
      <c r="B443" s="8" t="e">
        <f>INDEX(Summary!$A$7:$C$135,MATCH($A443,Summary!$C$7:$C$135,0),2)</f>
        <v>#N/A</v>
      </c>
      <c r="C443" s="8" t="e">
        <f>INDEX(Summary!$A$7:$B$76,MATCH($B443,Summary!$B$7:$B$70,0),1)</f>
        <v>#N/A</v>
      </c>
      <c r="D443" s="39"/>
      <c r="E443" s="8" t="e">
        <f>INDEX(Summary!$A$7:$C$76,MATCH($D443,Summary!$C$7:$C$70,0),1)</f>
        <v>#N/A</v>
      </c>
      <c r="F443" s="8" t="e">
        <f>INDEX(Summary!$A$7:$C$76,MATCH($E443,Summary!$A$7:$A$76,0),2)</f>
        <v>#N/A</v>
      </c>
      <c r="G443" s="39"/>
      <c r="H443" s="8">
        <f t="shared" si="13"/>
        <v>0</v>
      </c>
      <c r="I443" s="39"/>
      <c r="J443" s="8" t="e">
        <f>INDEX(Summary!$A$7:$B$76,MATCH($I443,Summary!$B$7:$B$70,0),1)</f>
        <v>#N/A</v>
      </c>
      <c r="K443" s="39"/>
      <c r="L443" s="8" t="e">
        <f>INDEX(Summary!$A$7:$C$76,MATCH($K443,Summary!$B$7:$B$70,0),1)</f>
        <v>#N/A</v>
      </c>
      <c r="M443" s="8">
        <f t="shared" si="12"/>
        <v>0</v>
      </c>
    </row>
    <row r="444" spans="1:13" s="3" customFormat="1" x14ac:dyDescent="0.2">
      <c r="A444" s="39"/>
      <c r="B444" s="8" t="e">
        <f>INDEX(Summary!$A$7:$C$135,MATCH($A444,Summary!$C$7:$C$135,0),2)</f>
        <v>#N/A</v>
      </c>
      <c r="C444" s="8" t="e">
        <f>INDEX(Summary!$A$7:$B$76,MATCH($B444,Summary!$B$7:$B$70,0),1)</f>
        <v>#N/A</v>
      </c>
      <c r="D444" s="39"/>
      <c r="E444" s="8" t="e">
        <f>INDEX(Summary!$A$7:$C$76,MATCH($D444,Summary!$C$7:$C$70,0),1)</f>
        <v>#N/A</v>
      </c>
      <c r="F444" s="8" t="e">
        <f>INDEX(Summary!$A$7:$C$76,MATCH($E444,Summary!$A$7:$A$76,0),2)</f>
        <v>#N/A</v>
      </c>
      <c r="G444" s="39"/>
      <c r="H444" s="8">
        <f t="shared" si="13"/>
        <v>0</v>
      </c>
      <c r="I444" s="39"/>
      <c r="J444" s="8" t="e">
        <f>INDEX(Summary!$A$7:$B$76,MATCH($I444,Summary!$B$7:$B$70,0),1)</f>
        <v>#N/A</v>
      </c>
      <c r="K444" s="39"/>
      <c r="L444" s="8" t="e">
        <f>INDEX(Summary!$A$7:$C$76,MATCH($K444,Summary!$B$7:$B$70,0),1)</f>
        <v>#N/A</v>
      </c>
      <c r="M444" s="8">
        <f t="shared" si="12"/>
        <v>0</v>
      </c>
    </row>
    <row r="445" spans="1:13" s="3" customFormat="1" x14ac:dyDescent="0.2">
      <c r="A445" s="39"/>
      <c r="B445" s="8" t="e">
        <f>INDEX(Summary!$A$7:$C$135,MATCH($A445,Summary!$C$7:$C$135,0),2)</f>
        <v>#N/A</v>
      </c>
      <c r="C445" s="8" t="e">
        <f>INDEX(Summary!$A$7:$B$76,MATCH($B445,Summary!$B$7:$B$70,0),1)</f>
        <v>#N/A</v>
      </c>
      <c r="D445" s="39"/>
      <c r="E445" s="8" t="e">
        <f>INDEX(Summary!$A$7:$C$76,MATCH($D445,Summary!$C$7:$C$70,0),1)</f>
        <v>#N/A</v>
      </c>
      <c r="F445" s="8" t="e">
        <f>INDEX(Summary!$A$7:$C$76,MATCH($E445,Summary!$A$7:$A$76,0),2)</f>
        <v>#N/A</v>
      </c>
      <c r="G445" s="39"/>
      <c r="H445" s="8">
        <f t="shared" si="13"/>
        <v>0</v>
      </c>
      <c r="I445" s="39"/>
      <c r="J445" s="8" t="e">
        <f>INDEX(Summary!$A$7:$B$76,MATCH($I445,Summary!$B$7:$B$70,0),1)</f>
        <v>#N/A</v>
      </c>
      <c r="K445" s="39"/>
      <c r="L445" s="8" t="e">
        <f>INDEX(Summary!$A$7:$C$76,MATCH($K445,Summary!$B$7:$B$70,0),1)</f>
        <v>#N/A</v>
      </c>
      <c r="M445" s="8">
        <f t="shared" si="12"/>
        <v>0</v>
      </c>
    </row>
    <row r="446" spans="1:13" s="3" customFormat="1" x14ac:dyDescent="0.2">
      <c r="A446" s="39"/>
      <c r="B446" s="8" t="e">
        <f>INDEX(Summary!$A$7:$C$135,MATCH($A446,Summary!$C$7:$C$135,0),2)</f>
        <v>#N/A</v>
      </c>
      <c r="C446" s="8" t="e">
        <f>INDEX(Summary!$A$7:$B$76,MATCH($B446,Summary!$B$7:$B$70,0),1)</f>
        <v>#N/A</v>
      </c>
      <c r="D446" s="39"/>
      <c r="E446" s="8" t="e">
        <f>INDEX(Summary!$A$7:$C$76,MATCH($D446,Summary!$C$7:$C$70,0),1)</f>
        <v>#N/A</v>
      </c>
      <c r="F446" s="8" t="e">
        <f>INDEX(Summary!$A$7:$C$76,MATCH($E446,Summary!$A$7:$A$76,0),2)</f>
        <v>#N/A</v>
      </c>
      <c r="G446" s="39"/>
      <c r="H446" s="8">
        <f t="shared" si="13"/>
        <v>0</v>
      </c>
      <c r="I446" s="39"/>
      <c r="J446" s="8" t="e">
        <f>INDEX(Summary!$A$7:$B$76,MATCH($I446,Summary!$B$7:$B$70,0),1)</f>
        <v>#N/A</v>
      </c>
      <c r="K446" s="39"/>
      <c r="L446" s="8" t="e">
        <f>INDEX(Summary!$A$7:$C$76,MATCH($K446,Summary!$B$7:$B$70,0),1)</f>
        <v>#N/A</v>
      </c>
      <c r="M446" s="8">
        <f t="shared" si="12"/>
        <v>0</v>
      </c>
    </row>
    <row r="447" spans="1:13" s="3" customFormat="1" x14ac:dyDescent="0.2">
      <c r="A447" s="39"/>
      <c r="B447" s="8" t="e">
        <f>INDEX(Summary!$A$7:$C$135,MATCH($A447,Summary!$C$7:$C$135,0),2)</f>
        <v>#N/A</v>
      </c>
      <c r="C447" s="8" t="e">
        <f>INDEX(Summary!$A$7:$B$76,MATCH($B447,Summary!$B$7:$B$70,0),1)</f>
        <v>#N/A</v>
      </c>
      <c r="D447" s="39"/>
      <c r="E447" s="8" t="e">
        <f>INDEX(Summary!$A$7:$C$76,MATCH($D447,Summary!$C$7:$C$70,0),1)</f>
        <v>#N/A</v>
      </c>
      <c r="F447" s="8" t="e">
        <f>INDEX(Summary!$A$7:$C$76,MATCH($E447,Summary!$A$7:$A$76,0),2)</f>
        <v>#N/A</v>
      </c>
      <c r="G447" s="39"/>
      <c r="H447" s="8">
        <f t="shared" ref="H447:H510" si="14">IF(A447*D447&lt;&gt;0,1,0)</f>
        <v>0</v>
      </c>
      <c r="I447" s="39"/>
      <c r="J447" s="8" t="e">
        <f>INDEX(Summary!$A$7:$B$76,MATCH($I447,Summary!$B$7:$B$70,0),1)</f>
        <v>#N/A</v>
      </c>
      <c r="K447" s="39"/>
      <c r="L447" s="8" t="e">
        <f>INDEX(Summary!$A$7:$C$76,MATCH($K447,Summary!$B$7:$B$70,0),1)</f>
        <v>#N/A</v>
      </c>
      <c r="M447" s="8">
        <f t="shared" ref="M447:M510" si="15">IF(I447*K447&lt;&gt;0,1,0)</f>
        <v>0</v>
      </c>
    </row>
    <row r="448" spans="1:13" s="3" customFormat="1" x14ac:dyDescent="0.2">
      <c r="A448" s="39"/>
      <c r="B448" s="8" t="e">
        <f>INDEX(Summary!$A$7:$C$135,MATCH($A448,Summary!$C$7:$C$135,0),2)</f>
        <v>#N/A</v>
      </c>
      <c r="C448" s="8" t="e">
        <f>INDEX(Summary!$A$7:$B$76,MATCH($B448,Summary!$B$7:$B$70,0),1)</f>
        <v>#N/A</v>
      </c>
      <c r="D448" s="39"/>
      <c r="E448" s="8" t="e">
        <f>INDEX(Summary!$A$7:$C$76,MATCH($D448,Summary!$C$7:$C$70,0),1)</f>
        <v>#N/A</v>
      </c>
      <c r="F448" s="8" t="e">
        <f>INDEX(Summary!$A$7:$C$76,MATCH($E448,Summary!$A$7:$A$76,0),2)</f>
        <v>#N/A</v>
      </c>
      <c r="G448" s="39"/>
      <c r="H448" s="8">
        <f t="shared" si="14"/>
        <v>0</v>
      </c>
      <c r="I448" s="39"/>
      <c r="J448" s="8" t="e">
        <f>INDEX(Summary!$A$7:$B$76,MATCH($I448,Summary!$B$7:$B$70,0),1)</f>
        <v>#N/A</v>
      </c>
      <c r="K448" s="39"/>
      <c r="L448" s="8" t="e">
        <f>INDEX(Summary!$A$7:$C$76,MATCH($K448,Summary!$B$7:$B$70,0),1)</f>
        <v>#N/A</v>
      </c>
      <c r="M448" s="8">
        <f t="shared" si="15"/>
        <v>0</v>
      </c>
    </row>
    <row r="449" spans="1:13" s="3" customFormat="1" x14ac:dyDescent="0.2">
      <c r="A449" s="39"/>
      <c r="B449" s="8" t="e">
        <f>INDEX(Summary!$A$7:$C$135,MATCH($A449,Summary!$C$7:$C$135,0),2)</f>
        <v>#N/A</v>
      </c>
      <c r="C449" s="8" t="e">
        <f>INDEX(Summary!$A$7:$B$76,MATCH($B449,Summary!$B$7:$B$70,0),1)</f>
        <v>#N/A</v>
      </c>
      <c r="D449" s="39"/>
      <c r="E449" s="8" t="e">
        <f>INDEX(Summary!$A$7:$C$76,MATCH($D449,Summary!$C$7:$C$70,0),1)</f>
        <v>#N/A</v>
      </c>
      <c r="F449" s="8" t="e">
        <f>INDEX(Summary!$A$7:$C$76,MATCH($E449,Summary!$A$7:$A$76,0),2)</f>
        <v>#N/A</v>
      </c>
      <c r="G449" s="39"/>
      <c r="H449" s="8">
        <f t="shared" si="14"/>
        <v>0</v>
      </c>
      <c r="I449" s="39"/>
      <c r="J449" s="8" t="e">
        <f>INDEX(Summary!$A$7:$B$76,MATCH($I449,Summary!$B$7:$B$70,0),1)</f>
        <v>#N/A</v>
      </c>
      <c r="K449" s="39"/>
      <c r="L449" s="8" t="e">
        <f>INDEX(Summary!$A$7:$C$76,MATCH($K449,Summary!$B$7:$B$70,0),1)</f>
        <v>#N/A</v>
      </c>
      <c r="M449" s="8">
        <f t="shared" si="15"/>
        <v>0</v>
      </c>
    </row>
    <row r="450" spans="1:13" s="3" customFormat="1" x14ac:dyDescent="0.2">
      <c r="A450" s="39"/>
      <c r="B450" s="8" t="e">
        <f>INDEX(Summary!$A$7:$C$135,MATCH($A450,Summary!$C$7:$C$135,0),2)</f>
        <v>#N/A</v>
      </c>
      <c r="C450" s="8" t="e">
        <f>INDEX(Summary!$A$7:$B$76,MATCH($B450,Summary!$B$7:$B$70,0),1)</f>
        <v>#N/A</v>
      </c>
      <c r="D450" s="39"/>
      <c r="E450" s="8" t="e">
        <f>INDEX(Summary!$A$7:$C$76,MATCH($D450,Summary!$C$7:$C$70,0),1)</f>
        <v>#N/A</v>
      </c>
      <c r="F450" s="8" t="e">
        <f>INDEX(Summary!$A$7:$C$76,MATCH($E450,Summary!$A$7:$A$76,0),2)</f>
        <v>#N/A</v>
      </c>
      <c r="G450" s="39"/>
      <c r="H450" s="8">
        <f t="shared" si="14"/>
        <v>0</v>
      </c>
      <c r="I450" s="39"/>
      <c r="J450" s="8" t="e">
        <f>INDEX(Summary!$A$7:$B$76,MATCH($I450,Summary!$B$7:$B$70,0),1)</f>
        <v>#N/A</v>
      </c>
      <c r="K450" s="39"/>
      <c r="L450" s="8" t="e">
        <f>INDEX(Summary!$A$7:$C$76,MATCH($K450,Summary!$B$7:$B$70,0),1)</f>
        <v>#N/A</v>
      </c>
      <c r="M450" s="8">
        <f t="shared" si="15"/>
        <v>0</v>
      </c>
    </row>
    <row r="451" spans="1:13" s="3" customFormat="1" x14ac:dyDescent="0.2">
      <c r="A451" s="39"/>
      <c r="B451" s="8" t="e">
        <f>INDEX(Summary!$A$7:$C$135,MATCH($A451,Summary!$C$7:$C$135,0),2)</f>
        <v>#N/A</v>
      </c>
      <c r="C451" s="8" t="e">
        <f>INDEX(Summary!$A$7:$B$76,MATCH($B451,Summary!$B$7:$B$70,0),1)</f>
        <v>#N/A</v>
      </c>
      <c r="D451" s="39"/>
      <c r="E451" s="8" t="e">
        <f>INDEX(Summary!$A$7:$C$76,MATCH($D451,Summary!$C$7:$C$70,0),1)</f>
        <v>#N/A</v>
      </c>
      <c r="F451" s="8" t="e">
        <f>INDEX(Summary!$A$7:$C$76,MATCH($E451,Summary!$A$7:$A$76,0),2)</f>
        <v>#N/A</v>
      </c>
      <c r="G451" s="39"/>
      <c r="H451" s="8">
        <f t="shared" si="14"/>
        <v>0</v>
      </c>
      <c r="I451" s="39"/>
      <c r="J451" s="8" t="e">
        <f>INDEX(Summary!$A$7:$B$76,MATCH($I451,Summary!$B$7:$B$70,0),1)</f>
        <v>#N/A</v>
      </c>
      <c r="K451" s="39"/>
      <c r="L451" s="8" t="e">
        <f>INDEX(Summary!$A$7:$C$76,MATCH($K451,Summary!$B$7:$B$70,0),1)</f>
        <v>#N/A</v>
      </c>
      <c r="M451" s="8">
        <f t="shared" si="15"/>
        <v>0</v>
      </c>
    </row>
    <row r="452" spans="1:13" s="3" customFormat="1" x14ac:dyDescent="0.2">
      <c r="A452" s="39"/>
      <c r="B452" s="8" t="e">
        <f>INDEX(Summary!$A$7:$C$135,MATCH($A452,Summary!$C$7:$C$135,0),2)</f>
        <v>#N/A</v>
      </c>
      <c r="C452" s="8" t="e">
        <f>INDEX(Summary!$A$7:$B$76,MATCH($B452,Summary!$B$7:$B$70,0),1)</f>
        <v>#N/A</v>
      </c>
      <c r="D452" s="39"/>
      <c r="E452" s="8" t="e">
        <f>INDEX(Summary!$A$7:$C$76,MATCH($D452,Summary!$C$7:$C$70,0),1)</f>
        <v>#N/A</v>
      </c>
      <c r="F452" s="8" t="e">
        <f>INDEX(Summary!$A$7:$C$76,MATCH($E452,Summary!$A$7:$A$76,0),2)</f>
        <v>#N/A</v>
      </c>
      <c r="G452" s="39"/>
      <c r="H452" s="8">
        <f t="shared" si="14"/>
        <v>0</v>
      </c>
      <c r="I452" s="39"/>
      <c r="J452" s="8" t="e">
        <f>INDEX(Summary!$A$7:$B$76,MATCH($I452,Summary!$B$7:$B$70,0),1)</f>
        <v>#N/A</v>
      </c>
      <c r="K452" s="39"/>
      <c r="L452" s="8" t="e">
        <f>INDEX(Summary!$A$7:$C$76,MATCH($K452,Summary!$B$7:$B$70,0),1)</f>
        <v>#N/A</v>
      </c>
      <c r="M452" s="8">
        <f t="shared" si="15"/>
        <v>0</v>
      </c>
    </row>
    <row r="453" spans="1:13" s="3" customFormat="1" x14ac:dyDescent="0.2">
      <c r="A453" s="39"/>
      <c r="B453" s="8" t="e">
        <f>INDEX(Summary!$A$7:$C$135,MATCH($A453,Summary!$C$7:$C$135,0),2)</f>
        <v>#N/A</v>
      </c>
      <c r="C453" s="8" t="e">
        <f>INDEX(Summary!$A$7:$B$76,MATCH($B453,Summary!$B$7:$B$70,0),1)</f>
        <v>#N/A</v>
      </c>
      <c r="D453" s="39"/>
      <c r="E453" s="8" t="e">
        <f>INDEX(Summary!$A$7:$C$76,MATCH($D453,Summary!$C$7:$C$70,0),1)</f>
        <v>#N/A</v>
      </c>
      <c r="F453" s="8" t="e">
        <f>INDEX(Summary!$A$7:$C$76,MATCH($E453,Summary!$A$7:$A$76,0),2)</f>
        <v>#N/A</v>
      </c>
      <c r="G453" s="39"/>
      <c r="H453" s="8">
        <f t="shared" si="14"/>
        <v>0</v>
      </c>
      <c r="I453" s="39"/>
      <c r="J453" s="8" t="e">
        <f>INDEX(Summary!$A$7:$B$76,MATCH($I453,Summary!$B$7:$B$70,0),1)</f>
        <v>#N/A</v>
      </c>
      <c r="K453" s="39"/>
      <c r="L453" s="8" t="e">
        <f>INDEX(Summary!$A$7:$C$76,MATCH($K453,Summary!$B$7:$B$70,0),1)</f>
        <v>#N/A</v>
      </c>
      <c r="M453" s="8">
        <f t="shared" si="15"/>
        <v>0</v>
      </c>
    </row>
    <row r="454" spans="1:13" s="3" customFormat="1" x14ac:dyDescent="0.2">
      <c r="A454" s="39"/>
      <c r="B454" s="8" t="e">
        <f>INDEX(Summary!$A$7:$C$135,MATCH($A454,Summary!$C$7:$C$135,0),2)</f>
        <v>#N/A</v>
      </c>
      <c r="C454" s="8" t="e">
        <f>INDEX(Summary!$A$7:$B$76,MATCH($B454,Summary!$B$7:$B$70,0),1)</f>
        <v>#N/A</v>
      </c>
      <c r="D454" s="39"/>
      <c r="E454" s="8" t="e">
        <f>INDEX(Summary!$A$7:$C$76,MATCH($D454,Summary!$C$7:$C$70,0),1)</f>
        <v>#N/A</v>
      </c>
      <c r="F454" s="8" t="e">
        <f>INDEX(Summary!$A$7:$C$76,MATCH($E454,Summary!$A$7:$A$76,0),2)</f>
        <v>#N/A</v>
      </c>
      <c r="G454" s="39"/>
      <c r="H454" s="8">
        <f t="shared" si="14"/>
        <v>0</v>
      </c>
      <c r="I454" s="39"/>
      <c r="J454" s="8" t="e">
        <f>INDEX(Summary!$A$7:$B$76,MATCH($I454,Summary!$B$7:$B$70,0),1)</f>
        <v>#N/A</v>
      </c>
      <c r="K454" s="39"/>
      <c r="L454" s="8" t="e">
        <f>INDEX(Summary!$A$7:$C$76,MATCH($K454,Summary!$B$7:$B$70,0),1)</f>
        <v>#N/A</v>
      </c>
      <c r="M454" s="8">
        <f t="shared" si="15"/>
        <v>0</v>
      </c>
    </row>
    <row r="455" spans="1:13" s="3" customFormat="1" x14ac:dyDescent="0.2">
      <c r="A455" s="39"/>
      <c r="B455" s="8" t="e">
        <f>INDEX(Summary!$A$7:$C$135,MATCH($A455,Summary!$C$7:$C$135,0),2)</f>
        <v>#N/A</v>
      </c>
      <c r="C455" s="8" t="e">
        <f>INDEX(Summary!$A$7:$B$76,MATCH($B455,Summary!$B$7:$B$70,0),1)</f>
        <v>#N/A</v>
      </c>
      <c r="D455" s="39"/>
      <c r="E455" s="8" t="e">
        <f>INDEX(Summary!$A$7:$C$76,MATCH($D455,Summary!$C$7:$C$70,0),1)</f>
        <v>#N/A</v>
      </c>
      <c r="F455" s="8" t="e">
        <f>INDEX(Summary!$A$7:$C$76,MATCH($E455,Summary!$A$7:$A$76,0),2)</f>
        <v>#N/A</v>
      </c>
      <c r="G455" s="39"/>
      <c r="H455" s="8">
        <f t="shared" si="14"/>
        <v>0</v>
      </c>
      <c r="I455" s="39"/>
      <c r="J455" s="8" t="e">
        <f>INDEX(Summary!$A$7:$B$76,MATCH($I455,Summary!$B$7:$B$70,0),1)</f>
        <v>#N/A</v>
      </c>
      <c r="K455" s="39"/>
      <c r="L455" s="8" t="e">
        <f>INDEX(Summary!$A$7:$C$76,MATCH($K455,Summary!$B$7:$B$70,0),1)</f>
        <v>#N/A</v>
      </c>
      <c r="M455" s="8">
        <f t="shared" si="15"/>
        <v>0</v>
      </c>
    </row>
    <row r="456" spans="1:13" s="3" customFormat="1" x14ac:dyDescent="0.2">
      <c r="A456" s="39"/>
      <c r="B456" s="8" t="e">
        <f>INDEX(Summary!$A$7:$C$135,MATCH($A456,Summary!$C$7:$C$135,0),2)</f>
        <v>#N/A</v>
      </c>
      <c r="C456" s="8" t="e">
        <f>INDEX(Summary!$A$7:$B$76,MATCH($B456,Summary!$B$7:$B$70,0),1)</f>
        <v>#N/A</v>
      </c>
      <c r="D456" s="39"/>
      <c r="E456" s="8" t="e">
        <f>INDEX(Summary!$A$7:$C$76,MATCH($D456,Summary!$C$7:$C$70,0),1)</f>
        <v>#N/A</v>
      </c>
      <c r="F456" s="8" t="e">
        <f>INDEX(Summary!$A$7:$C$76,MATCH($E456,Summary!$A$7:$A$76,0),2)</f>
        <v>#N/A</v>
      </c>
      <c r="G456" s="39"/>
      <c r="H456" s="8">
        <f t="shared" si="14"/>
        <v>0</v>
      </c>
      <c r="I456" s="39"/>
      <c r="J456" s="8" t="e">
        <f>INDEX(Summary!$A$7:$B$76,MATCH($I456,Summary!$B$7:$B$70,0),1)</f>
        <v>#N/A</v>
      </c>
      <c r="K456" s="39"/>
      <c r="L456" s="8" t="e">
        <f>INDEX(Summary!$A$7:$C$76,MATCH($K456,Summary!$B$7:$B$70,0),1)</f>
        <v>#N/A</v>
      </c>
      <c r="M456" s="8">
        <f t="shared" si="15"/>
        <v>0</v>
      </c>
    </row>
    <row r="457" spans="1:13" s="3" customFormat="1" x14ac:dyDescent="0.2">
      <c r="A457" s="39"/>
      <c r="B457" s="8" t="e">
        <f>INDEX(Summary!$A$7:$C$135,MATCH($A457,Summary!$C$7:$C$135,0),2)</f>
        <v>#N/A</v>
      </c>
      <c r="C457" s="8" t="e">
        <f>INDEX(Summary!$A$7:$B$76,MATCH($B457,Summary!$B$7:$B$70,0),1)</f>
        <v>#N/A</v>
      </c>
      <c r="D457" s="39"/>
      <c r="E457" s="8" t="e">
        <f>INDEX(Summary!$A$7:$C$76,MATCH($D457,Summary!$C$7:$C$70,0),1)</f>
        <v>#N/A</v>
      </c>
      <c r="F457" s="8" t="e">
        <f>INDEX(Summary!$A$7:$C$76,MATCH($E457,Summary!$A$7:$A$76,0),2)</f>
        <v>#N/A</v>
      </c>
      <c r="G457" s="39"/>
      <c r="H457" s="8">
        <f t="shared" si="14"/>
        <v>0</v>
      </c>
      <c r="I457" s="39"/>
      <c r="J457" s="8" t="e">
        <f>INDEX(Summary!$A$7:$B$76,MATCH($I457,Summary!$B$7:$B$70,0),1)</f>
        <v>#N/A</v>
      </c>
      <c r="K457" s="39"/>
      <c r="L457" s="8" t="e">
        <f>INDEX(Summary!$A$7:$C$76,MATCH($K457,Summary!$B$7:$B$70,0),1)</f>
        <v>#N/A</v>
      </c>
      <c r="M457" s="8">
        <f t="shared" si="15"/>
        <v>0</v>
      </c>
    </row>
    <row r="458" spans="1:13" s="3" customFormat="1" x14ac:dyDescent="0.2">
      <c r="A458" s="39"/>
      <c r="B458" s="8" t="e">
        <f>INDEX(Summary!$A$7:$C$135,MATCH($A458,Summary!$C$7:$C$135,0),2)</f>
        <v>#N/A</v>
      </c>
      <c r="C458" s="8" t="e">
        <f>INDEX(Summary!$A$7:$B$76,MATCH($B458,Summary!$B$7:$B$70,0),1)</f>
        <v>#N/A</v>
      </c>
      <c r="D458" s="39"/>
      <c r="E458" s="8" t="e">
        <f>INDEX(Summary!$A$7:$C$76,MATCH($D458,Summary!$C$7:$C$70,0),1)</f>
        <v>#N/A</v>
      </c>
      <c r="F458" s="8" t="e">
        <f>INDEX(Summary!$A$7:$C$76,MATCH($E458,Summary!$A$7:$A$76,0),2)</f>
        <v>#N/A</v>
      </c>
      <c r="G458" s="39"/>
      <c r="H458" s="8">
        <f t="shared" si="14"/>
        <v>0</v>
      </c>
      <c r="I458" s="39"/>
      <c r="J458" s="8" t="e">
        <f>INDEX(Summary!$A$7:$B$76,MATCH($I458,Summary!$B$7:$B$70,0),1)</f>
        <v>#N/A</v>
      </c>
      <c r="K458" s="39"/>
      <c r="L458" s="8" t="e">
        <f>INDEX(Summary!$A$7:$C$76,MATCH($K458,Summary!$B$7:$B$70,0),1)</f>
        <v>#N/A</v>
      </c>
      <c r="M458" s="8">
        <f t="shared" si="15"/>
        <v>0</v>
      </c>
    </row>
    <row r="459" spans="1:13" s="3" customFormat="1" x14ac:dyDescent="0.2">
      <c r="A459" s="39"/>
      <c r="B459" s="8" t="e">
        <f>INDEX(Summary!$A$7:$C$135,MATCH($A459,Summary!$C$7:$C$135,0),2)</f>
        <v>#N/A</v>
      </c>
      <c r="C459" s="8" t="e">
        <f>INDEX(Summary!$A$7:$B$76,MATCH($B459,Summary!$B$7:$B$70,0),1)</f>
        <v>#N/A</v>
      </c>
      <c r="D459" s="39"/>
      <c r="E459" s="8" t="e">
        <f>INDEX(Summary!$A$7:$C$76,MATCH($D459,Summary!$C$7:$C$70,0),1)</f>
        <v>#N/A</v>
      </c>
      <c r="F459" s="8" t="e">
        <f>INDEX(Summary!$A$7:$C$76,MATCH($E459,Summary!$A$7:$A$76,0),2)</f>
        <v>#N/A</v>
      </c>
      <c r="G459" s="39"/>
      <c r="H459" s="8">
        <f t="shared" si="14"/>
        <v>0</v>
      </c>
      <c r="I459" s="39"/>
      <c r="J459" s="8" t="e">
        <f>INDEX(Summary!$A$7:$B$76,MATCH($I459,Summary!$B$7:$B$70,0),1)</f>
        <v>#N/A</v>
      </c>
      <c r="K459" s="39"/>
      <c r="L459" s="8" t="e">
        <f>INDEX(Summary!$A$7:$C$76,MATCH($K459,Summary!$B$7:$B$70,0),1)</f>
        <v>#N/A</v>
      </c>
      <c r="M459" s="8">
        <f t="shared" si="15"/>
        <v>0</v>
      </c>
    </row>
    <row r="460" spans="1:13" s="3" customFormat="1" x14ac:dyDescent="0.2">
      <c r="A460" s="39"/>
      <c r="B460" s="8" t="e">
        <f>INDEX(Summary!$A$7:$C$135,MATCH($A460,Summary!$C$7:$C$135,0),2)</f>
        <v>#N/A</v>
      </c>
      <c r="C460" s="8" t="e">
        <f>INDEX(Summary!$A$7:$B$76,MATCH($B460,Summary!$B$7:$B$70,0),1)</f>
        <v>#N/A</v>
      </c>
      <c r="D460" s="39"/>
      <c r="E460" s="8" t="e">
        <f>INDEX(Summary!$A$7:$C$76,MATCH($D460,Summary!$C$7:$C$70,0),1)</f>
        <v>#N/A</v>
      </c>
      <c r="F460" s="8" t="e">
        <f>INDEX(Summary!$A$7:$C$76,MATCH($E460,Summary!$A$7:$A$76,0),2)</f>
        <v>#N/A</v>
      </c>
      <c r="G460" s="39"/>
      <c r="H460" s="8">
        <f t="shared" si="14"/>
        <v>0</v>
      </c>
      <c r="I460" s="39"/>
      <c r="J460" s="8" t="e">
        <f>INDEX(Summary!$A$7:$B$76,MATCH($I460,Summary!$B$7:$B$70,0),1)</f>
        <v>#N/A</v>
      </c>
      <c r="K460" s="39"/>
      <c r="L460" s="8" t="e">
        <f>INDEX(Summary!$A$7:$C$76,MATCH($K460,Summary!$B$7:$B$70,0),1)</f>
        <v>#N/A</v>
      </c>
      <c r="M460" s="8">
        <f t="shared" si="15"/>
        <v>0</v>
      </c>
    </row>
    <row r="461" spans="1:13" s="3" customFormat="1" x14ac:dyDescent="0.2">
      <c r="A461" s="39"/>
      <c r="B461" s="8" t="e">
        <f>INDEX(Summary!$A$7:$C$135,MATCH($A461,Summary!$C$7:$C$135,0),2)</f>
        <v>#N/A</v>
      </c>
      <c r="C461" s="8" t="e">
        <f>INDEX(Summary!$A$7:$B$76,MATCH($B461,Summary!$B$7:$B$70,0),1)</f>
        <v>#N/A</v>
      </c>
      <c r="D461" s="39"/>
      <c r="E461" s="8" t="e">
        <f>INDEX(Summary!$A$7:$C$76,MATCH($D461,Summary!$C$7:$C$70,0),1)</f>
        <v>#N/A</v>
      </c>
      <c r="F461" s="8" t="e">
        <f>INDEX(Summary!$A$7:$C$76,MATCH($E461,Summary!$A$7:$A$76,0),2)</f>
        <v>#N/A</v>
      </c>
      <c r="G461" s="39"/>
      <c r="H461" s="8">
        <f t="shared" si="14"/>
        <v>0</v>
      </c>
      <c r="I461" s="39"/>
      <c r="J461" s="8" t="e">
        <f>INDEX(Summary!$A$7:$B$76,MATCH($I461,Summary!$B$7:$B$70,0),1)</f>
        <v>#N/A</v>
      </c>
      <c r="K461" s="39"/>
      <c r="L461" s="8" t="e">
        <f>INDEX(Summary!$A$7:$C$76,MATCH($K461,Summary!$B$7:$B$70,0),1)</f>
        <v>#N/A</v>
      </c>
      <c r="M461" s="8">
        <f t="shared" si="15"/>
        <v>0</v>
      </c>
    </row>
    <row r="462" spans="1:13" s="3" customFormat="1" x14ac:dyDescent="0.2">
      <c r="A462" s="39"/>
      <c r="B462" s="8" t="e">
        <f>INDEX(Summary!$A$7:$C$135,MATCH($A462,Summary!$C$7:$C$135,0),2)</f>
        <v>#N/A</v>
      </c>
      <c r="C462" s="8" t="e">
        <f>INDEX(Summary!$A$7:$B$76,MATCH($B462,Summary!$B$7:$B$70,0),1)</f>
        <v>#N/A</v>
      </c>
      <c r="D462" s="39"/>
      <c r="E462" s="8" t="e">
        <f>INDEX(Summary!$A$7:$C$76,MATCH($D462,Summary!$C$7:$C$70,0),1)</f>
        <v>#N/A</v>
      </c>
      <c r="F462" s="8" t="e">
        <f>INDEX(Summary!$A$7:$C$76,MATCH($E462,Summary!$A$7:$A$76,0),2)</f>
        <v>#N/A</v>
      </c>
      <c r="G462" s="39"/>
      <c r="H462" s="8">
        <f t="shared" si="14"/>
        <v>0</v>
      </c>
      <c r="I462" s="39"/>
      <c r="J462" s="8" t="e">
        <f>INDEX(Summary!$A$7:$B$76,MATCH($I462,Summary!$B$7:$B$70,0),1)</f>
        <v>#N/A</v>
      </c>
      <c r="K462" s="39"/>
      <c r="L462" s="8" t="e">
        <f>INDEX(Summary!$A$7:$C$76,MATCH($K462,Summary!$B$7:$B$70,0),1)</f>
        <v>#N/A</v>
      </c>
      <c r="M462" s="8">
        <f t="shared" si="15"/>
        <v>0</v>
      </c>
    </row>
    <row r="463" spans="1:13" s="3" customFormat="1" x14ac:dyDescent="0.2">
      <c r="A463" s="39"/>
      <c r="B463" s="8" t="e">
        <f>INDEX(Summary!$A$7:$C$135,MATCH($A463,Summary!$C$7:$C$135,0),2)</f>
        <v>#N/A</v>
      </c>
      <c r="C463" s="8" t="e">
        <f>INDEX(Summary!$A$7:$B$76,MATCH($B463,Summary!$B$7:$B$70,0),1)</f>
        <v>#N/A</v>
      </c>
      <c r="D463" s="39"/>
      <c r="E463" s="8" t="e">
        <f>INDEX(Summary!$A$7:$C$76,MATCH($D463,Summary!$C$7:$C$70,0),1)</f>
        <v>#N/A</v>
      </c>
      <c r="F463" s="8" t="e">
        <f>INDEX(Summary!$A$7:$C$76,MATCH($E463,Summary!$A$7:$A$76,0),2)</f>
        <v>#N/A</v>
      </c>
      <c r="G463" s="39"/>
      <c r="H463" s="8">
        <f t="shared" si="14"/>
        <v>0</v>
      </c>
      <c r="I463" s="39"/>
      <c r="J463" s="8" t="e">
        <f>INDEX(Summary!$A$7:$B$76,MATCH($I463,Summary!$B$7:$B$70,0),1)</f>
        <v>#N/A</v>
      </c>
      <c r="K463" s="39"/>
      <c r="L463" s="8" t="e">
        <f>INDEX(Summary!$A$7:$C$76,MATCH($K463,Summary!$B$7:$B$70,0),1)</f>
        <v>#N/A</v>
      </c>
      <c r="M463" s="8">
        <f t="shared" si="15"/>
        <v>0</v>
      </c>
    </row>
    <row r="464" spans="1:13" s="3" customFormat="1" x14ac:dyDescent="0.2">
      <c r="A464" s="39"/>
      <c r="B464" s="8" t="e">
        <f>INDEX(Summary!$A$7:$C$135,MATCH($A464,Summary!$C$7:$C$135,0),2)</f>
        <v>#N/A</v>
      </c>
      <c r="C464" s="8" t="e">
        <f>INDEX(Summary!$A$7:$B$76,MATCH($B464,Summary!$B$7:$B$70,0),1)</f>
        <v>#N/A</v>
      </c>
      <c r="D464" s="39"/>
      <c r="E464" s="8" t="e">
        <f>INDEX(Summary!$A$7:$C$76,MATCH($D464,Summary!$C$7:$C$70,0),1)</f>
        <v>#N/A</v>
      </c>
      <c r="F464" s="8" t="e">
        <f>INDEX(Summary!$A$7:$C$76,MATCH($E464,Summary!$A$7:$A$76,0),2)</f>
        <v>#N/A</v>
      </c>
      <c r="G464" s="39"/>
      <c r="H464" s="8">
        <f t="shared" si="14"/>
        <v>0</v>
      </c>
      <c r="I464" s="39"/>
      <c r="J464" s="8" t="e">
        <f>INDEX(Summary!$A$7:$B$76,MATCH($I464,Summary!$B$7:$B$70,0),1)</f>
        <v>#N/A</v>
      </c>
      <c r="K464" s="39"/>
      <c r="L464" s="8" t="e">
        <f>INDEX(Summary!$A$7:$C$76,MATCH($K464,Summary!$B$7:$B$70,0),1)</f>
        <v>#N/A</v>
      </c>
      <c r="M464" s="8">
        <f t="shared" si="15"/>
        <v>0</v>
      </c>
    </row>
    <row r="465" spans="1:13" s="3" customFormat="1" x14ac:dyDescent="0.2">
      <c r="A465" s="39"/>
      <c r="B465" s="8" t="e">
        <f>INDEX(Summary!$A$7:$C$135,MATCH($A465,Summary!$C$7:$C$135,0),2)</f>
        <v>#N/A</v>
      </c>
      <c r="C465" s="8" t="e">
        <f>INDEX(Summary!$A$7:$B$76,MATCH($B465,Summary!$B$7:$B$70,0),1)</f>
        <v>#N/A</v>
      </c>
      <c r="D465" s="39"/>
      <c r="E465" s="8" t="e">
        <f>INDEX(Summary!$A$7:$C$76,MATCH($D465,Summary!$C$7:$C$70,0),1)</f>
        <v>#N/A</v>
      </c>
      <c r="F465" s="8" t="e">
        <f>INDEX(Summary!$A$7:$C$76,MATCH($E465,Summary!$A$7:$A$76,0),2)</f>
        <v>#N/A</v>
      </c>
      <c r="G465" s="39"/>
      <c r="H465" s="8">
        <f t="shared" si="14"/>
        <v>0</v>
      </c>
      <c r="I465" s="39"/>
      <c r="J465" s="8" t="e">
        <f>INDEX(Summary!$A$7:$B$76,MATCH($I465,Summary!$B$7:$B$70,0),1)</f>
        <v>#N/A</v>
      </c>
      <c r="K465" s="39"/>
      <c r="L465" s="8" t="e">
        <f>INDEX(Summary!$A$7:$C$76,MATCH($K465,Summary!$B$7:$B$70,0),1)</f>
        <v>#N/A</v>
      </c>
      <c r="M465" s="8">
        <f t="shared" si="15"/>
        <v>0</v>
      </c>
    </row>
    <row r="466" spans="1:13" s="3" customFormat="1" x14ac:dyDescent="0.2">
      <c r="A466" s="39"/>
      <c r="B466" s="8" t="e">
        <f>INDEX(Summary!$A$7:$C$135,MATCH($A466,Summary!$C$7:$C$135,0),2)</f>
        <v>#N/A</v>
      </c>
      <c r="C466" s="8" t="e">
        <f>INDEX(Summary!$A$7:$B$76,MATCH($B466,Summary!$B$7:$B$70,0),1)</f>
        <v>#N/A</v>
      </c>
      <c r="D466" s="39"/>
      <c r="E466" s="8" t="e">
        <f>INDEX(Summary!$A$7:$C$76,MATCH($D466,Summary!$C$7:$C$70,0),1)</f>
        <v>#N/A</v>
      </c>
      <c r="F466" s="8" t="e">
        <f>INDEX(Summary!$A$7:$C$76,MATCH($E466,Summary!$A$7:$A$76,0),2)</f>
        <v>#N/A</v>
      </c>
      <c r="G466" s="39"/>
      <c r="H466" s="8">
        <f t="shared" si="14"/>
        <v>0</v>
      </c>
      <c r="I466" s="39"/>
      <c r="J466" s="8" t="e">
        <f>INDEX(Summary!$A$7:$B$76,MATCH($I466,Summary!$B$7:$B$70,0),1)</f>
        <v>#N/A</v>
      </c>
      <c r="K466" s="39"/>
      <c r="L466" s="8" t="e">
        <f>INDEX(Summary!$A$7:$C$76,MATCH($K466,Summary!$B$7:$B$70,0),1)</f>
        <v>#N/A</v>
      </c>
      <c r="M466" s="8">
        <f t="shared" si="15"/>
        <v>0</v>
      </c>
    </row>
    <row r="467" spans="1:13" s="3" customFormat="1" x14ac:dyDescent="0.2">
      <c r="A467" s="39"/>
      <c r="B467" s="8" t="e">
        <f>INDEX(Summary!$A$7:$C$135,MATCH($A467,Summary!$C$7:$C$135,0),2)</f>
        <v>#N/A</v>
      </c>
      <c r="C467" s="8" t="e">
        <f>INDEX(Summary!$A$7:$B$76,MATCH($B467,Summary!$B$7:$B$70,0),1)</f>
        <v>#N/A</v>
      </c>
      <c r="D467" s="39"/>
      <c r="E467" s="8" t="e">
        <f>INDEX(Summary!$A$7:$C$76,MATCH($D467,Summary!$C$7:$C$70,0),1)</f>
        <v>#N/A</v>
      </c>
      <c r="F467" s="8" t="e">
        <f>INDEX(Summary!$A$7:$C$76,MATCH($E467,Summary!$A$7:$A$76,0),2)</f>
        <v>#N/A</v>
      </c>
      <c r="G467" s="39"/>
      <c r="H467" s="8">
        <f t="shared" si="14"/>
        <v>0</v>
      </c>
      <c r="I467" s="39"/>
      <c r="J467" s="8" t="e">
        <f>INDEX(Summary!$A$7:$B$76,MATCH($I467,Summary!$B$7:$B$70,0),1)</f>
        <v>#N/A</v>
      </c>
      <c r="K467" s="39"/>
      <c r="L467" s="8" t="e">
        <f>INDEX(Summary!$A$7:$C$76,MATCH($K467,Summary!$B$7:$B$70,0),1)</f>
        <v>#N/A</v>
      </c>
      <c r="M467" s="8">
        <f t="shared" si="15"/>
        <v>0</v>
      </c>
    </row>
    <row r="468" spans="1:13" s="3" customFormat="1" x14ac:dyDescent="0.2">
      <c r="A468" s="39"/>
      <c r="B468" s="8" t="e">
        <f>INDEX(Summary!$A$7:$C$135,MATCH($A468,Summary!$C$7:$C$135,0),2)</f>
        <v>#N/A</v>
      </c>
      <c r="C468" s="8" t="e">
        <f>INDEX(Summary!$A$7:$B$76,MATCH($B468,Summary!$B$7:$B$70,0),1)</f>
        <v>#N/A</v>
      </c>
      <c r="D468" s="39"/>
      <c r="E468" s="8" t="e">
        <f>INDEX(Summary!$A$7:$C$76,MATCH($D468,Summary!$C$7:$C$70,0),1)</f>
        <v>#N/A</v>
      </c>
      <c r="F468" s="8" t="e">
        <f>INDEX(Summary!$A$7:$C$76,MATCH($E468,Summary!$A$7:$A$76,0),2)</f>
        <v>#N/A</v>
      </c>
      <c r="G468" s="39"/>
      <c r="H468" s="8">
        <f t="shared" si="14"/>
        <v>0</v>
      </c>
      <c r="I468" s="39"/>
      <c r="J468" s="8" t="e">
        <f>INDEX(Summary!$A$7:$B$76,MATCH($I468,Summary!$B$7:$B$70,0),1)</f>
        <v>#N/A</v>
      </c>
      <c r="K468" s="39"/>
      <c r="L468" s="8" t="e">
        <f>INDEX(Summary!$A$7:$C$76,MATCH($K468,Summary!$B$7:$B$70,0),1)</f>
        <v>#N/A</v>
      </c>
      <c r="M468" s="8">
        <f t="shared" si="15"/>
        <v>0</v>
      </c>
    </row>
    <row r="469" spans="1:13" s="3" customFormat="1" x14ac:dyDescent="0.2">
      <c r="A469" s="39"/>
      <c r="B469" s="8" t="e">
        <f>INDEX(Summary!$A$7:$C$135,MATCH($A469,Summary!$C$7:$C$135,0),2)</f>
        <v>#N/A</v>
      </c>
      <c r="C469" s="8" t="e">
        <f>INDEX(Summary!$A$7:$B$76,MATCH($B469,Summary!$B$7:$B$70,0),1)</f>
        <v>#N/A</v>
      </c>
      <c r="D469" s="39"/>
      <c r="E469" s="8" t="e">
        <f>INDEX(Summary!$A$7:$C$76,MATCH($D469,Summary!$C$7:$C$70,0),1)</f>
        <v>#N/A</v>
      </c>
      <c r="F469" s="8" t="e">
        <f>INDEX(Summary!$A$7:$C$76,MATCH($E469,Summary!$A$7:$A$76,0),2)</f>
        <v>#N/A</v>
      </c>
      <c r="G469" s="39"/>
      <c r="H469" s="8">
        <f t="shared" si="14"/>
        <v>0</v>
      </c>
      <c r="I469" s="39"/>
      <c r="J469" s="8" t="e">
        <f>INDEX(Summary!$A$7:$B$76,MATCH($I469,Summary!$B$7:$B$70,0),1)</f>
        <v>#N/A</v>
      </c>
      <c r="K469" s="39"/>
      <c r="L469" s="8" t="e">
        <f>INDEX(Summary!$A$7:$C$76,MATCH($K469,Summary!$B$7:$B$70,0),1)</f>
        <v>#N/A</v>
      </c>
      <c r="M469" s="8">
        <f t="shared" si="15"/>
        <v>0</v>
      </c>
    </row>
    <row r="470" spans="1:13" s="3" customFormat="1" x14ac:dyDescent="0.2">
      <c r="A470" s="39"/>
      <c r="B470" s="8" t="e">
        <f>INDEX(Summary!$A$7:$C$135,MATCH($A470,Summary!$C$7:$C$135,0),2)</f>
        <v>#N/A</v>
      </c>
      <c r="C470" s="8" t="e">
        <f>INDEX(Summary!$A$7:$B$76,MATCH($B470,Summary!$B$7:$B$70,0),1)</f>
        <v>#N/A</v>
      </c>
      <c r="D470" s="39"/>
      <c r="E470" s="8" t="e">
        <f>INDEX(Summary!$A$7:$C$76,MATCH($D470,Summary!$C$7:$C$70,0),1)</f>
        <v>#N/A</v>
      </c>
      <c r="F470" s="8" t="e">
        <f>INDEX(Summary!$A$7:$C$76,MATCH($E470,Summary!$A$7:$A$76,0),2)</f>
        <v>#N/A</v>
      </c>
      <c r="G470" s="39"/>
      <c r="H470" s="8">
        <f t="shared" si="14"/>
        <v>0</v>
      </c>
      <c r="I470" s="39"/>
      <c r="J470" s="8" t="e">
        <f>INDEX(Summary!$A$7:$B$76,MATCH($I470,Summary!$B$7:$B$70,0),1)</f>
        <v>#N/A</v>
      </c>
      <c r="K470" s="39"/>
      <c r="L470" s="8" t="e">
        <f>INDEX(Summary!$A$7:$C$76,MATCH($K470,Summary!$B$7:$B$70,0),1)</f>
        <v>#N/A</v>
      </c>
      <c r="M470" s="8">
        <f t="shared" si="15"/>
        <v>0</v>
      </c>
    </row>
    <row r="471" spans="1:13" s="3" customFormat="1" x14ac:dyDescent="0.2">
      <c r="A471" s="39"/>
      <c r="B471" s="8" t="e">
        <f>INDEX(Summary!$A$7:$C$135,MATCH($A471,Summary!$C$7:$C$135,0),2)</f>
        <v>#N/A</v>
      </c>
      <c r="C471" s="8" t="e">
        <f>INDEX(Summary!$A$7:$B$76,MATCH($B471,Summary!$B$7:$B$70,0),1)</f>
        <v>#N/A</v>
      </c>
      <c r="D471" s="39"/>
      <c r="E471" s="8" t="e">
        <f>INDEX(Summary!$A$7:$C$76,MATCH($D471,Summary!$C$7:$C$70,0),1)</f>
        <v>#N/A</v>
      </c>
      <c r="F471" s="8" t="e">
        <f>INDEX(Summary!$A$7:$C$76,MATCH($E471,Summary!$A$7:$A$76,0),2)</f>
        <v>#N/A</v>
      </c>
      <c r="G471" s="39"/>
      <c r="H471" s="8">
        <f t="shared" si="14"/>
        <v>0</v>
      </c>
      <c r="I471" s="39"/>
      <c r="J471" s="8" t="e">
        <f>INDEX(Summary!$A$7:$B$76,MATCH($I471,Summary!$B$7:$B$70,0),1)</f>
        <v>#N/A</v>
      </c>
      <c r="K471" s="39"/>
      <c r="L471" s="8" t="e">
        <f>INDEX(Summary!$A$7:$C$76,MATCH($K471,Summary!$B$7:$B$70,0),1)</f>
        <v>#N/A</v>
      </c>
      <c r="M471" s="8">
        <f t="shared" si="15"/>
        <v>0</v>
      </c>
    </row>
    <row r="472" spans="1:13" s="3" customFormat="1" x14ac:dyDescent="0.2">
      <c r="A472" s="39"/>
      <c r="B472" s="8" t="e">
        <f>INDEX(Summary!$A$7:$C$135,MATCH($A472,Summary!$C$7:$C$135,0),2)</f>
        <v>#N/A</v>
      </c>
      <c r="C472" s="8" t="e">
        <f>INDEX(Summary!$A$7:$B$76,MATCH($B472,Summary!$B$7:$B$70,0),1)</f>
        <v>#N/A</v>
      </c>
      <c r="D472" s="39"/>
      <c r="E472" s="8" t="e">
        <f>INDEX(Summary!$A$7:$C$76,MATCH($D472,Summary!$C$7:$C$70,0),1)</f>
        <v>#N/A</v>
      </c>
      <c r="F472" s="8" t="e">
        <f>INDEX(Summary!$A$7:$C$76,MATCH($E472,Summary!$A$7:$A$76,0),2)</f>
        <v>#N/A</v>
      </c>
      <c r="G472" s="39"/>
      <c r="H472" s="8">
        <f t="shared" si="14"/>
        <v>0</v>
      </c>
      <c r="I472" s="39"/>
      <c r="J472" s="8" t="e">
        <f>INDEX(Summary!$A$7:$B$76,MATCH($I472,Summary!$B$7:$B$70,0),1)</f>
        <v>#N/A</v>
      </c>
      <c r="K472" s="39"/>
      <c r="L472" s="8" t="e">
        <f>INDEX(Summary!$A$7:$C$76,MATCH($K472,Summary!$B$7:$B$70,0),1)</f>
        <v>#N/A</v>
      </c>
      <c r="M472" s="8">
        <f t="shared" si="15"/>
        <v>0</v>
      </c>
    </row>
    <row r="473" spans="1:13" s="3" customFormat="1" x14ac:dyDescent="0.2">
      <c r="A473" s="39"/>
      <c r="B473" s="8" t="e">
        <f>INDEX(Summary!$A$7:$C$135,MATCH($A473,Summary!$C$7:$C$135,0),2)</f>
        <v>#N/A</v>
      </c>
      <c r="C473" s="8" t="e">
        <f>INDEX(Summary!$A$7:$B$76,MATCH($B473,Summary!$B$7:$B$70,0),1)</f>
        <v>#N/A</v>
      </c>
      <c r="D473" s="39"/>
      <c r="E473" s="8" t="e">
        <f>INDEX(Summary!$A$7:$C$76,MATCH($D473,Summary!$C$7:$C$70,0),1)</f>
        <v>#N/A</v>
      </c>
      <c r="F473" s="8" t="e">
        <f>INDEX(Summary!$A$7:$C$76,MATCH($E473,Summary!$A$7:$A$76,0),2)</f>
        <v>#N/A</v>
      </c>
      <c r="G473" s="39"/>
      <c r="H473" s="8">
        <f t="shared" si="14"/>
        <v>0</v>
      </c>
      <c r="I473" s="39"/>
      <c r="J473" s="8" t="e">
        <f>INDEX(Summary!$A$7:$B$76,MATCH($I473,Summary!$B$7:$B$70,0),1)</f>
        <v>#N/A</v>
      </c>
      <c r="K473" s="39"/>
      <c r="L473" s="8" t="e">
        <f>INDEX(Summary!$A$7:$C$76,MATCH($K473,Summary!$B$7:$B$70,0),1)</f>
        <v>#N/A</v>
      </c>
      <c r="M473" s="8">
        <f t="shared" si="15"/>
        <v>0</v>
      </c>
    </row>
    <row r="474" spans="1:13" s="3" customFormat="1" x14ac:dyDescent="0.2">
      <c r="A474" s="39"/>
      <c r="B474" s="8" t="e">
        <f>INDEX(Summary!$A$7:$C$135,MATCH($A474,Summary!$C$7:$C$135,0),2)</f>
        <v>#N/A</v>
      </c>
      <c r="C474" s="8" t="e">
        <f>INDEX(Summary!$A$7:$B$76,MATCH($B474,Summary!$B$7:$B$70,0),1)</f>
        <v>#N/A</v>
      </c>
      <c r="D474" s="39"/>
      <c r="E474" s="8" t="e">
        <f>INDEX(Summary!$A$7:$C$76,MATCH($D474,Summary!$C$7:$C$70,0),1)</f>
        <v>#N/A</v>
      </c>
      <c r="F474" s="8" t="e">
        <f>INDEX(Summary!$A$7:$C$76,MATCH($E474,Summary!$A$7:$A$76,0),2)</f>
        <v>#N/A</v>
      </c>
      <c r="G474" s="39"/>
      <c r="H474" s="8">
        <f t="shared" si="14"/>
        <v>0</v>
      </c>
      <c r="I474" s="39"/>
      <c r="J474" s="8" t="e">
        <f>INDEX(Summary!$A$7:$B$76,MATCH($I474,Summary!$B$7:$B$70,0),1)</f>
        <v>#N/A</v>
      </c>
      <c r="K474" s="39"/>
      <c r="L474" s="8" t="e">
        <f>INDEX(Summary!$A$7:$C$76,MATCH($K474,Summary!$B$7:$B$70,0),1)</f>
        <v>#N/A</v>
      </c>
      <c r="M474" s="8">
        <f t="shared" si="15"/>
        <v>0</v>
      </c>
    </row>
    <row r="475" spans="1:13" s="3" customFormat="1" x14ac:dyDescent="0.2">
      <c r="A475" s="39"/>
      <c r="B475" s="8" t="e">
        <f>INDEX(Summary!$A$7:$C$135,MATCH($A475,Summary!$C$7:$C$135,0),2)</f>
        <v>#N/A</v>
      </c>
      <c r="C475" s="8" t="e">
        <f>INDEX(Summary!$A$7:$B$76,MATCH($B475,Summary!$B$7:$B$70,0),1)</f>
        <v>#N/A</v>
      </c>
      <c r="D475" s="39"/>
      <c r="E475" s="8" t="e">
        <f>INDEX(Summary!$A$7:$C$76,MATCH($D475,Summary!$C$7:$C$70,0),1)</f>
        <v>#N/A</v>
      </c>
      <c r="F475" s="8" t="e">
        <f>INDEX(Summary!$A$7:$C$76,MATCH($E475,Summary!$A$7:$A$76,0),2)</f>
        <v>#N/A</v>
      </c>
      <c r="G475" s="39"/>
      <c r="H475" s="8">
        <f t="shared" si="14"/>
        <v>0</v>
      </c>
      <c r="I475" s="39"/>
      <c r="J475" s="8" t="e">
        <f>INDEX(Summary!$A$7:$B$76,MATCH($I475,Summary!$B$7:$B$70,0),1)</f>
        <v>#N/A</v>
      </c>
      <c r="K475" s="39"/>
      <c r="L475" s="8" t="e">
        <f>INDEX(Summary!$A$7:$C$76,MATCH($K475,Summary!$B$7:$B$70,0),1)</f>
        <v>#N/A</v>
      </c>
      <c r="M475" s="8">
        <f t="shared" si="15"/>
        <v>0</v>
      </c>
    </row>
    <row r="476" spans="1:13" s="3" customFormat="1" x14ac:dyDescent="0.2">
      <c r="A476" s="39"/>
      <c r="B476" s="8" t="e">
        <f>INDEX(Summary!$A$7:$C$135,MATCH($A476,Summary!$C$7:$C$135,0),2)</f>
        <v>#N/A</v>
      </c>
      <c r="C476" s="8" t="e">
        <f>INDEX(Summary!$A$7:$B$76,MATCH($B476,Summary!$B$7:$B$70,0),1)</f>
        <v>#N/A</v>
      </c>
      <c r="D476" s="39"/>
      <c r="E476" s="8" t="e">
        <f>INDEX(Summary!$A$7:$C$76,MATCH($D476,Summary!$C$7:$C$70,0),1)</f>
        <v>#N/A</v>
      </c>
      <c r="F476" s="8" t="e">
        <f>INDEX(Summary!$A$7:$C$76,MATCH($E476,Summary!$A$7:$A$76,0),2)</f>
        <v>#N/A</v>
      </c>
      <c r="G476" s="39"/>
      <c r="H476" s="8">
        <f t="shared" si="14"/>
        <v>0</v>
      </c>
      <c r="I476" s="39"/>
      <c r="J476" s="8" t="e">
        <f>INDEX(Summary!$A$7:$B$76,MATCH($I476,Summary!$B$7:$B$70,0),1)</f>
        <v>#N/A</v>
      </c>
      <c r="K476" s="39"/>
      <c r="L476" s="8" t="e">
        <f>INDEX(Summary!$A$7:$C$76,MATCH($K476,Summary!$B$7:$B$70,0),1)</f>
        <v>#N/A</v>
      </c>
      <c r="M476" s="8">
        <f t="shared" si="15"/>
        <v>0</v>
      </c>
    </row>
    <row r="477" spans="1:13" s="3" customFormat="1" x14ac:dyDescent="0.2">
      <c r="A477" s="39"/>
      <c r="B477" s="8" t="e">
        <f>INDEX(Summary!$A$7:$C$135,MATCH($A477,Summary!$C$7:$C$135,0),2)</f>
        <v>#N/A</v>
      </c>
      <c r="C477" s="8" t="e">
        <f>INDEX(Summary!$A$7:$B$76,MATCH($B477,Summary!$B$7:$B$70,0),1)</f>
        <v>#N/A</v>
      </c>
      <c r="D477" s="40"/>
      <c r="E477" s="8" t="e">
        <f>INDEX(Summary!$A$7:$C$76,MATCH($D477,Summary!$C$7:$C$70,0),1)</f>
        <v>#N/A</v>
      </c>
      <c r="F477" s="8" t="e">
        <f>INDEX(Summary!$A$7:$C$76,MATCH($E477,Summary!$A$7:$A$76,0),2)</f>
        <v>#N/A</v>
      </c>
      <c r="G477" s="41"/>
      <c r="H477" s="8">
        <f t="shared" si="14"/>
        <v>0</v>
      </c>
      <c r="I477" s="39"/>
      <c r="J477" s="8" t="e">
        <f>INDEX(Summary!$A$7:$B$76,MATCH($I477,Summary!$B$7:$B$70,0),1)</f>
        <v>#N/A</v>
      </c>
      <c r="K477" s="39"/>
      <c r="L477" s="8" t="e">
        <f>INDEX(Summary!$A$7:$C$76,MATCH($K477,Summary!$B$7:$B$70,0),1)</f>
        <v>#N/A</v>
      </c>
      <c r="M477" s="8">
        <f t="shared" si="15"/>
        <v>0</v>
      </c>
    </row>
    <row r="478" spans="1:13" s="3" customFormat="1" x14ac:dyDescent="0.2">
      <c r="A478" s="39"/>
      <c r="B478" s="8" t="e">
        <f>INDEX(Summary!$A$7:$C$135,MATCH($A478,Summary!$C$7:$C$135,0),2)</f>
        <v>#N/A</v>
      </c>
      <c r="C478" s="8" t="e">
        <f>INDEX(Summary!$A$7:$B$76,MATCH($B478,Summary!$B$7:$B$70,0),1)</f>
        <v>#N/A</v>
      </c>
      <c r="D478" s="40"/>
      <c r="E478" s="8" t="e">
        <f>INDEX(Summary!$A$7:$C$76,MATCH($D478,Summary!$C$7:$C$70,0),1)</f>
        <v>#N/A</v>
      </c>
      <c r="F478" s="8" t="e">
        <f>INDEX(Summary!$A$7:$C$76,MATCH($E478,Summary!$A$7:$A$76,0),2)</f>
        <v>#N/A</v>
      </c>
      <c r="G478" s="41"/>
      <c r="H478" s="8">
        <f t="shared" si="14"/>
        <v>0</v>
      </c>
      <c r="I478" s="39"/>
      <c r="J478" s="8" t="e">
        <f>INDEX(Summary!$A$7:$B$76,MATCH($I478,Summary!$B$7:$B$70,0),1)</f>
        <v>#N/A</v>
      </c>
      <c r="K478" s="61"/>
      <c r="L478" s="8" t="e">
        <f>INDEX(Summary!$A$7:$C$76,MATCH($K478,Summary!$B$7:$B$70,0),1)</f>
        <v>#N/A</v>
      </c>
      <c r="M478" s="8">
        <f t="shared" si="15"/>
        <v>0</v>
      </c>
    </row>
    <row r="479" spans="1:13" s="3" customFormat="1" x14ac:dyDescent="0.2">
      <c r="A479" s="40"/>
      <c r="B479" s="8" t="e">
        <f>INDEX(Summary!$A$7:$C$135,MATCH($A479,Summary!$C$7:$C$135,0),2)</f>
        <v>#N/A</v>
      </c>
      <c r="C479" s="8" t="e">
        <f>INDEX(Summary!$A$7:$B$76,MATCH($B479,Summary!$B$7:$B$70,0),1)</f>
        <v>#N/A</v>
      </c>
      <c r="D479" s="40"/>
      <c r="E479" s="8" t="e">
        <f>INDEX(Summary!$A$7:$C$76,MATCH($D479,Summary!$C$7:$C$70,0),1)</f>
        <v>#N/A</v>
      </c>
      <c r="F479" s="8" t="e">
        <f>INDEX(Summary!$A$7:$C$76,MATCH($E479,Summary!$A$7:$A$76,0),2)</f>
        <v>#N/A</v>
      </c>
      <c r="G479" s="41"/>
      <c r="H479" s="8">
        <f t="shared" si="14"/>
        <v>0</v>
      </c>
      <c r="I479" s="39"/>
      <c r="J479" s="8" t="e">
        <f>INDEX(Summary!$A$7:$B$76,MATCH($I479,Summary!$B$7:$B$70,0),1)</f>
        <v>#N/A</v>
      </c>
      <c r="K479" s="39"/>
      <c r="L479" s="8" t="e">
        <f>INDEX(Summary!$A$7:$C$76,MATCH($K479,Summary!$B$7:$B$70,0),1)</f>
        <v>#N/A</v>
      </c>
      <c r="M479" s="8">
        <f t="shared" si="15"/>
        <v>0</v>
      </c>
    </row>
    <row r="480" spans="1:13" s="3" customFormat="1" x14ac:dyDescent="0.2">
      <c r="A480" s="40"/>
      <c r="B480" s="8" t="e">
        <f>INDEX(Summary!$A$7:$C$135,MATCH($A480,Summary!$C$7:$C$135,0),2)</f>
        <v>#N/A</v>
      </c>
      <c r="C480" s="8" t="e">
        <f>INDEX(Summary!$A$7:$B$76,MATCH($B480,Summary!$B$7:$B$70,0),1)</f>
        <v>#N/A</v>
      </c>
      <c r="D480" s="40"/>
      <c r="E480" s="8" t="e">
        <f>INDEX(Summary!$A$7:$C$76,MATCH($D480,Summary!$C$7:$C$70,0),1)</f>
        <v>#N/A</v>
      </c>
      <c r="F480" s="8" t="e">
        <f>INDEX(Summary!$A$7:$C$76,MATCH($E480,Summary!$A$7:$A$76,0),2)</f>
        <v>#N/A</v>
      </c>
      <c r="G480" s="41"/>
      <c r="H480" s="8">
        <f t="shared" si="14"/>
        <v>0</v>
      </c>
      <c r="I480" s="39"/>
      <c r="J480" s="8" t="e">
        <f>INDEX(Summary!$A$7:$B$76,MATCH($I480,Summary!$B$7:$B$70,0),1)</f>
        <v>#N/A</v>
      </c>
      <c r="K480" s="39"/>
      <c r="L480" s="8" t="e">
        <f>INDEX(Summary!$A$7:$C$76,MATCH($K480,Summary!$B$7:$B$70,0),1)</f>
        <v>#N/A</v>
      </c>
      <c r="M480" s="8">
        <f t="shared" si="15"/>
        <v>0</v>
      </c>
    </row>
    <row r="481" spans="1:13" s="3" customFormat="1" x14ac:dyDescent="0.2">
      <c r="A481" s="40"/>
      <c r="B481" s="8" t="e">
        <f>INDEX(Summary!$A$7:$C$135,MATCH($A481,Summary!$C$7:$C$135,0),2)</f>
        <v>#N/A</v>
      </c>
      <c r="C481" s="8" t="e">
        <f>INDEX(Summary!$A$7:$B$76,MATCH($B481,Summary!$B$7:$B$70,0),1)</f>
        <v>#N/A</v>
      </c>
      <c r="D481" s="40"/>
      <c r="E481" s="8" t="e">
        <f>INDEX(Summary!$A$7:$C$76,MATCH($D481,Summary!$C$7:$C$70,0),1)</f>
        <v>#N/A</v>
      </c>
      <c r="F481" s="8" t="e">
        <f>INDEX(Summary!$A$7:$C$76,MATCH($E481,Summary!$A$7:$A$76,0),2)</f>
        <v>#N/A</v>
      </c>
      <c r="G481" s="41"/>
      <c r="H481" s="8">
        <f t="shared" si="14"/>
        <v>0</v>
      </c>
      <c r="I481" s="39"/>
      <c r="J481" s="8" t="e">
        <f>INDEX(Summary!$A$7:$B$76,MATCH($I481,Summary!$B$7:$B$70,0),1)</f>
        <v>#N/A</v>
      </c>
      <c r="K481" s="39"/>
      <c r="L481" s="8" t="e">
        <f>INDEX(Summary!$A$7:$C$76,MATCH($K481,Summary!$B$7:$B$70,0),1)</f>
        <v>#N/A</v>
      </c>
      <c r="M481" s="8">
        <f t="shared" si="15"/>
        <v>0</v>
      </c>
    </row>
    <row r="482" spans="1:13" s="3" customFormat="1" x14ac:dyDescent="0.2">
      <c r="A482" s="40"/>
      <c r="B482" s="8" t="e">
        <f>INDEX(Summary!$A$7:$C$135,MATCH($A482,Summary!$C$7:$C$135,0),2)</f>
        <v>#N/A</v>
      </c>
      <c r="C482" s="8" t="e">
        <f>INDEX(Summary!$A$7:$B$76,MATCH($B482,Summary!$B$7:$B$70,0),1)</f>
        <v>#N/A</v>
      </c>
      <c r="D482" s="40"/>
      <c r="E482" s="8" t="e">
        <f>INDEX(Summary!$A$7:$C$76,MATCH($D482,Summary!$C$7:$C$70,0),1)</f>
        <v>#N/A</v>
      </c>
      <c r="F482" s="8" t="e">
        <f>INDEX(Summary!$A$7:$C$76,MATCH($E482,Summary!$A$7:$A$76,0),2)</f>
        <v>#N/A</v>
      </c>
      <c r="G482" s="41"/>
      <c r="H482" s="8">
        <f t="shared" si="14"/>
        <v>0</v>
      </c>
      <c r="I482" s="39"/>
      <c r="J482" s="8" t="e">
        <f>INDEX(Summary!$A$7:$B$76,MATCH($I482,Summary!$B$7:$B$70,0),1)</f>
        <v>#N/A</v>
      </c>
      <c r="K482" s="39"/>
      <c r="L482" s="8" t="e">
        <f>INDEX(Summary!$A$7:$C$76,MATCH($K482,Summary!$B$7:$B$70,0),1)</f>
        <v>#N/A</v>
      </c>
      <c r="M482" s="8">
        <f t="shared" si="15"/>
        <v>0</v>
      </c>
    </row>
    <row r="483" spans="1:13" s="3" customFormat="1" x14ac:dyDescent="0.2">
      <c r="A483" s="40"/>
      <c r="B483" s="8" t="e">
        <f>INDEX(Summary!$A$7:$C$135,MATCH($A483,Summary!$C$7:$C$135,0),2)</f>
        <v>#N/A</v>
      </c>
      <c r="C483" s="8" t="e">
        <f>INDEX(Summary!$A$7:$B$76,MATCH($B483,Summary!$B$7:$B$70,0),1)</f>
        <v>#N/A</v>
      </c>
      <c r="D483" s="40"/>
      <c r="E483" s="8" t="e">
        <f>INDEX(Summary!$A$7:$C$76,MATCH($D483,Summary!$C$7:$C$70,0),1)</f>
        <v>#N/A</v>
      </c>
      <c r="F483" s="8" t="e">
        <f>INDEX(Summary!$A$7:$C$76,MATCH($E483,Summary!$A$7:$A$76,0),2)</f>
        <v>#N/A</v>
      </c>
      <c r="G483" s="41"/>
      <c r="H483" s="8">
        <f t="shared" si="14"/>
        <v>0</v>
      </c>
      <c r="I483" s="39"/>
      <c r="J483" s="8" t="e">
        <f>INDEX(Summary!$A$7:$B$76,MATCH($I483,Summary!$B$7:$B$70,0),1)</f>
        <v>#N/A</v>
      </c>
      <c r="K483" s="39"/>
      <c r="L483" s="8" t="e">
        <f>INDEX(Summary!$A$7:$C$76,MATCH($K483,Summary!$B$7:$B$70,0),1)</f>
        <v>#N/A</v>
      </c>
      <c r="M483" s="8">
        <f t="shared" si="15"/>
        <v>0</v>
      </c>
    </row>
    <row r="484" spans="1:13" s="3" customFormat="1" x14ac:dyDescent="0.2">
      <c r="A484" s="40"/>
      <c r="B484" s="8" t="e">
        <f>INDEX(Summary!$A$7:$C$135,MATCH($A484,Summary!$C$7:$C$135,0),2)</f>
        <v>#N/A</v>
      </c>
      <c r="C484" s="8" t="e">
        <f>INDEX(Summary!$A$7:$B$76,MATCH($B484,Summary!$B$7:$B$70,0),1)</f>
        <v>#N/A</v>
      </c>
      <c r="D484" s="40"/>
      <c r="E484" s="8" t="e">
        <f>INDEX(Summary!$A$7:$C$76,MATCH($D484,Summary!$C$7:$C$70,0),1)</f>
        <v>#N/A</v>
      </c>
      <c r="F484" s="8" t="e">
        <f>INDEX(Summary!$A$7:$C$76,MATCH($E484,Summary!$A$7:$A$76,0),2)</f>
        <v>#N/A</v>
      </c>
      <c r="G484" s="41"/>
      <c r="H484" s="8">
        <f t="shared" si="14"/>
        <v>0</v>
      </c>
      <c r="I484" s="39"/>
      <c r="J484" s="8" t="e">
        <f>INDEX(Summary!$A$7:$B$76,MATCH($I484,Summary!$B$7:$B$70,0),1)</f>
        <v>#N/A</v>
      </c>
      <c r="K484" s="39"/>
      <c r="L484" s="8" t="e">
        <f>INDEX(Summary!$A$7:$C$76,MATCH($K484,Summary!$B$7:$B$70,0),1)</f>
        <v>#N/A</v>
      </c>
      <c r="M484" s="8">
        <f t="shared" si="15"/>
        <v>0</v>
      </c>
    </row>
    <row r="485" spans="1:13" s="3" customFormat="1" x14ac:dyDescent="0.2">
      <c r="A485" s="40"/>
      <c r="B485" s="8" t="e">
        <f>INDEX(Summary!$A$7:$C$135,MATCH($A485,Summary!$C$7:$C$135,0),2)</f>
        <v>#N/A</v>
      </c>
      <c r="C485" s="8" t="e">
        <f>INDEX(Summary!$A$7:$B$76,MATCH($B485,Summary!$B$7:$B$70,0),1)</f>
        <v>#N/A</v>
      </c>
      <c r="D485" s="40"/>
      <c r="E485" s="8" t="e">
        <f>INDEX(Summary!$A$7:$C$76,MATCH($D485,Summary!$C$7:$C$70,0),1)</f>
        <v>#N/A</v>
      </c>
      <c r="F485" s="8" t="e">
        <f>INDEX(Summary!$A$7:$C$76,MATCH($E485,Summary!$A$7:$A$76,0),2)</f>
        <v>#N/A</v>
      </c>
      <c r="G485" s="41"/>
      <c r="H485" s="8">
        <f t="shared" si="14"/>
        <v>0</v>
      </c>
      <c r="I485" s="39"/>
      <c r="J485" s="8" t="e">
        <f>INDEX(Summary!$A$7:$B$76,MATCH($I485,Summary!$B$7:$B$70,0),1)</f>
        <v>#N/A</v>
      </c>
      <c r="K485" s="39"/>
      <c r="L485" s="8" t="e">
        <f>INDEX(Summary!$A$7:$C$76,MATCH($K485,Summary!$B$7:$B$70,0),1)</f>
        <v>#N/A</v>
      </c>
      <c r="M485" s="8">
        <f t="shared" si="15"/>
        <v>0</v>
      </c>
    </row>
    <row r="486" spans="1:13" s="3" customFormat="1" x14ac:dyDescent="0.2">
      <c r="A486" s="40"/>
      <c r="B486" s="8" t="e">
        <f>INDEX(Summary!$A$7:$C$135,MATCH($A486,Summary!$C$7:$C$135,0),2)</f>
        <v>#N/A</v>
      </c>
      <c r="C486" s="8" t="e">
        <f>INDEX(Summary!$A$7:$B$76,MATCH($B486,Summary!$B$7:$B$70,0),1)</f>
        <v>#N/A</v>
      </c>
      <c r="D486" s="40"/>
      <c r="E486" s="8" t="e">
        <f>INDEX(Summary!$A$7:$C$76,MATCH($D486,Summary!$C$7:$C$70,0),1)</f>
        <v>#N/A</v>
      </c>
      <c r="F486" s="8" t="e">
        <f>INDEX(Summary!$A$7:$C$76,MATCH($E486,Summary!$A$7:$A$76,0),2)</f>
        <v>#N/A</v>
      </c>
      <c r="G486" s="41"/>
      <c r="H486" s="8">
        <f t="shared" si="14"/>
        <v>0</v>
      </c>
      <c r="I486" s="39"/>
      <c r="J486" s="8" t="e">
        <f>INDEX(Summary!$A$7:$B$76,MATCH($I486,Summary!$B$7:$B$70,0),1)</f>
        <v>#N/A</v>
      </c>
      <c r="K486" s="39"/>
      <c r="L486" s="8" t="e">
        <f>INDEX(Summary!$A$7:$C$76,MATCH($K486,Summary!$B$7:$B$70,0),1)</f>
        <v>#N/A</v>
      </c>
      <c r="M486" s="8">
        <f t="shared" si="15"/>
        <v>0</v>
      </c>
    </row>
    <row r="487" spans="1:13" s="3" customFormat="1" x14ac:dyDescent="0.2">
      <c r="A487" s="40"/>
      <c r="B487" s="8" t="e">
        <f>INDEX(Summary!$A$7:$C$135,MATCH($A487,Summary!$C$7:$C$135,0),2)</f>
        <v>#N/A</v>
      </c>
      <c r="C487" s="8" t="e">
        <f>INDEX(Summary!$A$7:$B$76,MATCH($B487,Summary!$B$7:$B$70,0),1)</f>
        <v>#N/A</v>
      </c>
      <c r="D487" s="40"/>
      <c r="E487" s="8" t="e">
        <f>INDEX(Summary!$A$7:$C$76,MATCH($D487,Summary!$C$7:$C$70,0),1)</f>
        <v>#N/A</v>
      </c>
      <c r="F487" s="8" t="e">
        <f>INDEX(Summary!$A$7:$C$76,MATCH($E487,Summary!$A$7:$A$76,0),2)</f>
        <v>#N/A</v>
      </c>
      <c r="G487" s="41"/>
      <c r="H487" s="8">
        <f t="shared" si="14"/>
        <v>0</v>
      </c>
      <c r="I487" s="39"/>
      <c r="J487" s="8" t="e">
        <f>INDEX(Summary!$A$7:$B$76,MATCH($I487,Summary!$B$7:$B$70,0),1)</f>
        <v>#N/A</v>
      </c>
      <c r="K487" s="39"/>
      <c r="L487" s="8" t="e">
        <f>INDEX(Summary!$A$7:$C$76,MATCH($K487,Summary!$B$7:$B$70,0),1)</f>
        <v>#N/A</v>
      </c>
      <c r="M487" s="8">
        <f t="shared" si="15"/>
        <v>0</v>
      </c>
    </row>
    <row r="488" spans="1:13" s="3" customFormat="1" x14ac:dyDescent="0.2">
      <c r="A488" s="40"/>
      <c r="B488" s="8" t="e">
        <f>INDEX(Summary!$A$7:$C$135,MATCH($A488,Summary!$C$7:$C$135,0),2)</f>
        <v>#N/A</v>
      </c>
      <c r="C488" s="8" t="e">
        <f>INDEX(Summary!$A$7:$B$76,MATCH($B488,Summary!$B$7:$B$70,0),1)</f>
        <v>#N/A</v>
      </c>
      <c r="D488" s="40"/>
      <c r="E488" s="8" t="e">
        <f>INDEX(Summary!$A$7:$C$76,MATCH($D488,Summary!$C$7:$C$70,0),1)</f>
        <v>#N/A</v>
      </c>
      <c r="F488" s="8" t="e">
        <f>INDEX(Summary!$A$7:$C$76,MATCH($E488,Summary!$A$7:$A$76,0),2)</f>
        <v>#N/A</v>
      </c>
      <c r="G488" s="41"/>
      <c r="H488" s="8">
        <f t="shared" si="14"/>
        <v>0</v>
      </c>
      <c r="I488" s="39"/>
      <c r="J488" s="8" t="e">
        <f>INDEX(Summary!$A$7:$B$76,MATCH($I488,Summary!$B$7:$B$70,0),1)</f>
        <v>#N/A</v>
      </c>
      <c r="K488" s="39"/>
      <c r="L488" s="8" t="e">
        <f>INDEX(Summary!$A$7:$C$76,MATCH($K488,Summary!$B$7:$B$70,0),1)</f>
        <v>#N/A</v>
      </c>
      <c r="M488" s="8">
        <f t="shared" si="15"/>
        <v>0</v>
      </c>
    </row>
    <row r="489" spans="1:13" s="3" customFormat="1" x14ac:dyDescent="0.2">
      <c r="A489" s="40"/>
      <c r="B489" s="8" t="e">
        <f>INDEX(Summary!$A$7:$C$135,MATCH($A489,Summary!$C$7:$C$135,0),2)</f>
        <v>#N/A</v>
      </c>
      <c r="C489" s="8" t="e">
        <f>INDEX(Summary!$A$7:$B$76,MATCH($B489,Summary!$B$7:$B$70,0),1)</f>
        <v>#N/A</v>
      </c>
      <c r="D489" s="40"/>
      <c r="E489" s="8" t="e">
        <f>INDEX(Summary!$A$7:$C$76,MATCH($D489,Summary!$C$7:$C$70,0),1)</f>
        <v>#N/A</v>
      </c>
      <c r="F489" s="8" t="e">
        <f>INDEX(Summary!$A$7:$C$76,MATCH($E489,Summary!$A$7:$A$76,0),2)</f>
        <v>#N/A</v>
      </c>
      <c r="G489" s="41"/>
      <c r="H489" s="8">
        <f t="shared" si="14"/>
        <v>0</v>
      </c>
      <c r="I489" s="39"/>
      <c r="J489" s="8" t="e">
        <f>INDEX(Summary!$A$7:$B$76,MATCH($I489,Summary!$B$7:$B$70,0),1)</f>
        <v>#N/A</v>
      </c>
      <c r="K489" s="39"/>
      <c r="L489" s="8" t="e">
        <f>INDEX(Summary!$A$7:$C$76,MATCH($K489,Summary!$B$7:$B$70,0),1)</f>
        <v>#N/A</v>
      </c>
      <c r="M489" s="8">
        <f t="shared" si="15"/>
        <v>0</v>
      </c>
    </row>
    <row r="490" spans="1:13" s="3" customFormat="1" x14ac:dyDescent="0.2">
      <c r="A490" s="40"/>
      <c r="B490" s="8" t="e">
        <f>INDEX(Summary!$A$7:$C$135,MATCH($A490,Summary!$C$7:$C$135,0),2)</f>
        <v>#N/A</v>
      </c>
      <c r="C490" s="8" t="e">
        <f>INDEX(Summary!$A$7:$B$76,MATCH($B490,Summary!$B$7:$B$70,0),1)</f>
        <v>#N/A</v>
      </c>
      <c r="D490" s="40"/>
      <c r="E490" s="8" t="e">
        <f>INDEX(Summary!$A$7:$C$76,MATCH($D490,Summary!$C$7:$C$70,0),1)</f>
        <v>#N/A</v>
      </c>
      <c r="F490" s="8" t="e">
        <f>INDEX(Summary!$A$7:$C$76,MATCH($E490,Summary!$A$7:$A$76,0),2)</f>
        <v>#N/A</v>
      </c>
      <c r="G490" s="41"/>
      <c r="H490" s="8">
        <f t="shared" si="14"/>
        <v>0</v>
      </c>
      <c r="I490" s="39"/>
      <c r="J490" s="8" t="e">
        <f>INDEX(Summary!$A$7:$B$76,MATCH($I490,Summary!$B$7:$B$70,0),1)</f>
        <v>#N/A</v>
      </c>
      <c r="K490" s="39"/>
      <c r="L490" s="8" t="e">
        <f>INDEX(Summary!$A$7:$C$76,MATCH($K490,Summary!$B$7:$B$70,0),1)</f>
        <v>#N/A</v>
      </c>
      <c r="M490" s="8">
        <f t="shared" si="15"/>
        <v>0</v>
      </c>
    </row>
    <row r="491" spans="1:13" s="3" customFormat="1" x14ac:dyDescent="0.2">
      <c r="A491" s="40"/>
      <c r="B491" s="8" t="e">
        <f>INDEX(Summary!$A$7:$C$135,MATCH($A491,Summary!$C$7:$C$135,0),2)</f>
        <v>#N/A</v>
      </c>
      <c r="C491" s="8" t="e">
        <f>INDEX(Summary!$A$7:$B$76,MATCH($B491,Summary!$B$7:$B$70,0),1)</f>
        <v>#N/A</v>
      </c>
      <c r="D491" s="40"/>
      <c r="E491" s="8" t="e">
        <f>INDEX(Summary!$A$7:$C$76,MATCH($D491,Summary!$C$7:$C$70,0),1)</f>
        <v>#N/A</v>
      </c>
      <c r="F491" s="8" t="e">
        <f>INDEX(Summary!$A$7:$C$76,MATCH($E491,Summary!$A$7:$A$76,0),2)</f>
        <v>#N/A</v>
      </c>
      <c r="G491" s="41"/>
      <c r="H491" s="8">
        <f t="shared" si="14"/>
        <v>0</v>
      </c>
      <c r="I491" s="39"/>
      <c r="J491" s="8" t="e">
        <f>INDEX(Summary!$A$7:$B$76,MATCH($I491,Summary!$B$7:$B$70,0),1)</f>
        <v>#N/A</v>
      </c>
      <c r="K491" s="39"/>
      <c r="L491" s="8" t="e">
        <f>INDEX(Summary!$A$7:$C$76,MATCH($K491,Summary!$B$7:$B$70,0),1)</f>
        <v>#N/A</v>
      </c>
      <c r="M491" s="8">
        <f t="shared" si="15"/>
        <v>0</v>
      </c>
    </row>
    <row r="492" spans="1:13" s="3" customFormat="1" x14ac:dyDescent="0.2">
      <c r="A492" s="40"/>
      <c r="B492" s="8" t="e">
        <f>INDEX(Summary!$A$7:$C$135,MATCH($A492,Summary!$C$7:$C$135,0),2)</f>
        <v>#N/A</v>
      </c>
      <c r="C492" s="8" t="e">
        <f>INDEX(Summary!$A$7:$B$76,MATCH($B492,Summary!$B$7:$B$70,0),1)</f>
        <v>#N/A</v>
      </c>
      <c r="D492" s="40"/>
      <c r="E492" s="8" t="e">
        <f>INDEX(Summary!$A$7:$C$76,MATCH($D492,Summary!$C$7:$C$70,0),1)</f>
        <v>#N/A</v>
      </c>
      <c r="F492" s="8" t="e">
        <f>INDEX(Summary!$A$7:$C$76,MATCH($E492,Summary!$A$7:$A$76,0),2)</f>
        <v>#N/A</v>
      </c>
      <c r="G492" s="41"/>
      <c r="H492" s="8">
        <f t="shared" si="14"/>
        <v>0</v>
      </c>
      <c r="I492" s="39"/>
      <c r="J492" s="8" t="e">
        <f>INDEX(Summary!$A$7:$B$76,MATCH($I492,Summary!$B$7:$B$70,0),1)</f>
        <v>#N/A</v>
      </c>
      <c r="K492" s="39"/>
      <c r="L492" s="8" t="e">
        <f>INDEX(Summary!$A$7:$C$76,MATCH($K492,Summary!$B$7:$B$70,0),1)</f>
        <v>#N/A</v>
      </c>
      <c r="M492" s="8">
        <f t="shared" si="15"/>
        <v>0</v>
      </c>
    </row>
    <row r="493" spans="1:13" s="3" customFormat="1" x14ac:dyDescent="0.2">
      <c r="A493" s="40"/>
      <c r="B493" s="8" t="e">
        <f>INDEX(Summary!$A$7:$C$135,MATCH($A493,Summary!$C$7:$C$135,0),2)</f>
        <v>#N/A</v>
      </c>
      <c r="C493" s="8" t="e">
        <f>INDEX(Summary!$A$7:$B$76,MATCH($B493,Summary!$B$7:$B$70,0),1)</f>
        <v>#N/A</v>
      </c>
      <c r="D493" s="40"/>
      <c r="E493" s="8" t="e">
        <f>INDEX(Summary!$A$7:$C$76,MATCH($D493,Summary!$C$7:$C$70,0),1)</f>
        <v>#N/A</v>
      </c>
      <c r="F493" s="8" t="e">
        <f>INDEX(Summary!$A$7:$C$76,MATCH($E493,Summary!$A$7:$A$76,0),2)</f>
        <v>#N/A</v>
      </c>
      <c r="G493" s="41"/>
      <c r="H493" s="8">
        <f t="shared" si="14"/>
        <v>0</v>
      </c>
      <c r="I493" s="39"/>
      <c r="J493" s="8" t="e">
        <f>INDEX(Summary!$A$7:$B$76,MATCH($I493,Summary!$B$7:$B$70,0),1)</f>
        <v>#N/A</v>
      </c>
      <c r="K493" s="39"/>
      <c r="L493" s="8" t="e">
        <f>INDEX(Summary!$A$7:$C$76,MATCH($K493,Summary!$B$7:$B$70,0),1)</f>
        <v>#N/A</v>
      </c>
      <c r="M493" s="8">
        <f t="shared" si="15"/>
        <v>0</v>
      </c>
    </row>
    <row r="494" spans="1:13" s="3" customFormat="1" x14ac:dyDescent="0.2">
      <c r="A494" s="40"/>
      <c r="B494" s="8" t="e">
        <f>INDEX(Summary!$A$7:$C$135,MATCH($A494,Summary!$C$7:$C$135,0),2)</f>
        <v>#N/A</v>
      </c>
      <c r="C494" s="8" t="e">
        <f>INDEX(Summary!$A$7:$B$76,MATCH($B494,Summary!$B$7:$B$70,0),1)</f>
        <v>#N/A</v>
      </c>
      <c r="D494" s="40"/>
      <c r="E494" s="8" t="e">
        <f>INDEX(Summary!$A$7:$C$76,MATCH($D494,Summary!$C$7:$C$70,0),1)</f>
        <v>#N/A</v>
      </c>
      <c r="F494" s="8" t="e">
        <f>INDEX(Summary!$A$7:$C$76,MATCH($E494,Summary!$A$7:$A$76,0),2)</f>
        <v>#N/A</v>
      </c>
      <c r="G494" s="41"/>
      <c r="H494" s="8">
        <f t="shared" si="14"/>
        <v>0</v>
      </c>
      <c r="I494" s="39"/>
      <c r="J494" s="8" t="e">
        <f>INDEX(Summary!$A$7:$B$76,MATCH($I494,Summary!$B$7:$B$70,0),1)</f>
        <v>#N/A</v>
      </c>
      <c r="K494" s="39"/>
      <c r="L494" s="8" t="e">
        <f>INDEX(Summary!$A$7:$C$76,MATCH($K494,Summary!$B$7:$B$70,0),1)</f>
        <v>#N/A</v>
      </c>
      <c r="M494" s="8">
        <f t="shared" si="15"/>
        <v>0</v>
      </c>
    </row>
    <row r="495" spans="1:13" s="3" customFormat="1" x14ac:dyDescent="0.2">
      <c r="A495" s="40"/>
      <c r="B495" s="8" t="e">
        <f>INDEX(Summary!$A$7:$C$135,MATCH($A495,Summary!$C$7:$C$135,0),2)</f>
        <v>#N/A</v>
      </c>
      <c r="C495" s="8" t="e">
        <f>INDEX(Summary!$A$7:$B$76,MATCH($B495,Summary!$B$7:$B$70,0),1)</f>
        <v>#N/A</v>
      </c>
      <c r="D495" s="40"/>
      <c r="E495" s="8" t="e">
        <f>INDEX(Summary!$A$7:$C$76,MATCH($D495,Summary!$C$7:$C$70,0),1)</f>
        <v>#N/A</v>
      </c>
      <c r="F495" s="8" t="e">
        <f>INDEX(Summary!$A$7:$C$76,MATCH($E495,Summary!$A$7:$A$76,0),2)</f>
        <v>#N/A</v>
      </c>
      <c r="G495" s="41"/>
      <c r="H495" s="8">
        <f t="shared" si="14"/>
        <v>0</v>
      </c>
      <c r="I495" s="39"/>
      <c r="J495" s="8" t="e">
        <f>INDEX(Summary!$A$7:$B$76,MATCH($I495,Summary!$B$7:$B$70,0),1)</f>
        <v>#N/A</v>
      </c>
      <c r="K495" s="39"/>
      <c r="L495" s="8" t="e">
        <f>INDEX(Summary!$A$7:$C$76,MATCH($K495,Summary!$B$7:$B$70,0),1)</f>
        <v>#N/A</v>
      </c>
      <c r="M495" s="8">
        <f t="shared" si="15"/>
        <v>0</v>
      </c>
    </row>
    <row r="496" spans="1:13" s="3" customFormat="1" x14ac:dyDescent="0.2">
      <c r="A496" s="40"/>
      <c r="B496" s="8" t="e">
        <f>INDEX(Summary!$A$7:$C$135,MATCH($A496,Summary!$C$7:$C$135,0),2)</f>
        <v>#N/A</v>
      </c>
      <c r="C496" s="8" t="e">
        <f>INDEX(Summary!$A$7:$B$76,MATCH($B496,Summary!$B$7:$B$70,0),1)</f>
        <v>#N/A</v>
      </c>
      <c r="D496" s="40"/>
      <c r="E496" s="8" t="e">
        <f>INDEX(Summary!$A$7:$C$76,MATCH($D496,Summary!$C$7:$C$70,0),1)</f>
        <v>#N/A</v>
      </c>
      <c r="F496" s="8" t="e">
        <f>INDEX(Summary!$A$7:$C$76,MATCH($E496,Summary!$A$7:$A$76,0),2)</f>
        <v>#N/A</v>
      </c>
      <c r="G496" s="41"/>
      <c r="H496" s="8">
        <f t="shared" si="14"/>
        <v>0</v>
      </c>
      <c r="I496" s="39"/>
      <c r="J496" s="8" t="e">
        <f>INDEX(Summary!$A$7:$B$76,MATCH($I496,Summary!$B$7:$B$70,0),1)</f>
        <v>#N/A</v>
      </c>
      <c r="K496" s="39"/>
      <c r="L496" s="8" t="e">
        <f>INDEX(Summary!$A$7:$C$76,MATCH($K496,Summary!$B$7:$B$70,0),1)</f>
        <v>#N/A</v>
      </c>
      <c r="M496" s="8">
        <f t="shared" si="15"/>
        <v>0</v>
      </c>
    </row>
    <row r="497" spans="1:13" s="3" customFormat="1" x14ac:dyDescent="0.2">
      <c r="A497" s="40"/>
      <c r="B497" s="8" t="e">
        <f>INDEX(Summary!$A$7:$C$135,MATCH($A497,Summary!$C$7:$C$135,0),2)</f>
        <v>#N/A</v>
      </c>
      <c r="C497" s="8" t="e">
        <f>INDEX(Summary!$A$7:$B$76,MATCH($B497,Summary!$B$7:$B$70,0),1)</f>
        <v>#N/A</v>
      </c>
      <c r="D497" s="40"/>
      <c r="E497" s="8" t="e">
        <f>INDEX(Summary!$A$7:$C$76,MATCH($D497,Summary!$C$7:$C$70,0),1)</f>
        <v>#N/A</v>
      </c>
      <c r="F497" s="8" t="e">
        <f>INDEX(Summary!$A$7:$C$76,MATCH($E497,Summary!$A$7:$A$76,0),2)</f>
        <v>#N/A</v>
      </c>
      <c r="G497" s="41"/>
      <c r="H497" s="8">
        <f t="shared" si="14"/>
        <v>0</v>
      </c>
      <c r="I497" s="39"/>
      <c r="J497" s="8" t="e">
        <f>INDEX(Summary!$A$7:$B$76,MATCH($I497,Summary!$B$7:$B$70,0),1)</f>
        <v>#N/A</v>
      </c>
      <c r="K497" s="39"/>
      <c r="L497" s="8" t="e">
        <f>INDEX(Summary!$A$7:$C$76,MATCH($K497,Summary!$B$7:$B$70,0),1)</f>
        <v>#N/A</v>
      </c>
      <c r="M497" s="8">
        <f t="shared" si="15"/>
        <v>0</v>
      </c>
    </row>
    <row r="498" spans="1:13" s="3" customFormat="1" x14ac:dyDescent="0.2">
      <c r="A498" s="40"/>
      <c r="B498" s="8" t="e">
        <f>INDEX(Summary!$A$7:$C$135,MATCH($A498,Summary!$C$7:$C$135,0),2)</f>
        <v>#N/A</v>
      </c>
      <c r="C498" s="8" t="e">
        <f>INDEX(Summary!$A$7:$B$76,MATCH($B498,Summary!$B$7:$B$70,0),1)</f>
        <v>#N/A</v>
      </c>
      <c r="D498" s="40"/>
      <c r="E498" s="8" t="e">
        <f>INDEX(Summary!$A$7:$C$76,MATCH($D498,Summary!$C$7:$C$70,0),1)</f>
        <v>#N/A</v>
      </c>
      <c r="F498" s="8" t="e">
        <f>INDEX(Summary!$A$7:$C$76,MATCH($E498,Summary!$A$7:$A$76,0),2)</f>
        <v>#N/A</v>
      </c>
      <c r="G498" s="41"/>
      <c r="H498" s="8">
        <f t="shared" si="14"/>
        <v>0</v>
      </c>
      <c r="I498" s="39"/>
      <c r="J498" s="8" t="e">
        <f>INDEX(Summary!$A$7:$B$76,MATCH($I498,Summary!$B$7:$B$70,0),1)</f>
        <v>#N/A</v>
      </c>
      <c r="K498" s="39"/>
      <c r="L498" s="8" t="e">
        <f>INDEX(Summary!$A$7:$C$76,MATCH($K498,Summary!$B$7:$B$70,0),1)</f>
        <v>#N/A</v>
      </c>
      <c r="M498" s="8">
        <f t="shared" si="15"/>
        <v>0</v>
      </c>
    </row>
    <row r="499" spans="1:13" s="3" customFormat="1" x14ac:dyDescent="0.2">
      <c r="A499" s="40"/>
      <c r="B499" s="8" t="e">
        <f>INDEX(Summary!$A$7:$C$135,MATCH($A499,Summary!$C$7:$C$135,0),2)</f>
        <v>#N/A</v>
      </c>
      <c r="C499" s="8" t="e">
        <f>INDEX(Summary!$A$7:$B$76,MATCH($B499,Summary!$B$7:$B$70,0),1)</f>
        <v>#N/A</v>
      </c>
      <c r="D499" s="40"/>
      <c r="E499" s="8" t="e">
        <f>INDEX(Summary!$A$7:$C$76,MATCH($D499,Summary!$C$7:$C$70,0),1)</f>
        <v>#N/A</v>
      </c>
      <c r="F499" s="8" t="e">
        <f>INDEX(Summary!$A$7:$C$76,MATCH($E499,Summary!$A$7:$A$76,0),2)</f>
        <v>#N/A</v>
      </c>
      <c r="G499" s="41"/>
      <c r="H499" s="8">
        <f t="shared" si="14"/>
        <v>0</v>
      </c>
      <c r="I499" s="39"/>
      <c r="J499" s="8" t="e">
        <f>INDEX(Summary!$A$7:$B$76,MATCH($I499,Summary!$B$7:$B$70,0),1)</f>
        <v>#N/A</v>
      </c>
      <c r="K499" s="39"/>
      <c r="L499" s="8" t="e">
        <f>INDEX(Summary!$A$7:$C$76,MATCH($K499,Summary!$B$7:$B$70,0),1)</f>
        <v>#N/A</v>
      </c>
      <c r="M499" s="8">
        <f t="shared" si="15"/>
        <v>0</v>
      </c>
    </row>
    <row r="500" spans="1:13" s="3" customFormat="1" x14ac:dyDescent="0.2">
      <c r="A500" s="40"/>
      <c r="B500" s="8" t="e">
        <f>INDEX(Summary!$A$7:$C$135,MATCH($A500,Summary!$C$7:$C$135,0),2)</f>
        <v>#N/A</v>
      </c>
      <c r="C500" s="8" t="e">
        <f>INDEX(Summary!$A$7:$B$76,MATCH($B500,Summary!$B$7:$B$70,0),1)</f>
        <v>#N/A</v>
      </c>
      <c r="D500" s="40"/>
      <c r="E500" s="8" t="e">
        <f>INDEX(Summary!$A$7:$C$76,MATCH($D500,Summary!$C$7:$C$70,0),1)</f>
        <v>#N/A</v>
      </c>
      <c r="F500" s="8" t="e">
        <f>INDEX(Summary!$A$7:$C$76,MATCH($E500,Summary!$A$7:$A$76,0),2)</f>
        <v>#N/A</v>
      </c>
      <c r="G500" s="41"/>
      <c r="H500" s="8">
        <f t="shared" si="14"/>
        <v>0</v>
      </c>
      <c r="I500" s="39"/>
      <c r="J500" s="8" t="e">
        <f>INDEX(Summary!$A$7:$B$76,MATCH($I500,Summary!$B$7:$B$70,0),1)</f>
        <v>#N/A</v>
      </c>
      <c r="K500" s="39"/>
      <c r="L500" s="8" t="e">
        <f>INDEX(Summary!$A$7:$C$76,MATCH($K500,Summary!$B$7:$B$70,0),1)</f>
        <v>#N/A</v>
      </c>
      <c r="M500" s="8">
        <f t="shared" si="15"/>
        <v>0</v>
      </c>
    </row>
    <row r="501" spans="1:13" s="3" customFormat="1" x14ac:dyDescent="0.2">
      <c r="A501" s="40"/>
      <c r="B501" s="8" t="e">
        <f>INDEX(Summary!$A$7:$C$135,MATCH($A501,Summary!$C$7:$C$135,0),2)</f>
        <v>#N/A</v>
      </c>
      <c r="C501" s="8" t="e">
        <f>INDEX(Summary!$A$7:$B$76,MATCH($B501,Summary!$B$7:$B$70,0),1)</f>
        <v>#N/A</v>
      </c>
      <c r="D501" s="40"/>
      <c r="E501" s="8" t="e">
        <f>INDEX(Summary!$A$7:$C$76,MATCH($D501,Summary!$C$7:$C$70,0),1)</f>
        <v>#N/A</v>
      </c>
      <c r="F501" s="8" t="e">
        <f>INDEX(Summary!$A$7:$C$76,MATCH($E501,Summary!$A$7:$A$76,0),2)</f>
        <v>#N/A</v>
      </c>
      <c r="G501" s="41"/>
      <c r="H501" s="8">
        <f t="shared" si="14"/>
        <v>0</v>
      </c>
      <c r="I501" s="39"/>
      <c r="J501" s="8" t="e">
        <f>INDEX(Summary!$A$7:$B$76,MATCH($I501,Summary!$B$7:$B$70,0),1)</f>
        <v>#N/A</v>
      </c>
      <c r="K501" s="39"/>
      <c r="L501" s="8" t="e">
        <f>INDEX(Summary!$A$7:$C$76,MATCH($K501,Summary!$B$7:$B$70,0),1)</f>
        <v>#N/A</v>
      </c>
      <c r="M501" s="8">
        <f t="shared" si="15"/>
        <v>0</v>
      </c>
    </row>
    <row r="502" spans="1:13" s="3" customFormat="1" x14ac:dyDescent="0.2">
      <c r="A502" s="40"/>
      <c r="B502" s="8" t="e">
        <f>INDEX(Summary!$A$7:$C$135,MATCH($A502,Summary!$C$7:$C$135,0),2)</f>
        <v>#N/A</v>
      </c>
      <c r="C502" s="8" t="e">
        <f>INDEX(Summary!$A$7:$B$76,MATCH($B502,Summary!$B$7:$B$70,0),1)</f>
        <v>#N/A</v>
      </c>
      <c r="D502" s="40"/>
      <c r="E502" s="8" t="e">
        <f>INDEX(Summary!$A$7:$C$76,MATCH($D502,Summary!$C$7:$C$70,0),1)</f>
        <v>#N/A</v>
      </c>
      <c r="F502" s="8" t="e">
        <f>INDEX(Summary!$A$7:$C$76,MATCH($E502,Summary!$A$7:$A$76,0),2)</f>
        <v>#N/A</v>
      </c>
      <c r="G502" s="41"/>
      <c r="H502" s="8">
        <f t="shared" si="14"/>
        <v>0</v>
      </c>
      <c r="I502" s="39"/>
      <c r="J502" s="8" t="e">
        <f>INDEX(Summary!$A$7:$B$76,MATCH($I502,Summary!$B$7:$B$70,0),1)</f>
        <v>#N/A</v>
      </c>
      <c r="K502" s="39"/>
      <c r="L502" s="8" t="e">
        <f>INDEX(Summary!$A$7:$C$76,MATCH($K502,Summary!$B$7:$B$70,0),1)</f>
        <v>#N/A</v>
      </c>
      <c r="M502" s="8">
        <f t="shared" si="15"/>
        <v>0</v>
      </c>
    </row>
    <row r="503" spans="1:13" s="3" customFormat="1" x14ac:dyDescent="0.2">
      <c r="A503" s="40"/>
      <c r="B503" s="8" t="e">
        <f>INDEX(Summary!$A$7:$C$135,MATCH($A503,Summary!$C$7:$C$135,0),2)</f>
        <v>#N/A</v>
      </c>
      <c r="C503" s="8" t="e">
        <f>INDEX(Summary!$A$7:$B$76,MATCH($B503,Summary!$B$7:$B$70,0),1)</f>
        <v>#N/A</v>
      </c>
      <c r="D503" s="40"/>
      <c r="E503" s="8" t="e">
        <f>INDEX(Summary!$A$7:$C$76,MATCH($D503,Summary!$C$7:$C$70,0),1)</f>
        <v>#N/A</v>
      </c>
      <c r="F503" s="8" t="e">
        <f>INDEX(Summary!$A$7:$C$76,MATCH($E503,Summary!$A$7:$A$76,0),2)</f>
        <v>#N/A</v>
      </c>
      <c r="G503" s="41"/>
      <c r="H503" s="8">
        <f t="shared" si="14"/>
        <v>0</v>
      </c>
      <c r="I503" s="39"/>
      <c r="J503" s="8" t="e">
        <f>INDEX(Summary!$A$7:$B$76,MATCH($I503,Summary!$B$7:$B$70,0),1)</f>
        <v>#N/A</v>
      </c>
      <c r="K503" s="39"/>
      <c r="L503" s="8" t="e">
        <f>INDEX(Summary!$A$7:$C$76,MATCH($K503,Summary!$B$7:$B$70,0),1)</f>
        <v>#N/A</v>
      </c>
      <c r="M503" s="8">
        <f t="shared" si="15"/>
        <v>0</v>
      </c>
    </row>
    <row r="504" spans="1:13" x14ac:dyDescent="0.2">
      <c r="B504" s="8" t="e">
        <f>INDEX(Summary!$A$7:$C$135,MATCH($A504,Summary!$C$7:$C$135,0),2)</f>
        <v>#N/A</v>
      </c>
      <c r="C504" s="8" t="e">
        <f>INDEX(Summary!$A$7:$B$76,MATCH($B504,Summary!$B$7:$B$70,0),1)</f>
        <v>#N/A</v>
      </c>
      <c r="E504" s="8" t="e">
        <f>INDEX(Summary!$A$7:$C$76,MATCH($D504,Summary!$C$7:$C$70,0),1)</f>
        <v>#N/A</v>
      </c>
      <c r="F504" s="8" t="e">
        <f>INDEX(Summary!$A$7:$C$76,MATCH($E504,Summary!$A$7:$A$76,0),2)</f>
        <v>#N/A</v>
      </c>
      <c r="H504" s="8">
        <f t="shared" si="14"/>
        <v>0</v>
      </c>
      <c r="J504" s="8" t="e">
        <f>INDEX(Summary!$A$7:$B$76,MATCH($I504,Summary!$B$7:$B$70,0),1)</f>
        <v>#N/A</v>
      </c>
      <c r="L504" s="8" t="e">
        <f>INDEX(Summary!$A$7:$C$76,MATCH($K504,Summary!$B$7:$B$70,0),1)</f>
        <v>#N/A</v>
      </c>
      <c r="M504" s="8">
        <f t="shared" si="15"/>
        <v>0</v>
      </c>
    </row>
    <row r="505" spans="1:13" x14ac:dyDescent="0.2">
      <c r="B505" s="8" t="e">
        <f>INDEX(Summary!$A$7:$C$135,MATCH($A505,Summary!$C$7:$C$135,0),2)</f>
        <v>#N/A</v>
      </c>
      <c r="C505" s="8" t="e">
        <f>INDEX(Summary!$A$7:$B$76,MATCH($B505,Summary!$B$7:$B$70,0),1)</f>
        <v>#N/A</v>
      </c>
      <c r="E505" s="8" t="e">
        <f>INDEX(Summary!$A$7:$C$76,MATCH($D505,Summary!$C$7:$C$70,0),1)</f>
        <v>#N/A</v>
      </c>
      <c r="F505" s="8" t="e">
        <f>INDEX(Summary!$A$7:$C$76,MATCH($E505,Summary!$A$7:$A$76,0),2)</f>
        <v>#N/A</v>
      </c>
      <c r="H505" s="8">
        <f t="shared" si="14"/>
        <v>0</v>
      </c>
      <c r="J505" s="8" t="e">
        <f>INDEX(Summary!$A$7:$B$76,MATCH($I505,Summary!$B$7:$B$70,0),1)</f>
        <v>#N/A</v>
      </c>
      <c r="L505" s="8" t="e">
        <f>INDEX(Summary!$A$7:$C$76,MATCH($K505,Summary!$B$7:$B$70,0),1)</f>
        <v>#N/A</v>
      </c>
      <c r="M505" s="8">
        <f t="shared" si="15"/>
        <v>0</v>
      </c>
    </row>
    <row r="506" spans="1:13" s="3" customFormat="1" x14ac:dyDescent="0.2">
      <c r="A506" s="40"/>
      <c r="B506" s="8" t="e">
        <f>INDEX(Summary!$A$7:$C$135,MATCH($A506,Summary!$C$7:$C$135,0),2)</f>
        <v>#N/A</v>
      </c>
      <c r="C506" s="8" t="e">
        <f>INDEX(Summary!$A$7:$B$76,MATCH($B506,Summary!$B$7:$B$70,0),1)</f>
        <v>#N/A</v>
      </c>
      <c r="D506" s="40"/>
      <c r="E506" s="8" t="e">
        <f>INDEX(Summary!$A$7:$C$76,MATCH($D506,Summary!$C$7:$C$70,0),1)</f>
        <v>#N/A</v>
      </c>
      <c r="F506" s="8" t="e">
        <f>INDEX(Summary!$A$7:$C$76,MATCH($E506,Summary!$A$7:$A$76,0),2)</f>
        <v>#N/A</v>
      </c>
      <c r="G506" s="41"/>
      <c r="H506" s="8">
        <f t="shared" si="14"/>
        <v>0</v>
      </c>
      <c r="I506" s="39"/>
      <c r="J506" s="8" t="e">
        <f>INDEX(Summary!$A$7:$B$76,MATCH($I506,Summary!$B$7:$B$70,0),1)</f>
        <v>#N/A</v>
      </c>
      <c r="K506" s="39"/>
      <c r="L506" s="8" t="e">
        <f>INDEX(Summary!$A$7:$C$76,MATCH($K506,Summary!$B$7:$B$70,0),1)</f>
        <v>#N/A</v>
      </c>
      <c r="M506" s="8">
        <f t="shared" si="15"/>
        <v>0</v>
      </c>
    </row>
    <row r="507" spans="1:13" x14ac:dyDescent="0.2">
      <c r="B507" s="8" t="e">
        <f>INDEX(Summary!$A$7:$C$135,MATCH($A507,Summary!$C$7:$C$135,0),2)</f>
        <v>#N/A</v>
      </c>
      <c r="C507" s="8" t="e">
        <f>INDEX(Summary!$A$7:$B$76,MATCH($B507,Summary!$B$7:$B$70,0),1)</f>
        <v>#N/A</v>
      </c>
      <c r="E507" s="8" t="e">
        <f>INDEX(Summary!$A$7:$C$76,MATCH($D507,Summary!$C$7:$C$70,0),1)</f>
        <v>#N/A</v>
      </c>
      <c r="F507" s="8" t="e">
        <f>INDEX(Summary!$A$7:$C$76,MATCH($E507,Summary!$A$7:$A$76,0),2)</f>
        <v>#N/A</v>
      </c>
      <c r="H507" s="8">
        <f t="shared" si="14"/>
        <v>0</v>
      </c>
      <c r="J507" s="8" t="e">
        <f>INDEX(Summary!$A$7:$B$76,MATCH($I507,Summary!$B$7:$B$70,0),1)</f>
        <v>#N/A</v>
      </c>
      <c r="L507" s="8" t="e">
        <f>INDEX(Summary!$A$7:$C$76,MATCH($K507,Summary!$B$7:$B$70,0),1)</f>
        <v>#N/A</v>
      </c>
      <c r="M507" s="8">
        <f t="shared" si="15"/>
        <v>0</v>
      </c>
    </row>
    <row r="508" spans="1:13" x14ac:dyDescent="0.2">
      <c r="B508" s="8" t="e">
        <f>INDEX(Summary!$A$7:$C$135,MATCH($A508,Summary!$C$7:$C$135,0),2)</f>
        <v>#N/A</v>
      </c>
      <c r="C508" s="8" t="e">
        <f>INDEX(Summary!$A$7:$B$76,MATCH($B508,Summary!$B$7:$B$70,0),1)</f>
        <v>#N/A</v>
      </c>
      <c r="E508" s="8" t="e">
        <f>INDEX(Summary!$A$7:$C$76,MATCH($D508,Summary!$C$7:$C$70,0),1)</f>
        <v>#N/A</v>
      </c>
      <c r="F508" s="8" t="e">
        <f>INDEX(Summary!$A$7:$C$76,MATCH($E508,Summary!$A$7:$A$76,0),2)</f>
        <v>#N/A</v>
      </c>
      <c r="H508" s="8">
        <f t="shared" si="14"/>
        <v>0</v>
      </c>
      <c r="J508" s="8" t="e">
        <f>INDEX(Summary!$A$7:$B$76,MATCH($I508,Summary!$B$7:$B$70,0),1)</f>
        <v>#N/A</v>
      </c>
      <c r="L508" s="8" t="e">
        <f>INDEX(Summary!$A$7:$C$76,MATCH($K508,Summary!$B$7:$B$70,0),1)</f>
        <v>#N/A</v>
      </c>
      <c r="M508" s="8">
        <f t="shared" si="15"/>
        <v>0</v>
      </c>
    </row>
    <row r="509" spans="1:13" s="3" customFormat="1" x14ac:dyDescent="0.2">
      <c r="A509" s="40"/>
      <c r="B509" s="8" t="e">
        <f>INDEX(Summary!$A$7:$C$135,MATCH($A509,Summary!$C$7:$C$135,0),2)</f>
        <v>#N/A</v>
      </c>
      <c r="C509" s="8" t="e">
        <f>INDEX(Summary!$A$7:$B$76,MATCH($B509,Summary!$B$7:$B$70,0),1)</f>
        <v>#N/A</v>
      </c>
      <c r="D509" s="40"/>
      <c r="E509" s="8" t="e">
        <f>INDEX(Summary!$A$7:$C$76,MATCH($D509,Summary!$C$7:$C$70,0),1)</f>
        <v>#N/A</v>
      </c>
      <c r="F509" s="8" t="e">
        <f>INDEX(Summary!$A$7:$C$76,MATCH($E509,Summary!$A$7:$A$76,0),2)</f>
        <v>#N/A</v>
      </c>
      <c r="G509" s="41"/>
      <c r="H509" s="8">
        <f t="shared" si="14"/>
        <v>0</v>
      </c>
      <c r="I509" s="39"/>
      <c r="J509" s="8" t="e">
        <f>INDEX(Summary!$A$7:$B$76,MATCH($I509,Summary!$B$7:$B$70,0),1)</f>
        <v>#N/A</v>
      </c>
      <c r="K509" s="39"/>
      <c r="L509" s="8" t="e">
        <f>INDEX(Summary!$A$7:$C$76,MATCH($K509,Summary!$B$7:$B$70,0),1)</f>
        <v>#N/A</v>
      </c>
      <c r="M509" s="8">
        <f t="shared" si="15"/>
        <v>0</v>
      </c>
    </row>
    <row r="510" spans="1:13" x14ac:dyDescent="0.2">
      <c r="B510" s="8" t="e">
        <f>INDEX(Summary!$A$7:$C$135,MATCH($A510,Summary!$C$7:$C$135,0),2)</f>
        <v>#N/A</v>
      </c>
      <c r="C510" s="8" t="e">
        <f>INDEX(Summary!$A$7:$B$76,MATCH($B510,Summary!$B$7:$B$70,0),1)</f>
        <v>#N/A</v>
      </c>
      <c r="E510" s="8" t="e">
        <f>INDEX(Summary!$A$7:$C$76,MATCH($D510,Summary!$C$7:$C$70,0),1)</f>
        <v>#N/A</v>
      </c>
      <c r="F510" s="8" t="e">
        <f>INDEX(Summary!$A$7:$C$76,MATCH($E510,Summary!$A$7:$A$76,0),2)</f>
        <v>#N/A</v>
      </c>
      <c r="H510" s="8">
        <f t="shared" si="14"/>
        <v>0</v>
      </c>
      <c r="J510" s="8" t="e">
        <f>INDEX(Summary!$A$7:$B$76,MATCH($I510,Summary!$B$7:$B$70,0),1)</f>
        <v>#N/A</v>
      </c>
      <c r="L510" s="8" t="e">
        <f>INDEX(Summary!$A$7:$C$76,MATCH($K510,Summary!$B$7:$B$70,0),1)</f>
        <v>#N/A</v>
      </c>
      <c r="M510" s="8">
        <f t="shared" si="15"/>
        <v>0</v>
      </c>
    </row>
    <row r="511" spans="1:13" x14ac:dyDescent="0.2">
      <c r="B511" s="8" t="e">
        <f>INDEX(Summary!$A$7:$C$135,MATCH($A511,Summary!$C$7:$C$135,0),2)</f>
        <v>#N/A</v>
      </c>
      <c r="C511" s="8" t="e">
        <f>INDEX(Summary!$A$7:$B$76,MATCH($B511,Summary!$B$7:$B$70,0),1)</f>
        <v>#N/A</v>
      </c>
      <c r="E511" s="8" t="e">
        <f>INDEX(Summary!$A$7:$C$76,MATCH($D511,Summary!$C$7:$C$70,0),1)</f>
        <v>#N/A</v>
      </c>
      <c r="F511" s="8" t="e">
        <f>INDEX(Summary!$A$7:$C$76,MATCH($E511,Summary!$A$7:$A$76,0),2)</f>
        <v>#N/A</v>
      </c>
      <c r="H511" s="8">
        <f t="shared" ref="H511:H526" si="16">IF(A511*D511&lt;&gt;0,1,0)</f>
        <v>0</v>
      </c>
      <c r="J511" s="8" t="e">
        <f>INDEX(Summary!$A$7:$B$76,MATCH($I511,Summary!$B$7:$B$70,0),1)</f>
        <v>#N/A</v>
      </c>
      <c r="L511" s="8" t="e">
        <f>INDEX(Summary!$A$7:$C$76,MATCH($K511,Summary!$B$7:$B$70,0),1)</f>
        <v>#N/A</v>
      </c>
      <c r="M511" s="8">
        <f t="shared" ref="M511:M526" si="17">IF(I511*K511&lt;&gt;0,1,0)</f>
        <v>0</v>
      </c>
    </row>
    <row r="512" spans="1:13" x14ac:dyDescent="0.2">
      <c r="B512" s="8" t="e">
        <f>INDEX(Summary!$A$7:$C$135,MATCH($A512,Summary!$C$7:$C$135,0),2)</f>
        <v>#N/A</v>
      </c>
      <c r="C512" s="8" t="e">
        <f>INDEX(Summary!$A$7:$B$76,MATCH($B512,Summary!$B$7:$B$70,0),1)</f>
        <v>#N/A</v>
      </c>
      <c r="E512" s="8" t="e">
        <f>INDEX(Summary!$A$7:$C$76,MATCH($D512,Summary!$C$7:$C$70,0),1)</f>
        <v>#N/A</v>
      </c>
      <c r="F512" s="8" t="e">
        <f>INDEX(Summary!$A$7:$C$76,MATCH($E512,Summary!$A$7:$A$76,0),2)</f>
        <v>#N/A</v>
      </c>
      <c r="H512" s="8">
        <f t="shared" si="16"/>
        <v>0</v>
      </c>
      <c r="J512" s="8" t="e">
        <f>INDEX(Summary!$A$7:$B$76,MATCH($I512,Summary!$B$7:$B$70,0),1)</f>
        <v>#N/A</v>
      </c>
      <c r="L512" s="8" t="e">
        <f>INDEX(Summary!$A$7:$C$76,MATCH($K512,Summary!$B$7:$B$70,0),1)</f>
        <v>#N/A</v>
      </c>
      <c r="M512" s="8">
        <f t="shared" si="17"/>
        <v>0</v>
      </c>
    </row>
    <row r="513" spans="1:13" x14ac:dyDescent="0.2">
      <c r="B513" s="8" t="e">
        <f>INDEX(Summary!$A$7:$C$135,MATCH($A513,Summary!$C$7:$C$135,0),2)</f>
        <v>#N/A</v>
      </c>
      <c r="C513" s="8" t="e">
        <f>INDEX(Summary!$A$7:$B$76,MATCH($B513,Summary!$B$7:$B$70,0),1)</f>
        <v>#N/A</v>
      </c>
      <c r="E513" s="8" t="e">
        <f>INDEX(Summary!$A$7:$C$76,MATCH($D513,Summary!$C$7:$C$70,0),1)</f>
        <v>#N/A</v>
      </c>
      <c r="F513" s="8" t="e">
        <f>INDEX(Summary!$A$7:$C$76,MATCH($E513,Summary!$A$7:$A$76,0),2)</f>
        <v>#N/A</v>
      </c>
      <c r="H513" s="8">
        <f t="shared" si="16"/>
        <v>0</v>
      </c>
      <c r="J513" s="8" t="e">
        <f>INDEX(Summary!$A$7:$B$76,MATCH($I513,Summary!$B$7:$B$70,0),1)</f>
        <v>#N/A</v>
      </c>
      <c r="L513" s="8" t="e">
        <f>INDEX(Summary!$A$7:$C$76,MATCH($K513,Summary!$B$7:$B$70,0),1)</f>
        <v>#N/A</v>
      </c>
      <c r="M513" s="8">
        <f t="shared" si="17"/>
        <v>0</v>
      </c>
    </row>
    <row r="514" spans="1:13" x14ac:dyDescent="0.2">
      <c r="B514" s="8" t="e">
        <f>INDEX(Summary!$A$7:$C$135,MATCH($A514,Summary!$C$7:$C$135,0),2)</f>
        <v>#N/A</v>
      </c>
      <c r="C514" s="8" t="e">
        <f>INDEX(Summary!$A$7:$B$76,MATCH($B514,Summary!$B$7:$B$70,0),1)</f>
        <v>#N/A</v>
      </c>
      <c r="E514" s="8" t="e">
        <f>INDEX(Summary!$A$7:$C$76,MATCH($D514,Summary!$C$7:$C$70,0),1)</f>
        <v>#N/A</v>
      </c>
      <c r="F514" s="8" t="e">
        <f>INDEX(Summary!$A$7:$C$76,MATCH($E514,Summary!$A$7:$A$76,0),2)</f>
        <v>#N/A</v>
      </c>
      <c r="H514" s="8">
        <f t="shared" si="16"/>
        <v>0</v>
      </c>
      <c r="J514" s="8" t="e">
        <f>INDEX(Summary!$A$7:$B$76,MATCH($I514,Summary!$B$7:$B$70,0),1)</f>
        <v>#N/A</v>
      </c>
      <c r="L514" s="8" t="e">
        <f>INDEX(Summary!$A$7:$C$76,MATCH($K514,Summary!$B$7:$B$70,0),1)</f>
        <v>#N/A</v>
      </c>
      <c r="M514" s="8">
        <f t="shared" si="17"/>
        <v>0</v>
      </c>
    </row>
    <row r="515" spans="1:13" s="3" customFormat="1" x14ac:dyDescent="0.2">
      <c r="A515" s="40"/>
      <c r="B515" s="8" t="e">
        <f>INDEX(Summary!$A$7:$C$135,MATCH($A515,Summary!$C$7:$C$135,0),2)</f>
        <v>#N/A</v>
      </c>
      <c r="C515" s="8" t="e">
        <f>INDEX(Summary!$A$7:$B$76,MATCH($B515,Summary!$B$7:$B$70,0),1)</f>
        <v>#N/A</v>
      </c>
      <c r="D515" s="40"/>
      <c r="E515" s="8" t="e">
        <f>INDEX(Summary!$A$7:$C$76,MATCH($D515,Summary!$C$7:$C$70,0),1)</f>
        <v>#N/A</v>
      </c>
      <c r="F515" s="8" t="e">
        <f>INDEX(Summary!$A$7:$C$76,MATCH($E515,Summary!$A$7:$A$76,0),2)</f>
        <v>#N/A</v>
      </c>
      <c r="G515" s="41"/>
      <c r="H515" s="8">
        <f t="shared" si="16"/>
        <v>0</v>
      </c>
      <c r="I515" s="39"/>
      <c r="J515" s="8" t="e">
        <f>INDEX(Summary!$A$7:$B$76,MATCH($I515,Summary!$B$7:$B$70,0),1)</f>
        <v>#N/A</v>
      </c>
      <c r="K515" s="39"/>
      <c r="L515" s="8" t="e">
        <f>INDEX(Summary!$A$7:$C$76,MATCH($K515,Summary!$B$7:$B$70,0),1)</f>
        <v>#N/A</v>
      </c>
      <c r="M515" s="8">
        <f t="shared" si="17"/>
        <v>0</v>
      </c>
    </row>
    <row r="516" spans="1:13" x14ac:dyDescent="0.2">
      <c r="B516" s="8" t="e">
        <f>INDEX(Summary!$A$7:$C$135,MATCH($A516,Summary!$C$7:$C$135,0),2)</f>
        <v>#N/A</v>
      </c>
      <c r="C516" s="8" t="e">
        <f>INDEX(Summary!$A$7:$B$76,MATCH($B516,Summary!$B$7:$B$70,0),1)</f>
        <v>#N/A</v>
      </c>
      <c r="E516" s="8" t="e">
        <f>INDEX(Summary!$A$7:$C$76,MATCH($D516,Summary!$C$7:$C$70,0),1)</f>
        <v>#N/A</v>
      </c>
      <c r="F516" s="8" t="e">
        <f>INDEX(Summary!$A$7:$C$76,MATCH($E516,Summary!$A$7:$A$76,0),2)</f>
        <v>#N/A</v>
      </c>
      <c r="H516" s="8">
        <f t="shared" si="16"/>
        <v>0</v>
      </c>
      <c r="J516" s="8" t="e">
        <f>INDEX(Summary!$A$7:$B$76,MATCH($I516,Summary!$B$7:$B$70,0),1)</f>
        <v>#N/A</v>
      </c>
      <c r="L516" s="8" t="e">
        <f>INDEX(Summary!$A$7:$C$76,MATCH($K516,Summary!$B$7:$B$70,0),1)</f>
        <v>#N/A</v>
      </c>
      <c r="M516" s="8">
        <f t="shared" si="17"/>
        <v>0</v>
      </c>
    </row>
    <row r="517" spans="1:13" x14ac:dyDescent="0.2">
      <c r="B517" s="8" t="e">
        <f>INDEX(Summary!$A$7:$C$135,MATCH($A517,Summary!$C$7:$C$135,0),2)</f>
        <v>#N/A</v>
      </c>
      <c r="C517" s="8" t="e">
        <f>INDEX(Summary!$A$7:$B$76,MATCH($B517,Summary!$B$7:$B$70,0),1)</f>
        <v>#N/A</v>
      </c>
      <c r="E517" s="8" t="e">
        <f>INDEX(Summary!$A$7:$C$76,MATCH($D517,Summary!$C$7:$C$70,0),1)</f>
        <v>#N/A</v>
      </c>
      <c r="F517" s="8" t="e">
        <f>INDEX(Summary!$A$7:$C$76,MATCH($E517,Summary!$A$7:$A$76,0),2)</f>
        <v>#N/A</v>
      </c>
      <c r="H517" s="8">
        <f t="shared" si="16"/>
        <v>0</v>
      </c>
      <c r="J517" s="8" t="e">
        <f>INDEX(Summary!$A$7:$B$76,MATCH($I517,Summary!$B$7:$B$70,0),1)</f>
        <v>#N/A</v>
      </c>
      <c r="L517" s="8" t="e">
        <f>INDEX(Summary!$A$7:$C$76,MATCH($K517,Summary!$B$7:$B$70,0),1)</f>
        <v>#N/A</v>
      </c>
      <c r="M517" s="8">
        <f t="shared" si="17"/>
        <v>0</v>
      </c>
    </row>
    <row r="518" spans="1:13" x14ac:dyDescent="0.2">
      <c r="B518" s="8" t="e">
        <f>INDEX(Summary!$A$7:$C$135,MATCH($A518,Summary!$C$7:$C$135,0),2)</f>
        <v>#N/A</v>
      </c>
      <c r="C518" s="8" t="e">
        <f>INDEX(Summary!$A$7:$B$76,MATCH($B518,Summary!$B$7:$B$70,0),1)</f>
        <v>#N/A</v>
      </c>
      <c r="E518" s="8" t="e">
        <f>INDEX(Summary!$A$7:$C$76,MATCH($D518,Summary!$C$7:$C$70,0),1)</f>
        <v>#N/A</v>
      </c>
      <c r="F518" s="8" t="e">
        <f>INDEX(Summary!$A$7:$C$76,MATCH($E518,Summary!$A$7:$A$76,0),2)</f>
        <v>#N/A</v>
      </c>
      <c r="H518" s="8">
        <f t="shared" si="16"/>
        <v>0</v>
      </c>
      <c r="J518" s="8" t="e">
        <f>INDEX(Summary!$A$7:$B$76,MATCH($I518,Summary!$B$7:$B$70,0),1)</f>
        <v>#N/A</v>
      </c>
      <c r="L518" s="8" t="e">
        <f>INDEX(Summary!$A$7:$C$76,MATCH($K518,Summary!$B$7:$B$70,0),1)</f>
        <v>#N/A</v>
      </c>
      <c r="M518" s="8">
        <f t="shared" si="17"/>
        <v>0</v>
      </c>
    </row>
    <row r="519" spans="1:13" x14ac:dyDescent="0.2">
      <c r="B519" s="8" t="e">
        <f>INDEX(Summary!$A$7:$C$135,MATCH($A519,Summary!$C$7:$C$135,0),2)</f>
        <v>#N/A</v>
      </c>
      <c r="C519" s="8" t="e">
        <f>INDEX(Summary!$A$7:$B$76,MATCH($B519,Summary!$B$7:$B$70,0),1)</f>
        <v>#N/A</v>
      </c>
      <c r="E519" s="8" t="e">
        <f>INDEX(Summary!$A$7:$C$76,MATCH($D519,Summary!$C$7:$C$70,0),1)</f>
        <v>#N/A</v>
      </c>
      <c r="F519" s="8" t="e">
        <f>INDEX(Summary!$A$7:$C$76,MATCH($E519,Summary!$A$7:$A$76,0),2)</f>
        <v>#N/A</v>
      </c>
      <c r="H519" s="8">
        <f t="shared" si="16"/>
        <v>0</v>
      </c>
      <c r="J519" s="8" t="e">
        <f>INDEX(Summary!$A$7:$B$76,MATCH($I519,Summary!$B$7:$B$70,0),1)</f>
        <v>#N/A</v>
      </c>
      <c r="L519" s="8" t="e">
        <f>INDEX(Summary!$A$7:$C$76,MATCH($K519,Summary!$B$7:$B$70,0),1)</f>
        <v>#N/A</v>
      </c>
      <c r="M519" s="8">
        <f t="shared" si="17"/>
        <v>0</v>
      </c>
    </row>
    <row r="520" spans="1:13" x14ac:dyDescent="0.2">
      <c r="B520" s="8" t="e">
        <f>INDEX(Summary!$A$7:$C$135,MATCH($A520,Summary!$C$7:$C$135,0),2)</f>
        <v>#N/A</v>
      </c>
      <c r="C520" s="8" t="e">
        <f>INDEX(Summary!$A$7:$B$76,MATCH($B520,Summary!$B$7:$B$70,0),1)</f>
        <v>#N/A</v>
      </c>
      <c r="E520" s="8" t="e">
        <f>INDEX(Summary!$A$7:$C$76,MATCH($D520,Summary!$C$7:$C$70,0),1)</f>
        <v>#N/A</v>
      </c>
      <c r="F520" s="8" t="e">
        <f>INDEX(Summary!$A$7:$C$76,MATCH($E520,Summary!$A$7:$A$76,0),2)</f>
        <v>#N/A</v>
      </c>
      <c r="H520" s="8">
        <f t="shared" si="16"/>
        <v>0</v>
      </c>
      <c r="J520" s="8" t="e">
        <f>INDEX(Summary!$A$7:$B$76,MATCH($I520,Summary!$B$7:$B$70,0),1)</f>
        <v>#N/A</v>
      </c>
      <c r="L520" s="8" t="e">
        <f>INDEX(Summary!$A$7:$C$76,MATCH($K520,Summary!$B$7:$B$70,0),1)</f>
        <v>#N/A</v>
      </c>
      <c r="M520" s="8">
        <f t="shared" si="17"/>
        <v>0</v>
      </c>
    </row>
    <row r="521" spans="1:13" x14ac:dyDescent="0.2">
      <c r="B521" s="8" t="e">
        <f>INDEX(Summary!$A$7:$C$135,MATCH($A521,Summary!$C$7:$C$135,0),2)</f>
        <v>#N/A</v>
      </c>
      <c r="C521" s="8" t="e">
        <f>INDEX(Summary!$A$7:$B$76,MATCH($B521,Summary!$B$7:$B$70,0),1)</f>
        <v>#N/A</v>
      </c>
      <c r="E521" s="8" t="e">
        <f>INDEX(Summary!$A$7:$C$76,MATCH($D521,Summary!$C$7:$C$70,0),1)</f>
        <v>#N/A</v>
      </c>
      <c r="F521" s="8" t="e">
        <f>INDEX(Summary!$A$7:$C$76,MATCH($E521,Summary!$A$7:$A$76,0),2)</f>
        <v>#N/A</v>
      </c>
      <c r="H521" s="8">
        <f t="shared" si="16"/>
        <v>0</v>
      </c>
      <c r="J521" s="8" t="e">
        <f>INDEX(Summary!$A$7:$B$76,MATCH($I521,Summary!$B$7:$B$70,0),1)</f>
        <v>#N/A</v>
      </c>
      <c r="L521" s="8" t="e">
        <f>INDEX(Summary!$A$7:$C$76,MATCH($K521,Summary!$B$7:$B$70,0),1)</f>
        <v>#N/A</v>
      </c>
      <c r="M521" s="8">
        <f t="shared" si="17"/>
        <v>0</v>
      </c>
    </row>
    <row r="522" spans="1:13" x14ac:dyDescent="0.2">
      <c r="B522" s="8" t="e">
        <f>INDEX(Summary!$A$7:$C$135,MATCH($A522,Summary!$C$7:$C$135,0),2)</f>
        <v>#N/A</v>
      </c>
      <c r="C522" s="8" t="e">
        <f>INDEX(Summary!$A$7:$B$76,MATCH($B522,Summary!$B$7:$B$70,0),1)</f>
        <v>#N/A</v>
      </c>
      <c r="E522" s="8" t="e">
        <f>INDEX(Summary!$A$7:$C$76,MATCH($D522,Summary!$C$7:$C$70,0),1)</f>
        <v>#N/A</v>
      </c>
      <c r="F522" s="8" t="e">
        <f>INDEX(Summary!$A$7:$C$76,MATCH($E522,Summary!$A$7:$A$76,0),2)</f>
        <v>#N/A</v>
      </c>
      <c r="H522" s="8">
        <f t="shared" si="16"/>
        <v>0</v>
      </c>
      <c r="J522" s="8" t="e">
        <f>INDEX(Summary!$A$7:$B$76,MATCH($I522,Summary!$B$7:$B$70,0),1)</f>
        <v>#N/A</v>
      </c>
      <c r="L522" s="8" t="e">
        <f>INDEX(Summary!$A$7:$C$76,MATCH($K522,Summary!$B$7:$B$70,0),1)</f>
        <v>#N/A</v>
      </c>
      <c r="M522" s="8">
        <f t="shared" si="17"/>
        <v>0</v>
      </c>
    </row>
    <row r="523" spans="1:13" x14ac:dyDescent="0.2">
      <c r="B523" s="8" t="e">
        <f>INDEX(Summary!$A$7:$C$135,MATCH($A523,Summary!$C$7:$C$135,0),2)</f>
        <v>#N/A</v>
      </c>
      <c r="C523" s="8" t="e">
        <f>INDEX(Summary!$A$7:$B$76,MATCH($B523,Summary!$B$7:$B$70,0),1)</f>
        <v>#N/A</v>
      </c>
      <c r="E523" s="8" t="e">
        <f>INDEX(Summary!$A$7:$C$76,MATCH($D523,Summary!$C$7:$C$70,0),1)</f>
        <v>#N/A</v>
      </c>
      <c r="F523" s="8" t="e">
        <f>INDEX(Summary!$A$7:$C$76,MATCH($E523,Summary!$A$7:$A$76,0),2)</f>
        <v>#N/A</v>
      </c>
      <c r="H523" s="8">
        <f t="shared" si="16"/>
        <v>0</v>
      </c>
      <c r="J523" s="8" t="e">
        <f>INDEX(Summary!$A$7:$B$76,MATCH($I523,Summary!$B$7:$B$70,0),1)</f>
        <v>#N/A</v>
      </c>
      <c r="L523" s="8" t="e">
        <f>INDEX(Summary!$A$7:$C$76,MATCH($K523,Summary!$B$7:$B$70,0),1)</f>
        <v>#N/A</v>
      </c>
      <c r="M523" s="8">
        <f t="shared" si="17"/>
        <v>0</v>
      </c>
    </row>
    <row r="524" spans="1:13" x14ac:dyDescent="0.2">
      <c r="B524" s="8" t="e">
        <f>INDEX(Summary!$A$7:$C$135,MATCH($A524,Summary!$C$7:$C$135,0),2)</f>
        <v>#N/A</v>
      </c>
      <c r="C524" s="8" t="e">
        <f>INDEX(Summary!$A$7:$B$76,MATCH($B524,Summary!$B$7:$B$70,0),1)</f>
        <v>#N/A</v>
      </c>
      <c r="E524" s="8" t="e">
        <f>INDEX(Summary!$A$7:$C$76,MATCH($D524,Summary!$C$7:$C$70,0),1)</f>
        <v>#N/A</v>
      </c>
      <c r="F524" s="8" t="e">
        <f>INDEX(Summary!$A$7:$C$76,MATCH($E524,Summary!$A$7:$A$76,0),2)</f>
        <v>#N/A</v>
      </c>
      <c r="H524" s="8">
        <f t="shared" si="16"/>
        <v>0</v>
      </c>
      <c r="J524" s="8" t="e">
        <f>INDEX(Summary!$A$7:$B$76,MATCH($I524,Summary!$B$7:$B$70,0),1)</f>
        <v>#N/A</v>
      </c>
      <c r="L524" s="8" t="e">
        <f>INDEX(Summary!$A$7:$C$76,MATCH($K524,Summary!$B$7:$B$70,0),1)</f>
        <v>#N/A</v>
      </c>
      <c r="M524" s="8">
        <f t="shared" si="17"/>
        <v>0</v>
      </c>
    </row>
    <row r="525" spans="1:13" s="3" customFormat="1" x14ac:dyDescent="0.2">
      <c r="A525" s="40"/>
      <c r="B525" s="8" t="e">
        <f>INDEX(Summary!$A$7:$C$135,MATCH($A525,Summary!$C$7:$C$135,0),2)</f>
        <v>#N/A</v>
      </c>
      <c r="C525" s="8" t="e">
        <f>INDEX(Summary!$A$7:$B$76,MATCH($B525,Summary!$B$7:$B$70,0),1)</f>
        <v>#N/A</v>
      </c>
      <c r="D525" s="40"/>
      <c r="E525" s="8" t="e">
        <f>INDEX(Summary!$A$7:$C$76,MATCH($D525,Summary!$C$7:$C$70,0),1)</f>
        <v>#N/A</v>
      </c>
      <c r="F525" s="8" t="e">
        <f>INDEX(Summary!$A$7:$C$76,MATCH($E525,Summary!$A$7:$A$76,0),2)</f>
        <v>#N/A</v>
      </c>
      <c r="G525" s="41"/>
      <c r="H525" s="8">
        <f t="shared" si="16"/>
        <v>0</v>
      </c>
      <c r="I525" s="39"/>
      <c r="J525" s="8" t="e">
        <f>INDEX(Summary!$A$7:$B$76,MATCH($I525,Summary!$B$7:$B$70,0),1)</f>
        <v>#N/A</v>
      </c>
      <c r="K525" s="39"/>
      <c r="L525" s="8" t="e">
        <f>INDEX(Summary!$A$7:$C$76,MATCH($K525,Summary!$B$7:$B$70,0),1)</f>
        <v>#N/A</v>
      </c>
      <c r="M525" s="8">
        <f t="shared" si="17"/>
        <v>0</v>
      </c>
    </row>
    <row r="526" spans="1:13" s="3" customFormat="1" x14ac:dyDescent="0.2">
      <c r="A526" s="40"/>
      <c r="B526" s="8" t="e">
        <f>INDEX(Summary!$A$7:$C$135,MATCH($A526,Summary!$C$7:$C$135,0),2)</f>
        <v>#N/A</v>
      </c>
      <c r="C526" s="8" t="e">
        <f>INDEX(Summary!$A$7:$B$76,MATCH($B526,Summary!$B$7:$B$70,0),1)</f>
        <v>#N/A</v>
      </c>
      <c r="D526" s="40"/>
      <c r="E526" s="8" t="e">
        <f>INDEX(Summary!$A$7:$C$76,MATCH($D526,Summary!$C$7:$C$70,0),1)</f>
        <v>#N/A</v>
      </c>
      <c r="F526" s="8" t="e">
        <f>INDEX(Summary!$A$7:$C$76,MATCH($E526,Summary!$A$7:$A$76,0),2)</f>
        <v>#N/A</v>
      </c>
      <c r="G526" s="41"/>
      <c r="H526" s="8">
        <f t="shared" si="16"/>
        <v>0</v>
      </c>
      <c r="I526" s="39"/>
      <c r="J526" s="8" t="e">
        <f>INDEX(Summary!$A$7:$B$76,MATCH($I526,Summary!$B$7:$B$70,0),1)</f>
        <v>#N/A</v>
      </c>
      <c r="K526" s="39"/>
      <c r="L526" s="8" t="e">
        <f>INDEX(Summary!$A$7:$C$76,MATCH($K526,Summary!$B$7:$B$70,0),1)</f>
        <v>#N/A</v>
      </c>
      <c r="M526" s="8">
        <f t="shared" si="17"/>
        <v>0</v>
      </c>
    </row>
    <row r="527" spans="1:13" x14ac:dyDescent="0.2">
      <c r="H527" s="9"/>
    </row>
  </sheetData>
  <sheetProtection algorithmName="SHA-512" hashValue="AghBbpgjPTpVbe/dHe6lTNjyyWj4xnhAqCkzkuea2XPrvILjhIY5IHS4TgCT8wM62kA+qT2fbLnwDcH1669T0w==" saltValue="NyGkRCAQ3kIkHytcq6rCxA==" spinCount="100000" sheet="1" objects="1" scenarios="1" insertColumns="0" insertRows="0" deleteColumns="0" deleteRows="0" selectLockedCell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36"/>
  <sheetViews>
    <sheetView workbookViewId="0">
      <pane ySplit="1" topLeftCell="A2" activePane="bottomLeft" state="frozen"/>
      <selection pane="bottomLeft" activeCell="G9" sqref="G9"/>
    </sheetView>
  </sheetViews>
  <sheetFormatPr baseColWidth="10" defaultColWidth="9" defaultRowHeight="16" x14ac:dyDescent="0.2"/>
  <cols>
    <col min="1" max="1" width="6.1640625" style="40" customWidth="1"/>
    <col min="2" max="2" width="8.33203125" style="4" customWidth="1"/>
    <col min="3" max="3" width="18.83203125" style="1" customWidth="1"/>
    <col min="4" max="4" width="6.1640625" style="40" customWidth="1"/>
    <col min="5" max="5" width="18.83203125" style="2" customWidth="1"/>
    <col min="6" max="6" width="8.33203125" style="2" customWidth="1"/>
    <col min="7" max="7" width="7" style="41" customWidth="1"/>
    <col min="8" max="8" width="5.6640625" style="3" customWidth="1"/>
    <col min="9" max="9" width="8.33203125" style="39" customWidth="1"/>
    <col min="10" max="10" width="18.83203125" style="1" customWidth="1"/>
    <col min="11" max="11" width="8.33203125" style="39" customWidth="1"/>
    <col min="12" max="12" width="18.83203125" style="5" customWidth="1"/>
    <col min="13" max="13" width="5.6640625" style="3" customWidth="1"/>
    <col min="14" max="25" width="17.83203125" style="1" customWidth="1"/>
    <col min="26" max="16384" width="9" style="1"/>
  </cols>
  <sheetData>
    <row r="1" spans="1:13" s="7" customFormat="1" x14ac:dyDescent="0.2">
      <c r="A1" s="38" t="s">
        <v>17</v>
      </c>
      <c r="B1" s="6" t="s">
        <v>2</v>
      </c>
      <c r="C1" s="7" t="s">
        <v>0</v>
      </c>
      <c r="D1" s="38" t="s">
        <v>17</v>
      </c>
      <c r="F1" s="6" t="s">
        <v>3</v>
      </c>
      <c r="G1" s="38" t="s">
        <v>15</v>
      </c>
      <c r="H1" s="10">
        <f>Summary!J5-SUM($H$2:$H$995)</f>
        <v>21</v>
      </c>
      <c r="I1" s="58" t="s">
        <v>2</v>
      </c>
      <c r="J1" s="16" t="s">
        <v>1</v>
      </c>
      <c r="K1" s="38" t="s">
        <v>3</v>
      </c>
      <c r="L1" s="6"/>
      <c r="M1" s="10">
        <f>Summary!M5-SUM($M$2:$M$995)</f>
        <v>0</v>
      </c>
    </row>
    <row r="2" spans="1:13" customFormat="1" x14ac:dyDescent="0.2">
      <c r="A2" s="39"/>
      <c r="B2" s="22" t="e">
        <f>INDEX(Summary!$A$7:$C$76,MATCH($A2,Summary!$C$7:$C$76,0),2)</f>
        <v>#N/A</v>
      </c>
      <c r="C2" s="22" t="e">
        <f>INDEX(Summary!$A$7:$B$76,MATCH($B2,Summary!$B$7:$B$70,0),1)</f>
        <v>#N/A</v>
      </c>
      <c r="D2" s="39"/>
      <c r="E2" s="22" t="e">
        <f>INDEX(Summary!$A$7:$C$76,MATCH($D2,Summary!$C$7:$C$70,0),1)</f>
        <v>#N/A</v>
      </c>
      <c r="F2" s="22" t="e">
        <f>INDEX(Summary!$A$7:$C$76,MATCH($E2,Summary!$A$7:$A$76,0),2)</f>
        <v>#N/A</v>
      </c>
      <c r="G2" s="39"/>
      <c r="H2" s="22">
        <f t="shared" ref="H2:H65" si="0">IF(A2*D2&lt;&gt;0,1,0)</f>
        <v>0</v>
      </c>
      <c r="I2" s="60"/>
      <c r="J2" s="22" t="e">
        <f>INDEX(Summary!$A$7:$B$76,MATCH($I2,Summary!$B$7:$B$70,0),1)</f>
        <v>#N/A</v>
      </c>
      <c r="K2" s="61"/>
      <c r="L2" s="22" t="e">
        <f>INDEX(Summary!$A$7:$C$76,MATCH($K2,Summary!$B$7:$B$70,0),1)</f>
        <v>#N/A</v>
      </c>
      <c r="M2" s="22">
        <f>IF(I2*K2&lt;&gt;0,1,0)</f>
        <v>0</v>
      </c>
    </row>
    <row r="3" spans="1:13" customFormat="1" x14ac:dyDescent="0.2">
      <c r="A3" s="39"/>
      <c r="B3" s="22" t="e">
        <f>INDEX(Summary!$A$7:$C$76,MATCH($A3,Summary!$C$7:$C$76,0),2)</f>
        <v>#N/A</v>
      </c>
      <c r="C3" s="22" t="e">
        <f>INDEX(Summary!$A$7:$B$76,MATCH($B3,Summary!$B$7:$B$70,0),1)</f>
        <v>#N/A</v>
      </c>
      <c r="D3" s="39"/>
      <c r="E3" s="22" t="e">
        <f>INDEX(Summary!$A$7:$C$76,MATCH($D3,Summary!$C$7:$C$70,0),1)</f>
        <v>#N/A</v>
      </c>
      <c r="F3" s="22" t="e">
        <f>INDEX(Summary!$A$7:$C$76,MATCH($E3,Summary!$A$7:$A$76,0),2)</f>
        <v>#N/A</v>
      </c>
      <c r="G3" s="39"/>
      <c r="H3" s="22">
        <f t="shared" si="0"/>
        <v>0</v>
      </c>
      <c r="I3" s="39"/>
      <c r="J3" s="22" t="e">
        <f>INDEX(Summary!$A$7:$B$76,MATCH($I3,Summary!$B$7:$B$70,0),1)</f>
        <v>#N/A</v>
      </c>
      <c r="K3" s="39"/>
      <c r="L3" s="22" t="e">
        <f>INDEX(Summary!$A$7:$C$76,MATCH($K3,Summary!$B$7:$B$70,0),1)</f>
        <v>#N/A</v>
      </c>
      <c r="M3" s="22">
        <f t="shared" ref="M3:M66" si="1">IF(I3*K3&lt;&gt;0,1,0)</f>
        <v>0</v>
      </c>
    </row>
    <row r="4" spans="1:13" customFormat="1" x14ac:dyDescent="0.2">
      <c r="A4" s="39"/>
      <c r="B4" s="22" t="e">
        <f>INDEX(Summary!$A$7:$C$76,MATCH($A4,Summary!$C$7:$C$76,0),2)</f>
        <v>#N/A</v>
      </c>
      <c r="C4" s="22" t="e">
        <f>INDEX(Summary!$A$7:$B$76,MATCH($B4,Summary!$B$7:$B$70,0),1)</f>
        <v>#N/A</v>
      </c>
      <c r="D4" s="39"/>
      <c r="E4" s="22" t="e">
        <f>INDEX(Summary!$A$7:$C$76,MATCH($D4,Summary!$C$7:$C$70,0),1)</f>
        <v>#N/A</v>
      </c>
      <c r="F4" s="22" t="e">
        <f>INDEX(Summary!$A$7:$C$76,MATCH($E4,Summary!$A$7:$A$76,0),2)</f>
        <v>#N/A</v>
      </c>
      <c r="G4" s="39"/>
      <c r="H4" s="22">
        <f t="shared" si="0"/>
        <v>0</v>
      </c>
      <c r="I4" s="39"/>
      <c r="J4" s="22" t="e">
        <f>INDEX(Summary!$A$7:$B$76,MATCH($I4,Summary!$B$7:$B$70,0),1)</f>
        <v>#N/A</v>
      </c>
      <c r="K4" s="39"/>
      <c r="L4" s="22" t="e">
        <f>INDEX(Summary!$A$7:$C$76,MATCH($K4,Summary!$B$7:$B$70,0),1)</f>
        <v>#N/A</v>
      </c>
      <c r="M4" s="22">
        <f t="shared" si="1"/>
        <v>0</v>
      </c>
    </row>
    <row r="5" spans="1:13" customFormat="1" x14ac:dyDescent="0.2">
      <c r="A5" s="39"/>
      <c r="B5" s="22" t="e">
        <f>INDEX(Summary!$A$7:$C$76,MATCH($A5,Summary!$C$7:$C$76,0),2)</f>
        <v>#N/A</v>
      </c>
      <c r="C5" s="22" t="e">
        <f>INDEX(Summary!$A$7:$B$76,MATCH($B5,Summary!$B$7:$B$70,0),1)</f>
        <v>#N/A</v>
      </c>
      <c r="D5" s="39"/>
      <c r="E5" s="22" t="e">
        <f>INDEX(Summary!$A$7:$C$76,MATCH($D5,Summary!$C$7:$C$70,0),1)</f>
        <v>#N/A</v>
      </c>
      <c r="F5" s="22" t="e">
        <f>INDEX(Summary!$A$7:$C$76,MATCH($E5,Summary!$A$7:$A$76,0),2)</f>
        <v>#N/A</v>
      </c>
      <c r="G5" s="39"/>
      <c r="H5" s="22">
        <f t="shared" si="0"/>
        <v>0</v>
      </c>
      <c r="I5" s="39"/>
      <c r="J5" s="22" t="e">
        <f>INDEX(Summary!$A$7:$B$76,MATCH($I5,Summary!$B$7:$B$70,0),1)</f>
        <v>#N/A</v>
      </c>
      <c r="K5" s="39"/>
      <c r="L5" s="22" t="e">
        <f>INDEX(Summary!$A$7:$C$76,MATCH($K5,Summary!$B$7:$B$70,0),1)</f>
        <v>#N/A</v>
      </c>
      <c r="M5" s="22">
        <f t="shared" si="1"/>
        <v>0</v>
      </c>
    </row>
    <row r="6" spans="1:13" customFormat="1" x14ac:dyDescent="0.2">
      <c r="A6" s="39"/>
      <c r="B6" s="22" t="e">
        <f>INDEX(Summary!$A$7:$C$76,MATCH($A6,Summary!$C$7:$C$76,0),2)</f>
        <v>#N/A</v>
      </c>
      <c r="C6" s="22" t="e">
        <f>INDEX(Summary!$A$7:$B$76,MATCH($B6,Summary!$B$7:$B$70,0),1)</f>
        <v>#N/A</v>
      </c>
      <c r="D6" s="39"/>
      <c r="E6" s="22" t="e">
        <f>INDEX(Summary!$A$7:$C$76,MATCH($D6,Summary!$C$7:$C$70,0),1)</f>
        <v>#N/A</v>
      </c>
      <c r="F6" s="22" t="e">
        <f>INDEX(Summary!$A$7:$C$76,MATCH($E6,Summary!$A$7:$A$76,0),2)</f>
        <v>#N/A</v>
      </c>
      <c r="G6" s="39"/>
      <c r="H6" s="22">
        <f t="shared" si="0"/>
        <v>0</v>
      </c>
      <c r="I6" s="39"/>
      <c r="J6" s="22" t="e">
        <f>INDEX(Summary!$A$7:$B$76,MATCH($I6,Summary!$B$7:$B$70,0),1)</f>
        <v>#N/A</v>
      </c>
      <c r="K6" s="39"/>
      <c r="L6" s="22" t="e">
        <f>INDEX(Summary!$A$7:$C$76,MATCH($K6,Summary!$B$7:$B$70,0),1)</f>
        <v>#N/A</v>
      </c>
      <c r="M6" s="22">
        <f t="shared" si="1"/>
        <v>0</v>
      </c>
    </row>
    <row r="7" spans="1:13" s="9" customFormat="1" x14ac:dyDescent="0.2">
      <c r="A7" s="39"/>
      <c r="B7" s="22" t="e">
        <f>INDEX(Summary!$A$7:$C$76,MATCH($A7,Summary!$C$7:$C$76,0),2)</f>
        <v>#N/A</v>
      </c>
      <c r="C7" s="22" t="e">
        <f>INDEX(Summary!$A$7:$B$76,MATCH($B7,Summary!$B$7:$B$70,0),1)</f>
        <v>#N/A</v>
      </c>
      <c r="D7" s="39"/>
      <c r="E7" s="22" t="e">
        <f>INDEX(Summary!$A$7:$C$76,MATCH($D7,Summary!$C$7:$C$70,0),1)</f>
        <v>#N/A</v>
      </c>
      <c r="F7" s="22" t="e">
        <f>INDEX(Summary!$A$7:$C$76,MATCH($E7,Summary!$A$7:$A$76,0),2)</f>
        <v>#N/A</v>
      </c>
      <c r="G7" s="39"/>
      <c r="H7" s="22">
        <f t="shared" si="0"/>
        <v>0</v>
      </c>
      <c r="I7" s="39"/>
      <c r="J7" s="22" t="e">
        <f>INDEX(Summary!$A$7:$B$76,MATCH($I7,Summary!$B$7:$B$70,0),1)</f>
        <v>#N/A</v>
      </c>
      <c r="K7" s="39"/>
      <c r="L7" s="22" t="e">
        <f>INDEX(Summary!$A$7:$C$76,MATCH($K7,Summary!$B$7:$B$70,0),1)</f>
        <v>#N/A</v>
      </c>
      <c r="M7" s="22">
        <f t="shared" si="1"/>
        <v>0</v>
      </c>
    </row>
    <row r="8" spans="1:13" customFormat="1" x14ac:dyDescent="0.2">
      <c r="A8" s="39"/>
      <c r="B8" s="22" t="e">
        <f>INDEX(Summary!$A$7:$C$76,MATCH($A8,Summary!$C$7:$C$76,0),2)</f>
        <v>#N/A</v>
      </c>
      <c r="C8" s="22" t="e">
        <f>INDEX(Summary!$A$7:$B$76,MATCH($B8,Summary!$B$7:$B$70,0),1)</f>
        <v>#N/A</v>
      </c>
      <c r="D8" s="39"/>
      <c r="E8" s="22" t="e">
        <f>INDEX(Summary!$A$7:$C$76,MATCH($D8,Summary!$C$7:$C$70,0),1)</f>
        <v>#N/A</v>
      </c>
      <c r="F8" s="22" t="e">
        <f>INDEX(Summary!$A$7:$C$76,MATCH($E8,Summary!$A$7:$A$76,0),2)</f>
        <v>#N/A</v>
      </c>
      <c r="G8" s="39"/>
      <c r="H8" s="22">
        <f t="shared" si="0"/>
        <v>0</v>
      </c>
      <c r="I8" s="60"/>
      <c r="J8" s="22" t="e">
        <f>INDEX(Summary!$A$7:$B$76,MATCH($I8,Summary!$B$7:$B$70,0),1)</f>
        <v>#N/A</v>
      </c>
      <c r="K8" s="60"/>
      <c r="L8" s="22" t="e">
        <f>INDEX(Summary!$A$7:$C$76,MATCH($K8,Summary!$B$7:$B$70,0),1)</f>
        <v>#N/A</v>
      </c>
      <c r="M8" s="22">
        <f t="shared" si="1"/>
        <v>0</v>
      </c>
    </row>
    <row r="9" spans="1:13" customFormat="1" x14ac:dyDescent="0.2">
      <c r="A9" s="39"/>
      <c r="B9" s="22" t="e">
        <f>INDEX(Summary!$A$7:$C$76,MATCH($A9,Summary!$C$7:$C$76,0),2)</f>
        <v>#N/A</v>
      </c>
      <c r="C9" s="22" t="e">
        <f>INDEX(Summary!$A$7:$B$76,MATCH($B9,Summary!$B$7:$B$70,0),1)</f>
        <v>#N/A</v>
      </c>
      <c r="D9" s="39"/>
      <c r="E9" s="22" t="e">
        <f>INDEX(Summary!$A$7:$C$76,MATCH($D9,Summary!$C$7:$C$70,0),1)</f>
        <v>#N/A</v>
      </c>
      <c r="F9" s="22" t="e">
        <f>INDEX(Summary!$A$7:$C$76,MATCH($E9,Summary!$A$7:$A$76,0),2)</f>
        <v>#N/A</v>
      </c>
      <c r="G9" s="39"/>
      <c r="H9" s="22">
        <f t="shared" si="0"/>
        <v>0</v>
      </c>
      <c r="I9" s="60"/>
      <c r="J9" s="22" t="e">
        <f>INDEX(Summary!$A$7:$B$76,MATCH($I9,Summary!$B$7:$B$70,0),1)</f>
        <v>#N/A</v>
      </c>
      <c r="K9" s="60"/>
      <c r="L9" s="22" t="e">
        <f>INDEX(Summary!$A$7:$C$76,MATCH($K9,Summary!$B$7:$B$70,0),1)</f>
        <v>#N/A</v>
      </c>
      <c r="M9" s="22">
        <f t="shared" si="1"/>
        <v>0</v>
      </c>
    </row>
    <row r="10" spans="1:13" customFormat="1" x14ac:dyDescent="0.2">
      <c r="A10" s="39"/>
      <c r="B10" s="22" t="e">
        <f>INDEX(Summary!$A$7:$C$76,MATCH($A10,Summary!$C$7:$C$76,0),2)</f>
        <v>#N/A</v>
      </c>
      <c r="C10" s="22" t="e">
        <f>INDEX(Summary!$A$7:$B$76,MATCH($B10,Summary!$B$7:$B$70,0),1)</f>
        <v>#N/A</v>
      </c>
      <c r="D10" s="39"/>
      <c r="E10" s="22" t="e">
        <f>INDEX(Summary!$A$7:$C$76,MATCH($D10,Summary!$C$7:$C$70,0),1)</f>
        <v>#N/A</v>
      </c>
      <c r="F10" s="22" t="e">
        <f>INDEX(Summary!$A$7:$C$76,MATCH($E10,Summary!$A$7:$A$76,0),2)</f>
        <v>#N/A</v>
      </c>
      <c r="G10" s="39"/>
      <c r="H10" s="22">
        <f t="shared" si="0"/>
        <v>0</v>
      </c>
      <c r="I10" s="60"/>
      <c r="J10" s="22" t="e">
        <f>INDEX(Summary!$A$7:$B$76,MATCH($I10,Summary!$B$7:$B$70,0),1)</f>
        <v>#N/A</v>
      </c>
      <c r="K10" s="60"/>
      <c r="L10" s="22" t="e">
        <f>INDEX(Summary!$A$7:$C$76,MATCH($K10,Summary!$B$7:$B$70,0),1)</f>
        <v>#N/A</v>
      </c>
      <c r="M10" s="22">
        <f t="shared" si="1"/>
        <v>0</v>
      </c>
    </row>
    <row r="11" spans="1:13" customFormat="1" x14ac:dyDescent="0.2">
      <c r="A11" s="39"/>
      <c r="B11" s="22" t="e">
        <f>INDEX(Summary!$A$7:$C$76,MATCH($A11,Summary!$C$7:$C$76,0),2)</f>
        <v>#N/A</v>
      </c>
      <c r="C11" s="22" t="e">
        <f>INDEX(Summary!$A$7:$B$76,MATCH($B11,Summary!$B$7:$B$70,0),1)</f>
        <v>#N/A</v>
      </c>
      <c r="D11" s="39"/>
      <c r="E11" s="22" t="e">
        <f>INDEX(Summary!$A$7:$C$76,MATCH($D11,Summary!$C$7:$C$70,0),1)</f>
        <v>#N/A</v>
      </c>
      <c r="F11" s="22" t="e">
        <f>INDEX(Summary!$A$7:$C$76,MATCH($E11,Summary!$A$7:$A$76,0),2)</f>
        <v>#N/A</v>
      </c>
      <c r="G11" s="39"/>
      <c r="H11" s="22">
        <f t="shared" si="0"/>
        <v>0</v>
      </c>
      <c r="I11" s="60"/>
      <c r="J11" s="22" t="e">
        <f>INDEX(Summary!$A$7:$B$76,MATCH($I11,Summary!$B$7:$B$70,0),1)</f>
        <v>#N/A</v>
      </c>
      <c r="K11" s="60"/>
      <c r="L11" s="22" t="e">
        <f>INDEX(Summary!$A$7:$C$76,MATCH($K11,Summary!$B$7:$B$70,0),1)</f>
        <v>#N/A</v>
      </c>
      <c r="M11" s="22">
        <f t="shared" si="1"/>
        <v>0</v>
      </c>
    </row>
    <row r="12" spans="1:13" s="9" customFormat="1" x14ac:dyDescent="0.2">
      <c r="A12" s="39"/>
      <c r="B12" s="22" t="e">
        <f>INDEX(Summary!$A$7:$C$76,MATCH($A12,Summary!$C$7:$C$76,0),2)</f>
        <v>#N/A</v>
      </c>
      <c r="C12" s="22" t="e">
        <f>INDEX(Summary!$A$7:$B$76,MATCH($B12,Summary!$B$7:$B$70,0),1)</f>
        <v>#N/A</v>
      </c>
      <c r="D12" s="39"/>
      <c r="E12" s="22" t="e">
        <f>INDEX(Summary!$A$7:$C$76,MATCH($D12,Summary!$C$7:$C$70,0),1)</f>
        <v>#N/A</v>
      </c>
      <c r="F12" s="22" t="e">
        <f>INDEX(Summary!$A$7:$C$76,MATCH($E12,Summary!$A$7:$A$76,0),2)</f>
        <v>#N/A</v>
      </c>
      <c r="G12" s="39"/>
      <c r="H12" s="22">
        <f t="shared" si="0"/>
        <v>0</v>
      </c>
      <c r="I12" s="39"/>
      <c r="J12" s="22" t="e">
        <f>INDEX(Summary!$A$7:$B$76,MATCH($I12,Summary!$B$7:$B$70,0),1)</f>
        <v>#N/A</v>
      </c>
      <c r="K12" s="39"/>
      <c r="L12" s="22" t="e">
        <f>INDEX(Summary!$A$7:$C$76,MATCH($K12,Summary!$B$7:$B$70,0),1)</f>
        <v>#N/A</v>
      </c>
      <c r="M12" s="22">
        <f t="shared" si="1"/>
        <v>0</v>
      </c>
    </row>
    <row r="13" spans="1:13" customFormat="1" x14ac:dyDescent="0.2">
      <c r="A13" s="39"/>
      <c r="B13" s="22" t="e">
        <f>INDEX(Summary!$A$7:$C$76,MATCH($A13,Summary!$C$7:$C$76,0),2)</f>
        <v>#N/A</v>
      </c>
      <c r="C13" s="22" t="e">
        <f>INDEX(Summary!$A$7:$B$76,MATCH($B13,Summary!$B$7:$B$70,0),1)</f>
        <v>#N/A</v>
      </c>
      <c r="D13" s="39"/>
      <c r="E13" s="22" t="e">
        <f>INDEX(Summary!$A$7:$C$76,MATCH($D13,Summary!$C$7:$C$70,0),1)</f>
        <v>#N/A</v>
      </c>
      <c r="F13" s="22" t="e">
        <f>INDEX(Summary!$A$7:$C$76,MATCH($E13,Summary!$A$7:$A$76,0),2)</f>
        <v>#N/A</v>
      </c>
      <c r="G13" s="39"/>
      <c r="H13" s="22">
        <f t="shared" si="0"/>
        <v>0</v>
      </c>
      <c r="I13" s="39"/>
      <c r="J13" s="22" t="e">
        <f>INDEX(Summary!$A$7:$B$76,MATCH($I13,Summary!$B$7:$B$70,0),1)</f>
        <v>#N/A</v>
      </c>
      <c r="K13" s="39"/>
      <c r="L13" s="22" t="e">
        <f>INDEX(Summary!$A$7:$C$76,MATCH($K13,Summary!$B$7:$B$70,0),1)</f>
        <v>#N/A</v>
      </c>
      <c r="M13" s="22">
        <f t="shared" si="1"/>
        <v>0</v>
      </c>
    </row>
    <row r="14" spans="1:13" customFormat="1" x14ac:dyDescent="0.2">
      <c r="A14" s="39"/>
      <c r="B14" s="22" t="e">
        <f>INDEX(Summary!$A$7:$C$76,MATCH($A14,Summary!$C$7:$C$76,0),2)</f>
        <v>#N/A</v>
      </c>
      <c r="C14" s="22" t="e">
        <f>INDEX(Summary!$A$7:$B$76,MATCH($B14,Summary!$B$7:$B$70,0),1)</f>
        <v>#N/A</v>
      </c>
      <c r="D14" s="39"/>
      <c r="E14" s="22" t="e">
        <f>INDEX(Summary!$A$7:$C$76,MATCH($D14,Summary!$C$7:$C$70,0),1)</f>
        <v>#N/A</v>
      </c>
      <c r="F14" s="22" t="e">
        <f>INDEX(Summary!$A$7:$C$76,MATCH($E14,Summary!$A$7:$A$76,0),2)</f>
        <v>#N/A</v>
      </c>
      <c r="G14" s="39"/>
      <c r="H14" s="22">
        <f t="shared" si="0"/>
        <v>0</v>
      </c>
      <c r="I14" s="39"/>
      <c r="J14" s="22" t="e">
        <f>INDEX(Summary!$A$7:$B$76,MATCH($I14,Summary!$B$7:$B$70,0),1)</f>
        <v>#N/A</v>
      </c>
      <c r="K14" s="39"/>
      <c r="L14" s="22" t="e">
        <f>INDEX(Summary!$A$7:$C$76,MATCH($K14,Summary!$B$7:$B$70,0),1)</f>
        <v>#N/A</v>
      </c>
      <c r="M14" s="22">
        <f t="shared" si="1"/>
        <v>0</v>
      </c>
    </row>
    <row r="15" spans="1:13" s="9" customFormat="1" x14ac:dyDescent="0.2">
      <c r="A15" s="39"/>
      <c r="B15" s="22" t="e">
        <f>INDEX(Summary!$A$7:$C$76,MATCH($A15,Summary!$C$7:$C$76,0),2)</f>
        <v>#N/A</v>
      </c>
      <c r="C15" s="22" t="e">
        <f>INDEX(Summary!$A$7:$B$76,MATCH($B15,Summary!$B$7:$B$70,0),1)</f>
        <v>#N/A</v>
      </c>
      <c r="D15" s="39"/>
      <c r="E15" s="22" t="e">
        <f>INDEX(Summary!$A$7:$C$76,MATCH($D15,Summary!$C$7:$C$70,0),1)</f>
        <v>#N/A</v>
      </c>
      <c r="F15" s="22" t="e">
        <f>INDEX(Summary!$A$7:$C$76,MATCH($E15,Summary!$A$7:$A$76,0),2)</f>
        <v>#N/A</v>
      </c>
      <c r="G15" s="39"/>
      <c r="H15" s="22">
        <f t="shared" si="0"/>
        <v>0</v>
      </c>
      <c r="I15" s="39"/>
      <c r="J15" s="22" t="e">
        <f>INDEX(Summary!$A$7:$B$76,MATCH($I15,Summary!$B$7:$B$70,0),1)</f>
        <v>#N/A</v>
      </c>
      <c r="K15" s="39"/>
      <c r="L15" s="22" t="e">
        <f>INDEX(Summary!$A$7:$C$76,MATCH($K15,Summary!$B$7:$B$70,0),1)</f>
        <v>#N/A</v>
      </c>
      <c r="M15" s="22">
        <f t="shared" si="1"/>
        <v>0</v>
      </c>
    </row>
    <row r="16" spans="1:13" customFormat="1" x14ac:dyDescent="0.2">
      <c r="A16" s="39"/>
      <c r="B16" s="22" t="e">
        <f>INDEX(Summary!$A$7:$C$76,MATCH($A16,Summary!$C$7:$C$76,0),2)</f>
        <v>#N/A</v>
      </c>
      <c r="C16" s="22" t="e">
        <f>INDEX(Summary!$A$7:$B$76,MATCH($B16,Summary!$B$7:$B$70,0),1)</f>
        <v>#N/A</v>
      </c>
      <c r="D16" s="39"/>
      <c r="E16" s="22" t="e">
        <f>INDEX(Summary!$A$7:$C$76,MATCH($D16,Summary!$C$7:$C$70,0),1)</f>
        <v>#N/A</v>
      </c>
      <c r="F16" s="22" t="e">
        <f>INDEX(Summary!$A$7:$C$76,MATCH($E16,Summary!$A$7:$A$76,0),2)</f>
        <v>#N/A</v>
      </c>
      <c r="G16" s="39"/>
      <c r="H16" s="22">
        <f t="shared" si="0"/>
        <v>0</v>
      </c>
      <c r="I16" s="60"/>
      <c r="J16" s="22" t="e">
        <f>INDEX(Summary!$A$7:$B$76,MATCH($I16,Summary!$B$7:$B$70,0),1)</f>
        <v>#N/A</v>
      </c>
      <c r="K16" s="60"/>
      <c r="L16" s="22" t="e">
        <f>INDEX(Summary!$A$7:$C$76,MATCH($K16,Summary!$B$7:$B$70,0),1)</f>
        <v>#N/A</v>
      </c>
      <c r="M16" s="22">
        <f t="shared" si="1"/>
        <v>0</v>
      </c>
    </row>
    <row r="17" spans="1:13" customFormat="1" x14ac:dyDescent="0.2">
      <c r="A17" s="39"/>
      <c r="B17" s="22" t="e">
        <f>INDEX(Summary!$A$7:$C$76,MATCH($A17,Summary!$C$7:$C$76,0),2)</f>
        <v>#N/A</v>
      </c>
      <c r="C17" s="22" t="e">
        <f>INDEX(Summary!$A$7:$B$76,MATCH($B17,Summary!$B$7:$B$70,0),1)</f>
        <v>#N/A</v>
      </c>
      <c r="D17" s="39"/>
      <c r="E17" s="22" t="e">
        <f>INDEX(Summary!$A$7:$C$76,MATCH($D17,Summary!$C$7:$C$70,0),1)</f>
        <v>#N/A</v>
      </c>
      <c r="F17" s="22" t="e">
        <f>INDEX(Summary!$A$7:$C$76,MATCH($E17,Summary!$A$7:$A$76,0),2)</f>
        <v>#N/A</v>
      </c>
      <c r="G17" s="39"/>
      <c r="H17" s="22">
        <f t="shared" si="0"/>
        <v>0</v>
      </c>
      <c r="I17" s="60"/>
      <c r="J17" s="22" t="e">
        <f>INDEX(Summary!$A$7:$B$76,MATCH($I17,Summary!$B$7:$B$70,0),1)</f>
        <v>#N/A</v>
      </c>
      <c r="K17" s="60"/>
      <c r="L17" s="22" t="e">
        <f>INDEX(Summary!$A$7:$C$76,MATCH($K17,Summary!$B$7:$B$70,0),1)</f>
        <v>#N/A</v>
      </c>
      <c r="M17" s="22">
        <f t="shared" si="1"/>
        <v>0</v>
      </c>
    </row>
    <row r="18" spans="1:13" customFormat="1" x14ac:dyDescent="0.2">
      <c r="A18" s="39"/>
      <c r="B18" s="22" t="e">
        <f>INDEX(Summary!$A$7:$C$76,MATCH($A18,Summary!$C$7:$C$76,0),2)</f>
        <v>#N/A</v>
      </c>
      <c r="C18" s="22" t="e">
        <f>INDEX(Summary!$A$7:$B$76,MATCH($B18,Summary!$B$7:$B$70,0),1)</f>
        <v>#N/A</v>
      </c>
      <c r="D18" s="39"/>
      <c r="E18" s="22" t="e">
        <f>INDEX(Summary!$A$7:$C$76,MATCH($D18,Summary!$C$7:$C$70,0),1)</f>
        <v>#N/A</v>
      </c>
      <c r="F18" s="22" t="e">
        <f>INDEX(Summary!$A$7:$C$76,MATCH($E18,Summary!$A$7:$A$76,0),2)</f>
        <v>#N/A</v>
      </c>
      <c r="G18" s="39"/>
      <c r="H18" s="22">
        <f t="shared" si="0"/>
        <v>0</v>
      </c>
      <c r="I18" s="60"/>
      <c r="J18" s="22" t="e">
        <f>INDEX(Summary!$A$7:$B$76,MATCH($I18,Summary!$B$7:$B$70,0),1)</f>
        <v>#N/A</v>
      </c>
      <c r="K18" s="60"/>
      <c r="L18" s="22" t="e">
        <f>INDEX(Summary!$A$7:$C$76,MATCH($K18,Summary!$B$7:$B$70,0),1)</f>
        <v>#N/A</v>
      </c>
      <c r="M18" s="22">
        <f t="shared" si="1"/>
        <v>0</v>
      </c>
    </row>
    <row r="19" spans="1:13" customFormat="1" x14ac:dyDescent="0.2">
      <c r="A19" s="39"/>
      <c r="B19" s="22" t="e">
        <f>INDEX(Summary!$A$7:$C$76,MATCH($A19,Summary!$C$7:$C$76,0),2)</f>
        <v>#N/A</v>
      </c>
      <c r="C19" s="22" t="e">
        <f>INDEX(Summary!$A$7:$B$76,MATCH($B19,Summary!$B$7:$B$70,0),1)</f>
        <v>#N/A</v>
      </c>
      <c r="D19" s="39"/>
      <c r="E19" s="22" t="e">
        <f>INDEX(Summary!$A$7:$C$76,MATCH($D19,Summary!$C$7:$C$70,0),1)</f>
        <v>#N/A</v>
      </c>
      <c r="F19" s="22" t="e">
        <f>INDEX(Summary!$A$7:$C$76,MATCH($E19,Summary!$A$7:$A$76,0),2)</f>
        <v>#N/A</v>
      </c>
      <c r="G19" s="39"/>
      <c r="H19" s="22">
        <f t="shared" si="0"/>
        <v>0</v>
      </c>
      <c r="I19" s="60"/>
      <c r="J19" s="22" t="e">
        <f>INDEX(Summary!$A$7:$B$76,MATCH($I19,Summary!$B$7:$B$70,0),1)</f>
        <v>#N/A</v>
      </c>
      <c r="K19" s="60"/>
      <c r="L19" s="22" t="e">
        <f>INDEX(Summary!$A$7:$C$76,MATCH($K19,Summary!$B$7:$B$70,0),1)</f>
        <v>#N/A</v>
      </c>
      <c r="M19" s="22">
        <f t="shared" si="1"/>
        <v>0</v>
      </c>
    </row>
    <row r="20" spans="1:13" s="9" customFormat="1" x14ac:dyDescent="0.2">
      <c r="A20" s="39"/>
      <c r="B20" s="22" t="e">
        <f>INDEX(Summary!$A$7:$C$76,MATCH($A20,Summary!$C$7:$C$76,0),2)</f>
        <v>#N/A</v>
      </c>
      <c r="C20" s="22" t="e">
        <f>INDEX(Summary!$A$7:$B$76,MATCH($B20,Summary!$B$7:$B$70,0),1)</f>
        <v>#N/A</v>
      </c>
      <c r="D20" s="39"/>
      <c r="E20" s="22" t="e">
        <f>INDEX(Summary!$A$7:$C$76,MATCH($D20,Summary!$C$7:$C$70,0),1)</f>
        <v>#N/A</v>
      </c>
      <c r="F20" s="22" t="e">
        <f>INDEX(Summary!$A$7:$C$76,MATCH($E20,Summary!$A$7:$A$76,0),2)</f>
        <v>#N/A</v>
      </c>
      <c r="G20" s="39"/>
      <c r="H20" s="22">
        <f t="shared" si="0"/>
        <v>0</v>
      </c>
      <c r="I20" s="39"/>
      <c r="J20" s="22" t="e">
        <f>INDEX(Summary!$A$7:$B$76,MATCH($I20,Summary!$B$7:$B$70,0),1)</f>
        <v>#N/A</v>
      </c>
      <c r="K20" s="39"/>
      <c r="L20" s="22" t="e">
        <f>INDEX(Summary!$A$7:$C$76,MATCH($K20,Summary!$B$7:$B$70,0),1)</f>
        <v>#N/A</v>
      </c>
      <c r="M20" s="22">
        <f t="shared" si="1"/>
        <v>0</v>
      </c>
    </row>
    <row r="21" spans="1:13" customFormat="1" x14ac:dyDescent="0.2">
      <c r="A21" s="39"/>
      <c r="B21" s="22" t="e">
        <f>INDEX(Summary!$A$7:$C$76,MATCH($A21,Summary!$C$7:$C$76,0),2)</f>
        <v>#N/A</v>
      </c>
      <c r="C21" s="22" t="e">
        <f>INDEX(Summary!$A$7:$B$76,MATCH($B21,Summary!$B$7:$B$70,0),1)</f>
        <v>#N/A</v>
      </c>
      <c r="D21" s="39"/>
      <c r="E21" s="22" t="e">
        <f>INDEX(Summary!$A$7:$C$76,MATCH($D21,Summary!$C$7:$C$70,0),1)</f>
        <v>#N/A</v>
      </c>
      <c r="F21" s="22" t="e">
        <f>INDEX(Summary!$A$7:$C$76,MATCH($E21,Summary!$A$7:$A$76,0),2)</f>
        <v>#N/A</v>
      </c>
      <c r="G21" s="39"/>
      <c r="H21" s="22">
        <f t="shared" si="0"/>
        <v>0</v>
      </c>
      <c r="I21" s="39"/>
      <c r="J21" s="22" t="e">
        <f>INDEX(Summary!$A$7:$B$76,MATCH($I21,Summary!$B$7:$B$70,0),1)</f>
        <v>#N/A</v>
      </c>
      <c r="K21" s="39"/>
      <c r="L21" s="22" t="e">
        <f>INDEX(Summary!$A$7:$C$76,MATCH($K21,Summary!$B$7:$B$70,0),1)</f>
        <v>#N/A</v>
      </c>
      <c r="M21" s="22">
        <f t="shared" si="1"/>
        <v>0</v>
      </c>
    </row>
    <row r="22" spans="1:13" customFormat="1" x14ac:dyDescent="0.2">
      <c r="A22" s="39"/>
      <c r="B22" s="22" t="e">
        <f>INDEX(Summary!$A$7:$C$76,MATCH($A22,Summary!$C$7:$C$76,0),2)</f>
        <v>#N/A</v>
      </c>
      <c r="C22" s="22" t="e">
        <f>INDEX(Summary!$A$7:$B$76,MATCH($B22,Summary!$B$7:$B$70,0),1)</f>
        <v>#N/A</v>
      </c>
      <c r="D22" s="39"/>
      <c r="E22" s="22" t="e">
        <f>INDEX(Summary!$A$7:$C$76,MATCH($D22,Summary!$C$7:$C$70,0),1)</f>
        <v>#N/A</v>
      </c>
      <c r="F22" s="22" t="e">
        <f>INDEX(Summary!$A$7:$C$76,MATCH($E22,Summary!$A$7:$A$76,0),2)</f>
        <v>#N/A</v>
      </c>
      <c r="G22" s="39"/>
      <c r="H22" s="22">
        <f t="shared" si="0"/>
        <v>0</v>
      </c>
      <c r="I22" s="39"/>
      <c r="J22" s="22" t="e">
        <f>INDEX(Summary!$A$7:$B$76,MATCH($I22,Summary!$B$7:$B$70,0),1)</f>
        <v>#N/A</v>
      </c>
      <c r="K22" s="39"/>
      <c r="L22" s="22" t="e">
        <f>INDEX(Summary!$A$7:$C$76,MATCH($K22,Summary!$B$7:$B$70,0),1)</f>
        <v>#N/A</v>
      </c>
      <c r="M22" s="22">
        <f t="shared" si="1"/>
        <v>0</v>
      </c>
    </row>
    <row r="23" spans="1:13" customFormat="1" x14ac:dyDescent="0.2">
      <c r="A23" s="39"/>
      <c r="B23" s="22" t="e">
        <f>INDEX(Summary!$A$7:$C$76,MATCH($A23,Summary!$C$7:$C$76,0),2)</f>
        <v>#N/A</v>
      </c>
      <c r="C23" s="22" t="e">
        <f>INDEX(Summary!$A$7:$B$76,MATCH($B23,Summary!$B$7:$B$70,0),1)</f>
        <v>#N/A</v>
      </c>
      <c r="D23" s="39"/>
      <c r="E23" s="22" t="e">
        <f>INDEX(Summary!$A$7:$C$76,MATCH($D23,Summary!$C$7:$C$70,0),1)</f>
        <v>#N/A</v>
      </c>
      <c r="F23" s="22" t="e">
        <f>INDEX(Summary!$A$7:$C$76,MATCH($E23,Summary!$A$7:$A$76,0),2)</f>
        <v>#N/A</v>
      </c>
      <c r="G23" s="39"/>
      <c r="H23" s="22">
        <f t="shared" si="0"/>
        <v>0</v>
      </c>
      <c r="I23" s="39"/>
      <c r="J23" s="22" t="e">
        <f>INDEX(Summary!$A$7:$B$76,MATCH($I23,Summary!$B$7:$B$70,0),1)</f>
        <v>#N/A</v>
      </c>
      <c r="K23" s="39"/>
      <c r="L23" s="22" t="e">
        <f>INDEX(Summary!$A$7:$C$76,MATCH($K23,Summary!$B$7:$B$70,0),1)</f>
        <v>#N/A</v>
      </c>
      <c r="M23" s="22">
        <f t="shared" si="1"/>
        <v>0</v>
      </c>
    </row>
    <row r="24" spans="1:13" s="9" customFormat="1" x14ac:dyDescent="0.2">
      <c r="A24" s="39"/>
      <c r="B24" s="22" t="e">
        <f>INDEX(Summary!$A$7:$C$76,MATCH($A24,Summary!$C$7:$C$76,0),2)</f>
        <v>#N/A</v>
      </c>
      <c r="C24" s="22" t="e">
        <f>INDEX(Summary!$A$7:$B$76,MATCH($B24,Summary!$B$7:$B$70,0),1)</f>
        <v>#N/A</v>
      </c>
      <c r="D24" s="39"/>
      <c r="E24" s="22" t="e">
        <f>INDEX(Summary!$A$7:$C$76,MATCH($D24,Summary!$C$7:$C$70,0),1)</f>
        <v>#N/A</v>
      </c>
      <c r="F24" s="22" t="e">
        <f>INDEX(Summary!$A$7:$C$76,MATCH($E24,Summary!$A$7:$A$76,0),2)</f>
        <v>#N/A</v>
      </c>
      <c r="G24" s="39"/>
      <c r="H24" s="22">
        <f t="shared" si="0"/>
        <v>0</v>
      </c>
      <c r="I24" s="39"/>
      <c r="J24" s="22" t="e">
        <f>INDEX(Summary!$A$7:$B$76,MATCH($I24,Summary!$B$7:$B$70,0),1)</f>
        <v>#N/A</v>
      </c>
      <c r="K24" s="39"/>
      <c r="L24" s="22" t="e">
        <f>INDEX(Summary!$A$7:$C$76,MATCH($K24,Summary!$B$7:$B$70,0),1)</f>
        <v>#N/A</v>
      </c>
      <c r="M24" s="22">
        <f t="shared" si="1"/>
        <v>0</v>
      </c>
    </row>
    <row r="25" spans="1:13" customFormat="1" x14ac:dyDescent="0.2">
      <c r="A25" s="39"/>
      <c r="B25" s="22" t="e">
        <f>INDEX(Summary!$A$7:$C$76,MATCH($A25,Summary!$C$7:$C$76,0),2)</f>
        <v>#N/A</v>
      </c>
      <c r="C25" s="22" t="e">
        <f>INDEX(Summary!$A$7:$B$76,MATCH($B25,Summary!$B$7:$B$70,0),1)</f>
        <v>#N/A</v>
      </c>
      <c r="D25" s="39"/>
      <c r="E25" s="22" t="e">
        <f>INDEX(Summary!$A$7:$C$76,MATCH($D25,Summary!$C$7:$C$70,0),1)</f>
        <v>#N/A</v>
      </c>
      <c r="F25" s="22" t="e">
        <f>INDEX(Summary!$A$7:$C$76,MATCH($E25,Summary!$A$7:$A$76,0),2)</f>
        <v>#N/A</v>
      </c>
      <c r="G25" s="39"/>
      <c r="H25" s="22">
        <f t="shared" si="0"/>
        <v>0</v>
      </c>
      <c r="I25" s="39"/>
      <c r="J25" s="22" t="e">
        <f>INDEX(Summary!$A$7:$B$76,MATCH($I25,Summary!$B$7:$B$70,0),1)</f>
        <v>#N/A</v>
      </c>
      <c r="K25" s="39"/>
      <c r="L25" s="22" t="e">
        <f>INDEX(Summary!$A$7:$C$76,MATCH($K25,Summary!$B$7:$B$70,0),1)</f>
        <v>#N/A</v>
      </c>
      <c r="M25" s="22">
        <f t="shared" si="1"/>
        <v>0</v>
      </c>
    </row>
    <row r="26" spans="1:13" customFormat="1" x14ac:dyDescent="0.2">
      <c r="A26" s="39"/>
      <c r="B26" s="22" t="e">
        <f>INDEX(Summary!$A$7:$C$76,MATCH($A26,Summary!$C$7:$C$76,0),2)</f>
        <v>#N/A</v>
      </c>
      <c r="C26" s="22" t="e">
        <f>INDEX(Summary!$A$7:$B$76,MATCH($B26,Summary!$B$7:$B$70,0),1)</f>
        <v>#N/A</v>
      </c>
      <c r="D26" s="39"/>
      <c r="E26" s="22" t="e">
        <f>INDEX(Summary!$A$7:$C$76,MATCH($D26,Summary!$C$7:$C$70,0),1)</f>
        <v>#N/A</v>
      </c>
      <c r="F26" s="22" t="e">
        <f>INDEX(Summary!$A$7:$C$76,MATCH($E26,Summary!$A$7:$A$76,0),2)</f>
        <v>#N/A</v>
      </c>
      <c r="G26" s="39"/>
      <c r="H26" s="22">
        <f t="shared" si="0"/>
        <v>0</v>
      </c>
      <c r="I26" s="39"/>
      <c r="J26" s="22" t="e">
        <f>INDEX(Summary!$A$7:$B$76,MATCH($I26,Summary!$B$7:$B$70,0),1)</f>
        <v>#N/A</v>
      </c>
      <c r="K26" s="39"/>
      <c r="L26" s="22" t="e">
        <f>INDEX(Summary!$A$7:$C$76,MATCH($K26,Summary!$B$7:$B$70,0),1)</f>
        <v>#N/A</v>
      </c>
      <c r="M26" s="22">
        <f t="shared" si="1"/>
        <v>0</v>
      </c>
    </row>
    <row r="27" spans="1:13" customFormat="1" x14ac:dyDescent="0.2">
      <c r="A27" s="39"/>
      <c r="B27" s="22" t="e">
        <f>INDEX(Summary!$A$7:$C$76,MATCH($A27,Summary!$C$7:$C$76,0),2)</f>
        <v>#N/A</v>
      </c>
      <c r="C27" s="22" t="e">
        <f>INDEX(Summary!$A$7:$B$76,MATCH($B27,Summary!$B$7:$B$70,0),1)</f>
        <v>#N/A</v>
      </c>
      <c r="D27" s="39"/>
      <c r="E27" s="22" t="e">
        <f>INDEX(Summary!$A$7:$C$76,MATCH($D27,Summary!$C$7:$C$70,0),1)</f>
        <v>#N/A</v>
      </c>
      <c r="F27" s="22" t="e">
        <f>INDEX(Summary!$A$7:$C$76,MATCH($E27,Summary!$A$7:$A$76,0),2)</f>
        <v>#N/A</v>
      </c>
      <c r="G27" s="39"/>
      <c r="H27" s="22">
        <f t="shared" si="0"/>
        <v>0</v>
      </c>
      <c r="I27" s="39"/>
      <c r="J27" s="22" t="e">
        <f>INDEX(Summary!$A$7:$B$76,MATCH($I27,Summary!$B$7:$B$70,0),1)</f>
        <v>#N/A</v>
      </c>
      <c r="K27" s="39"/>
      <c r="L27" s="22" t="e">
        <f>INDEX(Summary!$A$7:$C$76,MATCH($K27,Summary!$B$7:$B$70,0),1)</f>
        <v>#N/A</v>
      </c>
      <c r="M27" s="22">
        <f t="shared" si="1"/>
        <v>0</v>
      </c>
    </row>
    <row r="28" spans="1:13" customFormat="1" x14ac:dyDescent="0.2">
      <c r="A28" s="39"/>
      <c r="B28" s="22" t="e">
        <f>INDEX(Summary!$A$7:$C$76,MATCH($A28,Summary!$C$7:$C$76,0),2)</f>
        <v>#N/A</v>
      </c>
      <c r="C28" s="22" t="e">
        <f>INDEX(Summary!$A$7:$B$76,MATCH($B28,Summary!$B$7:$B$70,0),1)</f>
        <v>#N/A</v>
      </c>
      <c r="D28" s="39"/>
      <c r="E28" s="22" t="e">
        <f>INDEX(Summary!$A$7:$C$76,MATCH($D28,Summary!$C$7:$C$70,0),1)</f>
        <v>#N/A</v>
      </c>
      <c r="F28" s="22" t="e">
        <f>INDEX(Summary!$A$7:$C$76,MATCH($E28,Summary!$A$7:$A$76,0),2)</f>
        <v>#N/A</v>
      </c>
      <c r="G28" s="39"/>
      <c r="H28" s="22">
        <f t="shared" si="0"/>
        <v>0</v>
      </c>
      <c r="I28" s="39"/>
      <c r="J28" s="22" t="e">
        <f>INDEX(Summary!$A$7:$B$76,MATCH($I28,Summary!$B$7:$B$70,0),1)</f>
        <v>#N/A</v>
      </c>
      <c r="K28" s="39"/>
      <c r="L28" s="22" t="e">
        <f>INDEX(Summary!$A$7:$C$76,MATCH($K28,Summary!$B$7:$B$70,0),1)</f>
        <v>#N/A</v>
      </c>
      <c r="M28" s="22">
        <f t="shared" si="1"/>
        <v>0</v>
      </c>
    </row>
    <row r="29" spans="1:13" customFormat="1" x14ac:dyDescent="0.2">
      <c r="A29" s="39"/>
      <c r="B29" s="22" t="e">
        <f>INDEX(Summary!$A$7:$C$76,MATCH($A29,Summary!$C$7:$C$76,0),2)</f>
        <v>#N/A</v>
      </c>
      <c r="C29" s="22" t="e">
        <f>INDEX(Summary!$A$7:$B$76,MATCH($B29,Summary!$B$7:$B$70,0),1)</f>
        <v>#N/A</v>
      </c>
      <c r="D29" s="39"/>
      <c r="E29" s="22" t="e">
        <f>INDEX(Summary!$A$7:$C$76,MATCH($D29,Summary!$C$7:$C$70,0),1)</f>
        <v>#N/A</v>
      </c>
      <c r="F29" s="22" t="e">
        <f>INDEX(Summary!$A$7:$C$76,MATCH($E29,Summary!$A$7:$A$76,0),2)</f>
        <v>#N/A</v>
      </c>
      <c r="G29" s="39"/>
      <c r="H29" s="22">
        <f t="shared" si="0"/>
        <v>0</v>
      </c>
      <c r="I29" s="39"/>
      <c r="J29" s="22" t="e">
        <f>INDEX(Summary!$A$7:$B$76,MATCH($I29,Summary!$B$7:$B$70,0),1)</f>
        <v>#N/A</v>
      </c>
      <c r="K29" s="39"/>
      <c r="L29" s="22" t="e">
        <f>INDEX(Summary!$A$7:$C$76,MATCH($K29,Summary!$B$7:$B$70,0),1)</f>
        <v>#N/A</v>
      </c>
      <c r="M29" s="22">
        <f t="shared" si="1"/>
        <v>0</v>
      </c>
    </row>
    <row r="30" spans="1:13" s="9" customFormat="1" x14ac:dyDescent="0.2">
      <c r="A30" s="39"/>
      <c r="B30" s="22" t="e">
        <f>INDEX(Summary!$A$7:$C$76,MATCH($A30,Summary!$C$7:$C$76,0),2)</f>
        <v>#N/A</v>
      </c>
      <c r="C30" s="22" t="e">
        <f>INDEX(Summary!$A$7:$B$76,MATCH($B30,Summary!$B$7:$B$70,0),1)</f>
        <v>#N/A</v>
      </c>
      <c r="D30" s="39"/>
      <c r="E30" s="22" t="e">
        <f>INDEX(Summary!$A$7:$C$76,MATCH($D30,Summary!$C$7:$C$70,0),1)</f>
        <v>#N/A</v>
      </c>
      <c r="F30" s="22" t="e">
        <f>INDEX(Summary!$A$7:$C$76,MATCH($E30,Summary!$A$7:$A$76,0),2)</f>
        <v>#N/A</v>
      </c>
      <c r="G30" s="39"/>
      <c r="H30" s="22">
        <f t="shared" si="0"/>
        <v>0</v>
      </c>
      <c r="I30" s="39"/>
      <c r="J30" s="22" t="e">
        <f>INDEX(Summary!$A$7:$B$76,MATCH($I30,Summary!$B$7:$B$70,0),1)</f>
        <v>#N/A</v>
      </c>
      <c r="K30" s="39"/>
      <c r="L30" s="22" t="e">
        <f>INDEX(Summary!$A$7:$C$76,MATCH($K30,Summary!$B$7:$B$70,0),1)</f>
        <v>#N/A</v>
      </c>
      <c r="M30" s="22">
        <f t="shared" si="1"/>
        <v>0</v>
      </c>
    </row>
    <row r="31" spans="1:13" customFormat="1" x14ac:dyDescent="0.2">
      <c r="A31" s="39"/>
      <c r="B31" s="22" t="e">
        <f>INDEX(Summary!$A$7:$C$76,MATCH($A31,Summary!$C$7:$C$76,0),2)</f>
        <v>#N/A</v>
      </c>
      <c r="C31" s="22" t="e">
        <f>INDEX(Summary!$A$7:$B$76,MATCH($B31,Summary!$B$7:$B$70,0),1)</f>
        <v>#N/A</v>
      </c>
      <c r="D31" s="39"/>
      <c r="E31" s="22" t="e">
        <f>INDEX(Summary!$A$7:$C$76,MATCH($D31,Summary!$C$7:$C$70,0),1)</f>
        <v>#N/A</v>
      </c>
      <c r="F31" s="22" t="e">
        <f>INDEX(Summary!$A$7:$C$76,MATCH($E31,Summary!$A$7:$A$76,0),2)</f>
        <v>#N/A</v>
      </c>
      <c r="G31" s="39"/>
      <c r="H31" s="22">
        <f t="shared" si="0"/>
        <v>0</v>
      </c>
      <c r="I31" s="60"/>
      <c r="J31" s="22" t="e">
        <f>INDEX(Summary!$A$7:$B$76,MATCH($I31,Summary!$B$7:$B$70,0),1)</f>
        <v>#N/A</v>
      </c>
      <c r="K31" s="60"/>
      <c r="L31" s="22" t="e">
        <f>INDEX(Summary!$A$7:$C$76,MATCH($K31,Summary!$B$7:$B$70,0),1)</f>
        <v>#N/A</v>
      </c>
      <c r="M31" s="22">
        <f t="shared" si="1"/>
        <v>0</v>
      </c>
    </row>
    <row r="32" spans="1:13" customFormat="1" x14ac:dyDescent="0.2">
      <c r="A32" s="39"/>
      <c r="B32" s="22" t="e">
        <f>INDEX(Summary!$A$7:$C$76,MATCH($A32,Summary!$C$7:$C$76,0),2)</f>
        <v>#N/A</v>
      </c>
      <c r="C32" s="22" t="e">
        <f>INDEX(Summary!$A$7:$B$76,MATCH($B32,Summary!$B$7:$B$70,0),1)</f>
        <v>#N/A</v>
      </c>
      <c r="D32" s="39"/>
      <c r="E32" s="22" t="e">
        <f>INDEX(Summary!$A$7:$C$76,MATCH($D32,Summary!$C$7:$C$70,0),1)</f>
        <v>#N/A</v>
      </c>
      <c r="F32" s="22" t="e">
        <f>INDEX(Summary!$A$7:$C$76,MATCH($E32,Summary!$A$7:$A$76,0),2)</f>
        <v>#N/A</v>
      </c>
      <c r="G32" s="39"/>
      <c r="H32" s="22">
        <f t="shared" si="0"/>
        <v>0</v>
      </c>
      <c r="I32" s="39"/>
      <c r="J32" s="22" t="e">
        <f>INDEX(Summary!$A$7:$B$76,MATCH($I32,Summary!$B$7:$B$70,0),1)</f>
        <v>#N/A</v>
      </c>
      <c r="K32" s="39"/>
      <c r="L32" s="22" t="e">
        <f>INDEX(Summary!$A$7:$C$76,MATCH($K32,Summary!$B$7:$B$70,0),1)</f>
        <v>#N/A</v>
      </c>
      <c r="M32" s="22">
        <f t="shared" si="1"/>
        <v>0</v>
      </c>
    </row>
    <row r="33" spans="1:13" s="9" customFormat="1" x14ac:dyDescent="0.2">
      <c r="A33" s="39"/>
      <c r="B33" s="22" t="e">
        <f>INDEX(Summary!$A$7:$C$76,MATCH($A33,Summary!$C$7:$C$76,0),2)</f>
        <v>#N/A</v>
      </c>
      <c r="C33" s="22" t="e">
        <f>INDEX(Summary!$A$7:$B$76,MATCH($B33,Summary!$B$7:$B$70,0),1)</f>
        <v>#N/A</v>
      </c>
      <c r="D33" s="39"/>
      <c r="E33" s="22" t="e">
        <f>INDEX(Summary!$A$7:$C$76,MATCH($D33,Summary!$C$7:$C$70,0),1)</f>
        <v>#N/A</v>
      </c>
      <c r="F33" s="22" t="e">
        <f>INDEX(Summary!$A$7:$C$76,MATCH($E33,Summary!$A$7:$A$76,0),2)</f>
        <v>#N/A</v>
      </c>
      <c r="G33" s="39"/>
      <c r="H33" s="22">
        <f t="shared" si="0"/>
        <v>0</v>
      </c>
      <c r="I33" s="39"/>
      <c r="J33" s="22" t="e">
        <f>INDEX(Summary!$A$7:$B$76,MATCH($I33,Summary!$B$7:$B$70,0),1)</f>
        <v>#N/A</v>
      </c>
      <c r="K33" s="39"/>
      <c r="L33" s="22" t="e">
        <f>INDEX(Summary!$A$7:$C$76,MATCH($K33,Summary!$B$7:$B$70,0),1)</f>
        <v>#N/A</v>
      </c>
      <c r="M33" s="22">
        <f t="shared" si="1"/>
        <v>0</v>
      </c>
    </row>
    <row r="34" spans="1:13" customFormat="1" x14ac:dyDescent="0.2">
      <c r="A34" s="39"/>
      <c r="B34" s="22" t="e">
        <f>INDEX(Summary!$A$7:$C$76,MATCH($A34,Summary!$C$7:$C$76,0),2)</f>
        <v>#N/A</v>
      </c>
      <c r="C34" s="22" t="e">
        <f>INDEX(Summary!$A$7:$B$76,MATCH($B34,Summary!$B$7:$B$70,0),1)</f>
        <v>#N/A</v>
      </c>
      <c r="D34" s="39"/>
      <c r="E34" s="22" t="e">
        <f>INDEX(Summary!$A$7:$C$76,MATCH($D34,Summary!$C$7:$C$70,0),1)</f>
        <v>#N/A</v>
      </c>
      <c r="F34" s="22" t="e">
        <f>INDEX(Summary!$A$7:$C$76,MATCH($E34,Summary!$A$7:$A$76,0),2)</f>
        <v>#N/A</v>
      </c>
      <c r="G34" s="39"/>
      <c r="H34" s="22">
        <f t="shared" si="0"/>
        <v>0</v>
      </c>
      <c r="I34" s="60"/>
      <c r="J34" s="22" t="e">
        <f>INDEX(Summary!$A$7:$B$76,MATCH($I34,Summary!$B$7:$B$70,0),1)</f>
        <v>#N/A</v>
      </c>
      <c r="K34" s="39"/>
      <c r="L34" s="22" t="e">
        <f>INDEX(Summary!$A$7:$C$76,MATCH($K34,Summary!$B$7:$B$70,0),1)</f>
        <v>#N/A</v>
      </c>
      <c r="M34" s="22">
        <f t="shared" si="1"/>
        <v>0</v>
      </c>
    </row>
    <row r="35" spans="1:13" customFormat="1" x14ac:dyDescent="0.2">
      <c r="A35" s="39"/>
      <c r="B35" s="22" t="e">
        <f>INDEX(Summary!$A$7:$C$76,MATCH($A35,Summary!$C$7:$C$76,0),2)</f>
        <v>#N/A</v>
      </c>
      <c r="C35" s="22" t="e">
        <f>INDEX(Summary!$A$7:$B$76,MATCH($B35,Summary!$B$7:$B$70,0),1)</f>
        <v>#N/A</v>
      </c>
      <c r="D35" s="39"/>
      <c r="E35" s="22" t="e">
        <f>INDEX(Summary!$A$7:$C$76,MATCH($D35,Summary!$C$7:$C$70,0),1)</f>
        <v>#N/A</v>
      </c>
      <c r="F35" s="22" t="e">
        <f>INDEX(Summary!$A$7:$C$76,MATCH($E35,Summary!$A$7:$A$76,0),2)</f>
        <v>#N/A</v>
      </c>
      <c r="G35" s="39"/>
      <c r="H35" s="22">
        <f t="shared" si="0"/>
        <v>0</v>
      </c>
      <c r="I35" s="39"/>
      <c r="J35" s="22" t="e">
        <f>INDEX(Summary!$A$7:$B$76,MATCH($I35,Summary!$B$7:$B$70,0),1)</f>
        <v>#N/A</v>
      </c>
      <c r="K35" s="39"/>
      <c r="L35" s="22" t="e">
        <f>INDEX(Summary!$A$7:$C$76,MATCH($K35,Summary!$B$7:$B$70,0),1)</f>
        <v>#N/A</v>
      </c>
      <c r="M35" s="22">
        <f t="shared" si="1"/>
        <v>0</v>
      </c>
    </row>
    <row r="36" spans="1:13" customFormat="1" x14ac:dyDescent="0.2">
      <c r="A36" s="39"/>
      <c r="B36" s="22" t="e">
        <f>INDEX(Summary!$A$7:$C$76,MATCH($A36,Summary!$C$7:$C$76,0),2)</f>
        <v>#N/A</v>
      </c>
      <c r="C36" s="22" t="e">
        <f>INDEX(Summary!$A$7:$B$76,MATCH($B36,Summary!$B$7:$B$70,0),1)</f>
        <v>#N/A</v>
      </c>
      <c r="D36" s="39"/>
      <c r="E36" s="22" t="e">
        <f>INDEX(Summary!$A$7:$C$76,MATCH($D36,Summary!$C$7:$C$70,0),1)</f>
        <v>#N/A</v>
      </c>
      <c r="F36" s="22" t="e">
        <f>INDEX(Summary!$A$7:$C$76,MATCH($E36,Summary!$A$7:$A$76,0),2)</f>
        <v>#N/A</v>
      </c>
      <c r="G36" s="39"/>
      <c r="H36" s="22">
        <f t="shared" si="0"/>
        <v>0</v>
      </c>
      <c r="I36" s="39"/>
      <c r="J36" s="22" t="e">
        <f>INDEX(Summary!$A$7:$B$76,MATCH($I36,Summary!$B$7:$B$70,0),1)</f>
        <v>#N/A</v>
      </c>
      <c r="K36" s="39"/>
      <c r="L36" s="22" t="e">
        <f>INDEX(Summary!$A$7:$C$76,MATCH($K36,Summary!$B$7:$B$70,0),1)</f>
        <v>#N/A</v>
      </c>
      <c r="M36" s="22">
        <f t="shared" si="1"/>
        <v>0</v>
      </c>
    </row>
    <row r="37" spans="1:13" s="9" customFormat="1" x14ac:dyDescent="0.2">
      <c r="A37" s="39"/>
      <c r="B37" s="22" t="e">
        <f>INDEX(Summary!$A$7:$C$76,MATCH($A37,Summary!$C$7:$C$76,0),2)</f>
        <v>#N/A</v>
      </c>
      <c r="C37" s="22" t="e">
        <f>INDEX(Summary!$A$7:$B$76,MATCH($B37,Summary!$B$7:$B$70,0),1)</f>
        <v>#N/A</v>
      </c>
      <c r="D37" s="39"/>
      <c r="E37" s="22" t="e">
        <f>INDEX(Summary!$A$7:$C$76,MATCH($D37,Summary!$C$7:$C$70,0),1)</f>
        <v>#N/A</v>
      </c>
      <c r="F37" s="22" t="e">
        <f>INDEX(Summary!$A$7:$C$76,MATCH($E37,Summary!$A$7:$A$76,0),2)</f>
        <v>#N/A</v>
      </c>
      <c r="G37" s="39"/>
      <c r="H37" s="22">
        <f t="shared" si="0"/>
        <v>0</v>
      </c>
      <c r="I37" s="39"/>
      <c r="J37" s="22" t="e">
        <f>INDEX(Summary!$A$7:$B$76,MATCH($I37,Summary!$B$7:$B$70,0),1)</f>
        <v>#N/A</v>
      </c>
      <c r="K37" s="39"/>
      <c r="L37" s="22" t="e">
        <f>INDEX(Summary!$A$7:$C$76,MATCH($K37,Summary!$B$7:$B$70,0),1)</f>
        <v>#N/A</v>
      </c>
      <c r="M37" s="22">
        <f t="shared" si="1"/>
        <v>0</v>
      </c>
    </row>
    <row r="38" spans="1:13" customFormat="1" x14ac:dyDescent="0.2">
      <c r="A38" s="39"/>
      <c r="B38" s="22" t="e">
        <f>INDEX(Summary!$A$7:$C$76,MATCH($A38,Summary!$C$7:$C$76,0),2)</f>
        <v>#N/A</v>
      </c>
      <c r="C38" s="22" t="e">
        <f>INDEX(Summary!$A$7:$B$76,MATCH($B38,Summary!$B$7:$B$70,0),1)</f>
        <v>#N/A</v>
      </c>
      <c r="D38" s="39"/>
      <c r="E38" s="22" t="e">
        <f>INDEX(Summary!$A$7:$C$76,MATCH($D38,Summary!$C$7:$C$70,0),1)</f>
        <v>#N/A</v>
      </c>
      <c r="F38" s="22" t="e">
        <f>INDEX(Summary!$A$7:$C$76,MATCH($E38,Summary!$A$7:$A$76,0),2)</f>
        <v>#N/A</v>
      </c>
      <c r="G38" s="39"/>
      <c r="H38" s="22">
        <f t="shared" si="0"/>
        <v>0</v>
      </c>
      <c r="I38" s="39"/>
      <c r="J38" s="22" t="e">
        <f>INDEX(Summary!$A$7:$B$76,MATCH($I38,Summary!$B$7:$B$70,0),1)</f>
        <v>#N/A</v>
      </c>
      <c r="K38" s="39"/>
      <c r="L38" s="22" t="e">
        <f>INDEX(Summary!$A$7:$C$76,MATCH($K38,Summary!$B$7:$B$70,0),1)</f>
        <v>#N/A</v>
      </c>
      <c r="M38" s="22">
        <f t="shared" si="1"/>
        <v>0</v>
      </c>
    </row>
    <row r="39" spans="1:13" customFormat="1" x14ac:dyDescent="0.2">
      <c r="A39" s="39"/>
      <c r="B39" s="22" t="e">
        <f>INDEX(Summary!$A$7:$C$76,MATCH($A39,Summary!$C$7:$C$76,0),2)</f>
        <v>#N/A</v>
      </c>
      <c r="C39" s="22" t="e">
        <f>INDEX(Summary!$A$7:$B$76,MATCH($B39,Summary!$B$7:$B$70,0),1)</f>
        <v>#N/A</v>
      </c>
      <c r="D39" s="39"/>
      <c r="E39" s="22" t="e">
        <f>INDEX(Summary!$A$7:$C$76,MATCH($D39,Summary!$C$7:$C$70,0),1)</f>
        <v>#N/A</v>
      </c>
      <c r="F39" s="22" t="e">
        <f>INDEX(Summary!$A$7:$C$76,MATCH($E39,Summary!$A$7:$A$76,0),2)</f>
        <v>#N/A</v>
      </c>
      <c r="G39" s="39"/>
      <c r="H39" s="22">
        <f t="shared" si="0"/>
        <v>0</v>
      </c>
      <c r="I39" s="39"/>
      <c r="J39" s="22" t="e">
        <f>INDEX(Summary!$A$7:$B$76,MATCH($I39,Summary!$B$7:$B$70,0),1)</f>
        <v>#N/A</v>
      </c>
      <c r="K39" s="39"/>
      <c r="L39" s="22" t="e">
        <f>INDEX(Summary!$A$7:$C$76,MATCH($K39,Summary!$B$7:$B$70,0),1)</f>
        <v>#N/A</v>
      </c>
      <c r="M39" s="22">
        <f t="shared" si="1"/>
        <v>0</v>
      </c>
    </row>
    <row r="40" spans="1:13" customFormat="1" x14ac:dyDescent="0.2">
      <c r="A40" s="39"/>
      <c r="B40" s="22" t="e">
        <f>INDEX(Summary!$A$7:$C$76,MATCH($A40,Summary!$C$7:$C$76,0),2)</f>
        <v>#N/A</v>
      </c>
      <c r="C40" s="22" t="e">
        <f>INDEX(Summary!$A$7:$B$76,MATCH($B40,Summary!$B$7:$B$70,0),1)</f>
        <v>#N/A</v>
      </c>
      <c r="D40" s="39"/>
      <c r="E40" s="22" t="e">
        <f>INDEX(Summary!$A$7:$C$76,MATCH($D40,Summary!$C$7:$C$70,0),1)</f>
        <v>#N/A</v>
      </c>
      <c r="F40" s="22" t="e">
        <f>INDEX(Summary!$A$7:$C$76,MATCH($E40,Summary!$A$7:$A$76,0),2)</f>
        <v>#N/A</v>
      </c>
      <c r="G40" s="39"/>
      <c r="H40" s="22">
        <f t="shared" si="0"/>
        <v>0</v>
      </c>
      <c r="I40" s="39"/>
      <c r="J40" s="22" t="e">
        <f>INDEX(Summary!$A$7:$B$76,MATCH($I40,Summary!$B$7:$B$70,0),1)</f>
        <v>#N/A</v>
      </c>
      <c r="K40" s="39"/>
      <c r="L40" s="22" t="e">
        <f>INDEX(Summary!$A$7:$C$76,MATCH($K40,Summary!$B$7:$B$70,0),1)</f>
        <v>#N/A</v>
      </c>
      <c r="M40" s="22">
        <f t="shared" si="1"/>
        <v>0</v>
      </c>
    </row>
    <row r="41" spans="1:13" customFormat="1" x14ac:dyDescent="0.2">
      <c r="A41" s="39"/>
      <c r="B41" s="22" t="e">
        <f>INDEX(Summary!$A$7:$C$76,MATCH($A41,Summary!$C$7:$C$76,0),2)</f>
        <v>#N/A</v>
      </c>
      <c r="C41" s="22" t="e">
        <f>INDEX(Summary!$A$7:$B$76,MATCH($B41,Summary!$B$7:$B$70,0),1)</f>
        <v>#N/A</v>
      </c>
      <c r="D41" s="39"/>
      <c r="E41" s="22" t="e">
        <f>INDEX(Summary!$A$7:$C$76,MATCH($D41,Summary!$C$7:$C$70,0),1)</f>
        <v>#N/A</v>
      </c>
      <c r="F41" s="22" t="e">
        <f>INDEX(Summary!$A$7:$C$76,MATCH($E41,Summary!$A$7:$A$76,0),2)</f>
        <v>#N/A</v>
      </c>
      <c r="G41" s="39"/>
      <c r="H41" s="22">
        <f t="shared" si="0"/>
        <v>0</v>
      </c>
      <c r="I41" s="39"/>
      <c r="J41" s="22" t="e">
        <f>INDEX(Summary!$A$7:$B$76,MATCH($I41,Summary!$B$7:$B$70,0),1)</f>
        <v>#N/A</v>
      </c>
      <c r="K41" s="39"/>
      <c r="L41" s="22" t="e">
        <f>INDEX(Summary!$A$7:$C$76,MATCH($K41,Summary!$B$7:$B$70,0),1)</f>
        <v>#N/A</v>
      </c>
      <c r="M41" s="22">
        <f t="shared" si="1"/>
        <v>0</v>
      </c>
    </row>
    <row r="42" spans="1:13" customFormat="1" x14ac:dyDescent="0.2">
      <c r="A42" s="39"/>
      <c r="B42" s="22" t="e">
        <f>INDEX(Summary!$A$7:$C$76,MATCH($A42,Summary!$C$7:$C$76,0),2)</f>
        <v>#N/A</v>
      </c>
      <c r="C42" s="22" t="e">
        <f>INDEX(Summary!$A$7:$B$76,MATCH($B42,Summary!$B$7:$B$70,0),1)</f>
        <v>#N/A</v>
      </c>
      <c r="D42" s="39"/>
      <c r="E42" s="22" t="e">
        <f>INDEX(Summary!$A$7:$C$76,MATCH($D42,Summary!$C$7:$C$70,0),1)</f>
        <v>#N/A</v>
      </c>
      <c r="F42" s="22" t="e">
        <f>INDEX(Summary!$A$7:$C$76,MATCH($E42,Summary!$A$7:$A$76,0),2)</f>
        <v>#N/A</v>
      </c>
      <c r="G42" s="39"/>
      <c r="H42" s="22">
        <f t="shared" si="0"/>
        <v>0</v>
      </c>
      <c r="I42" s="39"/>
      <c r="J42" s="22" t="e">
        <f>INDEX(Summary!$A$7:$B$76,MATCH($I42,Summary!$B$7:$B$70,0),1)</f>
        <v>#N/A</v>
      </c>
      <c r="K42" s="39"/>
      <c r="L42" s="22" t="e">
        <f>INDEX(Summary!$A$7:$C$76,MATCH($K42,Summary!$B$7:$B$70,0),1)</f>
        <v>#N/A</v>
      </c>
      <c r="M42" s="22">
        <f t="shared" si="1"/>
        <v>0</v>
      </c>
    </row>
    <row r="43" spans="1:13" s="9" customFormat="1" x14ac:dyDescent="0.2">
      <c r="A43" s="39"/>
      <c r="B43" s="22" t="e">
        <f>INDEX(Summary!$A$7:$C$76,MATCH($A43,Summary!$C$7:$C$76,0),2)</f>
        <v>#N/A</v>
      </c>
      <c r="C43" s="22" t="e">
        <f>INDEX(Summary!$A$7:$B$76,MATCH($B43,Summary!$B$7:$B$70,0),1)</f>
        <v>#N/A</v>
      </c>
      <c r="D43" s="39"/>
      <c r="E43" s="22" t="e">
        <f>INDEX(Summary!$A$7:$C$76,MATCH($D43,Summary!$C$7:$C$70,0),1)</f>
        <v>#N/A</v>
      </c>
      <c r="F43" s="22" t="e">
        <f>INDEX(Summary!$A$7:$C$76,MATCH($E43,Summary!$A$7:$A$76,0),2)</f>
        <v>#N/A</v>
      </c>
      <c r="G43" s="39"/>
      <c r="H43" s="22">
        <f t="shared" si="0"/>
        <v>0</v>
      </c>
      <c r="I43" s="39"/>
      <c r="J43" s="22" t="e">
        <f>INDEX(Summary!$A$7:$B$76,MATCH($I43,Summary!$B$7:$B$70,0),1)</f>
        <v>#N/A</v>
      </c>
      <c r="K43" s="39"/>
      <c r="L43" s="22" t="e">
        <f>INDEX(Summary!$A$7:$C$76,MATCH($K43,Summary!$B$7:$B$70,0),1)</f>
        <v>#N/A</v>
      </c>
      <c r="M43" s="22">
        <f t="shared" si="1"/>
        <v>0</v>
      </c>
    </row>
    <row r="44" spans="1:13" customFormat="1" x14ac:dyDescent="0.2">
      <c r="A44" s="39"/>
      <c r="B44" s="22" t="e">
        <f>INDEX(Summary!$A$7:$C$76,MATCH($A44,Summary!$C$7:$C$76,0),2)</f>
        <v>#N/A</v>
      </c>
      <c r="C44" s="22" t="e">
        <f>INDEX(Summary!$A$7:$B$76,MATCH($B44,Summary!$B$7:$B$70,0),1)</f>
        <v>#N/A</v>
      </c>
      <c r="D44" s="39"/>
      <c r="E44" s="22" t="e">
        <f>INDEX(Summary!$A$7:$C$76,MATCH($D44,Summary!$C$7:$C$70,0),1)</f>
        <v>#N/A</v>
      </c>
      <c r="F44" s="22" t="e">
        <f>INDEX(Summary!$A$7:$C$76,MATCH($E44,Summary!$A$7:$A$76,0),2)</f>
        <v>#N/A</v>
      </c>
      <c r="G44" s="39"/>
      <c r="H44" s="22">
        <f t="shared" si="0"/>
        <v>0</v>
      </c>
      <c r="I44" s="60"/>
      <c r="J44" s="22" t="e">
        <f>INDEX(Summary!$A$7:$B$76,MATCH($I44,Summary!$B$7:$B$70,0),1)</f>
        <v>#N/A</v>
      </c>
      <c r="K44" s="60"/>
      <c r="L44" s="22" t="e">
        <f>INDEX(Summary!$A$7:$C$76,MATCH($K44,Summary!$B$7:$B$70,0),1)</f>
        <v>#N/A</v>
      </c>
      <c r="M44" s="22">
        <f t="shared" si="1"/>
        <v>0</v>
      </c>
    </row>
    <row r="45" spans="1:13" customFormat="1" x14ac:dyDescent="0.2">
      <c r="A45" s="39"/>
      <c r="B45" s="22" t="e">
        <f>INDEX(Summary!$A$7:$C$76,MATCH($A45,Summary!$C$7:$C$76,0),2)</f>
        <v>#N/A</v>
      </c>
      <c r="C45" s="22" t="e">
        <f>INDEX(Summary!$A$7:$B$76,MATCH($B45,Summary!$B$7:$B$70,0),1)</f>
        <v>#N/A</v>
      </c>
      <c r="D45" s="39"/>
      <c r="E45" s="22" t="e">
        <f>INDEX(Summary!$A$7:$C$76,MATCH($D45,Summary!$C$7:$C$70,0),1)</f>
        <v>#N/A</v>
      </c>
      <c r="F45" s="22" t="e">
        <f>INDEX(Summary!$A$7:$C$76,MATCH($E45,Summary!$A$7:$A$76,0),2)</f>
        <v>#N/A</v>
      </c>
      <c r="G45" s="39"/>
      <c r="H45" s="22">
        <f t="shared" si="0"/>
        <v>0</v>
      </c>
      <c r="I45" s="60"/>
      <c r="J45" s="22" t="e">
        <f>INDEX(Summary!$A$7:$B$76,MATCH($I45,Summary!$B$7:$B$70,0),1)</f>
        <v>#N/A</v>
      </c>
      <c r="K45" s="60"/>
      <c r="L45" s="22" t="e">
        <f>INDEX(Summary!$A$7:$C$76,MATCH($K45,Summary!$B$7:$B$70,0),1)</f>
        <v>#N/A</v>
      </c>
      <c r="M45" s="22">
        <f t="shared" si="1"/>
        <v>0</v>
      </c>
    </row>
    <row r="46" spans="1:13" customFormat="1" x14ac:dyDescent="0.2">
      <c r="A46" s="39"/>
      <c r="B46" s="22" t="e">
        <f>INDEX(Summary!$A$7:$C$76,MATCH($A46,Summary!$C$7:$C$76,0),2)</f>
        <v>#N/A</v>
      </c>
      <c r="C46" s="22" t="e">
        <f>INDEX(Summary!$A$7:$B$76,MATCH($B46,Summary!$B$7:$B$70,0),1)</f>
        <v>#N/A</v>
      </c>
      <c r="D46" s="39"/>
      <c r="E46" s="22" t="e">
        <f>INDEX(Summary!$A$7:$C$76,MATCH($D46,Summary!$C$7:$C$70,0),1)</f>
        <v>#N/A</v>
      </c>
      <c r="F46" s="22" t="e">
        <f>INDEX(Summary!$A$7:$C$76,MATCH($E46,Summary!$A$7:$A$76,0),2)</f>
        <v>#N/A</v>
      </c>
      <c r="G46" s="39"/>
      <c r="H46" s="22">
        <f t="shared" si="0"/>
        <v>0</v>
      </c>
      <c r="I46" s="60"/>
      <c r="J46" s="22" t="e">
        <f>INDEX(Summary!$A$7:$B$76,MATCH($I46,Summary!$B$7:$B$70,0),1)</f>
        <v>#N/A</v>
      </c>
      <c r="K46" s="60"/>
      <c r="L46" s="22" t="e">
        <f>INDEX(Summary!$A$7:$C$76,MATCH($K46,Summary!$B$7:$B$70,0),1)</f>
        <v>#N/A</v>
      </c>
      <c r="M46" s="22">
        <f t="shared" si="1"/>
        <v>0</v>
      </c>
    </row>
    <row r="47" spans="1:13" customFormat="1" x14ac:dyDescent="0.2">
      <c r="A47" s="39"/>
      <c r="B47" s="22" t="e">
        <f>INDEX(Summary!$A$7:$C$76,MATCH($A47,Summary!$C$7:$C$76,0),2)</f>
        <v>#N/A</v>
      </c>
      <c r="C47" s="22" t="e">
        <f>INDEX(Summary!$A$7:$B$76,MATCH($B47,Summary!$B$7:$B$70,0),1)</f>
        <v>#N/A</v>
      </c>
      <c r="D47" s="39"/>
      <c r="E47" s="22" t="e">
        <f>INDEX(Summary!$A$7:$C$76,MATCH($D47,Summary!$C$7:$C$70,0),1)</f>
        <v>#N/A</v>
      </c>
      <c r="F47" s="22" t="e">
        <f>INDEX(Summary!$A$7:$C$76,MATCH($E47,Summary!$A$7:$A$76,0),2)</f>
        <v>#N/A</v>
      </c>
      <c r="G47" s="39"/>
      <c r="H47" s="22">
        <f t="shared" si="0"/>
        <v>0</v>
      </c>
      <c r="I47" s="60"/>
      <c r="J47" s="22" t="e">
        <f>INDEX(Summary!$A$7:$B$76,MATCH($I47,Summary!$B$7:$B$70,0),1)</f>
        <v>#N/A</v>
      </c>
      <c r="K47" s="39"/>
      <c r="L47" s="22" t="e">
        <f>INDEX(Summary!$A$7:$C$76,MATCH($K47,Summary!$B$7:$B$70,0),1)</f>
        <v>#N/A</v>
      </c>
      <c r="M47" s="22">
        <f t="shared" si="1"/>
        <v>0</v>
      </c>
    </row>
    <row r="48" spans="1:13" customFormat="1" x14ac:dyDescent="0.2">
      <c r="A48" s="39"/>
      <c r="B48" s="22" t="e">
        <f>INDEX(Summary!$A$7:$C$76,MATCH($A48,Summary!$C$7:$C$76,0),2)</f>
        <v>#N/A</v>
      </c>
      <c r="C48" s="22" t="e">
        <f>INDEX(Summary!$A$7:$B$76,MATCH($B48,Summary!$B$7:$B$70,0),1)</f>
        <v>#N/A</v>
      </c>
      <c r="D48" s="39"/>
      <c r="E48" s="22" t="e">
        <f>INDEX(Summary!$A$7:$C$76,MATCH($D48,Summary!$C$7:$C$70,0),1)</f>
        <v>#N/A</v>
      </c>
      <c r="F48" s="22" t="e">
        <f>INDEX(Summary!$A$7:$C$76,MATCH($E48,Summary!$A$7:$A$76,0),2)</f>
        <v>#N/A</v>
      </c>
      <c r="G48" s="39"/>
      <c r="H48" s="22">
        <f t="shared" si="0"/>
        <v>0</v>
      </c>
      <c r="I48" s="60"/>
      <c r="J48" s="22" t="e">
        <f>INDEX(Summary!$A$7:$B$76,MATCH($I48,Summary!$B$7:$B$70,0),1)</f>
        <v>#N/A</v>
      </c>
      <c r="K48" s="39"/>
      <c r="L48" s="22" t="e">
        <f>INDEX(Summary!$A$7:$C$76,MATCH($K48,Summary!$B$7:$B$70,0),1)</f>
        <v>#N/A</v>
      </c>
      <c r="M48" s="22">
        <f t="shared" si="1"/>
        <v>0</v>
      </c>
    </row>
    <row r="49" spans="1:13" customFormat="1" x14ac:dyDescent="0.2">
      <c r="A49" s="39"/>
      <c r="B49" s="22" t="e">
        <f>INDEX(Summary!$A$7:$C$76,MATCH($A49,Summary!$C$7:$C$76,0),2)</f>
        <v>#N/A</v>
      </c>
      <c r="C49" s="22" t="e">
        <f>INDEX(Summary!$A$7:$B$76,MATCH($B49,Summary!$B$7:$B$70,0),1)</f>
        <v>#N/A</v>
      </c>
      <c r="D49" s="39"/>
      <c r="E49" s="22" t="e">
        <f>INDEX(Summary!$A$7:$C$76,MATCH($D49,Summary!$C$7:$C$70,0),1)</f>
        <v>#N/A</v>
      </c>
      <c r="F49" s="22" t="e">
        <f>INDEX(Summary!$A$7:$C$76,MATCH($E49,Summary!$A$7:$A$76,0),2)</f>
        <v>#N/A</v>
      </c>
      <c r="G49" s="39"/>
      <c r="H49" s="22">
        <f t="shared" si="0"/>
        <v>0</v>
      </c>
      <c r="I49" s="39"/>
      <c r="J49" s="22" t="e">
        <f>INDEX(Summary!$A$7:$B$76,MATCH($I49,Summary!$B$7:$B$70,0),1)</f>
        <v>#N/A</v>
      </c>
      <c r="K49" s="39"/>
      <c r="L49" s="22" t="e">
        <f>INDEX(Summary!$A$7:$C$76,MATCH($K49,Summary!$B$7:$B$70,0),1)</f>
        <v>#N/A</v>
      </c>
      <c r="M49" s="22">
        <f t="shared" si="1"/>
        <v>0</v>
      </c>
    </row>
    <row r="50" spans="1:13" customFormat="1" x14ac:dyDescent="0.2">
      <c r="A50" s="39"/>
      <c r="B50" s="22" t="e">
        <f>INDEX(Summary!$A$7:$C$76,MATCH($A50,Summary!$C$7:$C$76,0),2)</f>
        <v>#N/A</v>
      </c>
      <c r="C50" s="22" t="e">
        <f>INDEX(Summary!$A$7:$B$76,MATCH($B50,Summary!$B$7:$B$70,0),1)</f>
        <v>#N/A</v>
      </c>
      <c r="D50" s="39"/>
      <c r="E50" s="22" t="e">
        <f>INDEX(Summary!$A$7:$C$76,MATCH($D50,Summary!$C$7:$C$70,0),1)</f>
        <v>#N/A</v>
      </c>
      <c r="F50" s="22" t="e">
        <f>INDEX(Summary!$A$7:$C$76,MATCH($E50,Summary!$A$7:$A$76,0),2)</f>
        <v>#N/A</v>
      </c>
      <c r="G50" s="39"/>
      <c r="H50" s="22">
        <f t="shared" si="0"/>
        <v>0</v>
      </c>
      <c r="I50" s="39"/>
      <c r="J50" s="22" t="e">
        <f>INDEX(Summary!$A$7:$B$76,MATCH($I50,Summary!$B$7:$B$70,0),1)</f>
        <v>#N/A</v>
      </c>
      <c r="K50" s="39"/>
      <c r="L50" s="22" t="e">
        <f>INDEX(Summary!$A$7:$C$76,MATCH($K50,Summary!$B$7:$B$70,0),1)</f>
        <v>#N/A</v>
      </c>
      <c r="M50" s="22">
        <f t="shared" si="1"/>
        <v>0</v>
      </c>
    </row>
    <row r="51" spans="1:13" customFormat="1" x14ac:dyDescent="0.2">
      <c r="A51" s="39"/>
      <c r="B51" s="22" t="e">
        <f>INDEX(Summary!$A$7:$C$76,MATCH($A51,Summary!$C$7:$C$76,0),2)</f>
        <v>#N/A</v>
      </c>
      <c r="C51" s="22" t="e">
        <f>INDEX(Summary!$A$7:$B$76,MATCH($B51,Summary!$B$7:$B$70,0),1)</f>
        <v>#N/A</v>
      </c>
      <c r="D51" s="39"/>
      <c r="E51" s="22" t="e">
        <f>INDEX(Summary!$A$7:$C$76,MATCH($D51,Summary!$C$7:$C$70,0),1)</f>
        <v>#N/A</v>
      </c>
      <c r="F51" s="22" t="e">
        <f>INDEX(Summary!$A$7:$C$76,MATCH($E51,Summary!$A$7:$A$76,0),2)</f>
        <v>#N/A</v>
      </c>
      <c r="G51" s="39"/>
      <c r="H51" s="22">
        <f t="shared" si="0"/>
        <v>0</v>
      </c>
      <c r="I51" s="39"/>
      <c r="J51" s="22" t="e">
        <f>INDEX(Summary!$A$7:$B$76,MATCH($I51,Summary!$B$7:$B$70,0),1)</f>
        <v>#N/A</v>
      </c>
      <c r="K51" s="39"/>
      <c r="L51" s="22" t="e">
        <f>INDEX(Summary!$A$7:$C$76,MATCH($K51,Summary!$B$7:$B$70,0),1)</f>
        <v>#N/A</v>
      </c>
      <c r="M51" s="22">
        <f t="shared" si="1"/>
        <v>0</v>
      </c>
    </row>
    <row r="52" spans="1:13" customFormat="1" x14ac:dyDescent="0.2">
      <c r="A52" s="39"/>
      <c r="B52" s="22" t="e">
        <f>INDEX(Summary!$A$7:$C$76,MATCH($A52,Summary!$C$7:$C$76,0),2)</f>
        <v>#N/A</v>
      </c>
      <c r="C52" s="22" t="e">
        <f>INDEX(Summary!$A$7:$B$76,MATCH($B52,Summary!$B$7:$B$70,0),1)</f>
        <v>#N/A</v>
      </c>
      <c r="D52" s="39"/>
      <c r="E52" s="22" t="e">
        <f>INDEX(Summary!$A$7:$C$76,MATCH($D52,Summary!$C$7:$C$70,0),1)</f>
        <v>#N/A</v>
      </c>
      <c r="F52" s="22" t="e">
        <f>INDEX(Summary!$A$7:$C$76,MATCH($E52,Summary!$A$7:$A$76,0),2)</f>
        <v>#N/A</v>
      </c>
      <c r="G52" s="39"/>
      <c r="H52" s="22">
        <f t="shared" si="0"/>
        <v>0</v>
      </c>
      <c r="I52" s="39"/>
      <c r="J52" s="22" t="e">
        <f>INDEX(Summary!$A$7:$B$76,MATCH($I52,Summary!$B$7:$B$70,0),1)</f>
        <v>#N/A</v>
      </c>
      <c r="K52" s="39"/>
      <c r="L52" s="22" t="e">
        <f>INDEX(Summary!$A$7:$C$76,MATCH($K52,Summary!$B$7:$B$70,0),1)</f>
        <v>#N/A</v>
      </c>
      <c r="M52" s="22">
        <f t="shared" si="1"/>
        <v>0</v>
      </c>
    </row>
    <row r="53" spans="1:13" s="9" customFormat="1" x14ac:dyDescent="0.2">
      <c r="A53" s="39"/>
      <c r="B53" s="22" t="e">
        <f>INDEX(Summary!$A$7:$C$76,MATCH($A53,Summary!$C$7:$C$76,0),2)</f>
        <v>#N/A</v>
      </c>
      <c r="C53" s="22" t="e">
        <f>INDEX(Summary!$A$7:$B$76,MATCH($B53,Summary!$B$7:$B$70,0),1)</f>
        <v>#N/A</v>
      </c>
      <c r="D53" s="39"/>
      <c r="E53" s="22" t="e">
        <f>INDEX(Summary!$A$7:$C$76,MATCH($D53,Summary!$C$7:$C$70,0),1)</f>
        <v>#N/A</v>
      </c>
      <c r="F53" s="22" t="e">
        <f>INDEX(Summary!$A$7:$C$76,MATCH($E53,Summary!$A$7:$A$76,0),2)</f>
        <v>#N/A</v>
      </c>
      <c r="G53" s="39"/>
      <c r="H53" s="22">
        <f t="shared" si="0"/>
        <v>0</v>
      </c>
      <c r="I53" s="39"/>
      <c r="J53" s="22" t="e">
        <f>INDEX(Summary!$A$7:$B$76,MATCH($I53,Summary!$B$7:$B$70,0),1)</f>
        <v>#N/A</v>
      </c>
      <c r="K53" s="39"/>
      <c r="L53" s="22" t="e">
        <f>INDEX(Summary!$A$7:$C$76,MATCH($K53,Summary!$B$7:$B$70,0),1)</f>
        <v>#N/A</v>
      </c>
      <c r="M53" s="22">
        <f t="shared" si="1"/>
        <v>0</v>
      </c>
    </row>
    <row r="54" spans="1:13" s="9" customFormat="1" x14ac:dyDescent="0.2">
      <c r="A54" s="39"/>
      <c r="B54" s="22" t="e">
        <f>INDEX(Summary!$A$7:$C$76,MATCH($A54,Summary!$C$7:$C$76,0),2)</f>
        <v>#N/A</v>
      </c>
      <c r="C54" s="22" t="e">
        <f>INDEX(Summary!$A$7:$B$76,MATCH($B54,Summary!$B$7:$B$70,0),1)</f>
        <v>#N/A</v>
      </c>
      <c r="D54" s="39"/>
      <c r="E54" s="22" t="e">
        <f>INDEX(Summary!$A$7:$C$76,MATCH($D54,Summary!$C$7:$C$70,0),1)</f>
        <v>#N/A</v>
      </c>
      <c r="F54" s="22" t="e">
        <f>INDEX(Summary!$A$7:$C$76,MATCH($E54,Summary!$A$7:$A$76,0),2)</f>
        <v>#N/A</v>
      </c>
      <c r="G54" s="39"/>
      <c r="H54" s="22">
        <f t="shared" si="0"/>
        <v>0</v>
      </c>
      <c r="I54" s="60"/>
      <c r="J54" s="22" t="e">
        <f>INDEX(Summary!$A$7:$B$76,MATCH($I54,Summary!$B$7:$B$70,0),1)</f>
        <v>#N/A</v>
      </c>
      <c r="K54" s="60"/>
      <c r="L54" s="22" t="e">
        <f>INDEX(Summary!$A$7:$C$76,MATCH($K54,Summary!$B$7:$B$70,0),1)</f>
        <v>#N/A</v>
      </c>
      <c r="M54" s="22">
        <f t="shared" si="1"/>
        <v>0</v>
      </c>
    </row>
    <row r="55" spans="1:13" customFormat="1" x14ac:dyDescent="0.2">
      <c r="A55" s="39"/>
      <c r="B55" s="22" t="e">
        <f>INDEX(Summary!$A$7:$C$76,MATCH($A55,Summary!$C$7:$C$76,0),2)</f>
        <v>#N/A</v>
      </c>
      <c r="C55" s="22" t="e">
        <f>INDEX(Summary!$A$7:$B$76,MATCH($B55,Summary!$B$7:$B$70,0),1)</f>
        <v>#N/A</v>
      </c>
      <c r="D55" s="39"/>
      <c r="E55" s="22" t="e">
        <f>INDEX(Summary!$A$7:$C$76,MATCH($D55,Summary!$C$7:$C$70,0),1)</f>
        <v>#N/A</v>
      </c>
      <c r="F55" s="22" t="e">
        <f>INDEX(Summary!$A$7:$C$76,MATCH($E55,Summary!$A$7:$A$76,0),2)</f>
        <v>#N/A</v>
      </c>
      <c r="G55" s="39"/>
      <c r="H55" s="22">
        <f t="shared" si="0"/>
        <v>0</v>
      </c>
      <c r="I55" s="60"/>
      <c r="J55" s="22" t="e">
        <f>INDEX(Summary!$A$7:$B$76,MATCH($I55,Summary!$B$7:$B$70,0),1)</f>
        <v>#N/A</v>
      </c>
      <c r="K55" s="60"/>
      <c r="L55" s="22" t="e">
        <f>INDEX(Summary!$A$7:$C$76,MATCH($K55,Summary!$B$7:$B$70,0),1)</f>
        <v>#N/A</v>
      </c>
      <c r="M55" s="22">
        <f t="shared" si="1"/>
        <v>0</v>
      </c>
    </row>
    <row r="56" spans="1:13" customFormat="1" x14ac:dyDescent="0.2">
      <c r="A56" s="39"/>
      <c r="B56" s="22" t="e">
        <f>INDEX(Summary!$A$7:$C$76,MATCH($A56,Summary!$C$7:$C$76,0),2)</f>
        <v>#N/A</v>
      </c>
      <c r="C56" s="22" t="e">
        <f>INDEX(Summary!$A$7:$B$76,MATCH($B56,Summary!$B$7:$B$70,0),1)</f>
        <v>#N/A</v>
      </c>
      <c r="D56" s="39"/>
      <c r="E56" s="22" t="e">
        <f>INDEX(Summary!$A$7:$C$76,MATCH($D56,Summary!$C$7:$C$70,0),1)</f>
        <v>#N/A</v>
      </c>
      <c r="F56" s="22" t="e">
        <f>INDEX(Summary!$A$7:$C$76,MATCH($E56,Summary!$A$7:$A$76,0),2)</f>
        <v>#N/A</v>
      </c>
      <c r="G56" s="39"/>
      <c r="H56" s="22">
        <f t="shared" si="0"/>
        <v>0</v>
      </c>
      <c r="I56" s="39"/>
      <c r="J56" s="22" t="e">
        <f>INDEX(Summary!$A$7:$B$76,MATCH($I56,Summary!$B$7:$B$70,0),1)</f>
        <v>#N/A</v>
      </c>
      <c r="K56" s="39"/>
      <c r="L56" s="22" t="e">
        <f>INDEX(Summary!$A$7:$C$76,MATCH($K56,Summary!$B$7:$B$70,0),1)</f>
        <v>#N/A</v>
      </c>
      <c r="M56" s="22">
        <f t="shared" si="1"/>
        <v>0</v>
      </c>
    </row>
    <row r="57" spans="1:13" customFormat="1" x14ac:dyDescent="0.2">
      <c r="A57" s="39"/>
      <c r="B57" s="22" t="e">
        <f>INDEX(Summary!$A$7:$C$76,MATCH($A57,Summary!$C$7:$C$76,0),2)</f>
        <v>#N/A</v>
      </c>
      <c r="C57" s="22" t="e">
        <f>INDEX(Summary!$A$7:$B$76,MATCH($B57,Summary!$B$7:$B$70,0),1)</f>
        <v>#N/A</v>
      </c>
      <c r="D57" s="39"/>
      <c r="E57" s="22" t="e">
        <f>INDEX(Summary!$A$7:$C$76,MATCH($D57,Summary!$C$7:$C$70,0),1)</f>
        <v>#N/A</v>
      </c>
      <c r="F57" s="22" t="e">
        <f>INDEX(Summary!$A$7:$C$76,MATCH($E57,Summary!$A$7:$A$76,0),2)</f>
        <v>#N/A</v>
      </c>
      <c r="G57" s="39"/>
      <c r="H57" s="22">
        <f t="shared" si="0"/>
        <v>0</v>
      </c>
      <c r="I57" s="39"/>
      <c r="J57" s="22" t="e">
        <f>INDEX(Summary!$A$7:$B$76,MATCH($I57,Summary!$B$7:$B$70,0),1)</f>
        <v>#N/A</v>
      </c>
      <c r="K57" s="39"/>
      <c r="L57" s="22" t="e">
        <f>INDEX(Summary!$A$7:$C$76,MATCH($K57,Summary!$B$7:$B$70,0),1)</f>
        <v>#N/A</v>
      </c>
      <c r="M57" s="22">
        <f t="shared" si="1"/>
        <v>0</v>
      </c>
    </row>
    <row r="58" spans="1:13" customFormat="1" x14ac:dyDescent="0.2">
      <c r="A58" s="39"/>
      <c r="B58" s="22" t="e">
        <f>INDEX(Summary!$A$7:$C$76,MATCH($A58,Summary!$C$7:$C$76,0),2)</f>
        <v>#N/A</v>
      </c>
      <c r="C58" s="22" t="e">
        <f>INDEX(Summary!$A$7:$B$76,MATCH($B58,Summary!$B$7:$B$70,0),1)</f>
        <v>#N/A</v>
      </c>
      <c r="D58" s="39"/>
      <c r="E58" s="22" t="e">
        <f>INDEX(Summary!$A$7:$C$76,MATCH($D58,Summary!$C$7:$C$70,0),1)</f>
        <v>#N/A</v>
      </c>
      <c r="F58" s="22" t="e">
        <f>INDEX(Summary!$A$7:$C$76,MATCH($E58,Summary!$A$7:$A$76,0),2)</f>
        <v>#N/A</v>
      </c>
      <c r="G58" s="39"/>
      <c r="H58" s="22">
        <f t="shared" si="0"/>
        <v>0</v>
      </c>
      <c r="I58" s="39"/>
      <c r="J58" s="22" t="e">
        <f>INDEX(Summary!$A$7:$B$76,MATCH($I58,Summary!$B$7:$B$70,0),1)</f>
        <v>#N/A</v>
      </c>
      <c r="K58" s="39"/>
      <c r="L58" s="22" t="e">
        <f>INDEX(Summary!$A$7:$C$76,MATCH($K58,Summary!$B$7:$B$70,0),1)</f>
        <v>#N/A</v>
      </c>
      <c r="M58" s="22">
        <f t="shared" si="1"/>
        <v>0</v>
      </c>
    </row>
    <row r="59" spans="1:13" s="9" customFormat="1" x14ac:dyDescent="0.2">
      <c r="A59" s="39"/>
      <c r="B59" s="22" t="e">
        <f>INDEX(Summary!$A$7:$C$76,MATCH($A59,Summary!$C$7:$C$76,0),2)</f>
        <v>#N/A</v>
      </c>
      <c r="C59" s="22" t="e">
        <f>INDEX(Summary!$A$7:$B$76,MATCH($B59,Summary!$B$7:$B$70,0),1)</f>
        <v>#N/A</v>
      </c>
      <c r="D59" s="39"/>
      <c r="E59" s="22" t="e">
        <f>INDEX(Summary!$A$7:$C$76,MATCH($D59,Summary!$C$7:$C$70,0),1)</f>
        <v>#N/A</v>
      </c>
      <c r="F59" s="22" t="e">
        <f>INDEX(Summary!$A$7:$C$76,MATCH($E59,Summary!$A$7:$A$76,0),2)</f>
        <v>#N/A</v>
      </c>
      <c r="G59" s="39"/>
      <c r="H59" s="22">
        <f t="shared" si="0"/>
        <v>0</v>
      </c>
      <c r="I59" s="39"/>
      <c r="J59" s="22" t="e">
        <f>INDEX(Summary!$A$7:$B$76,MATCH($I59,Summary!$B$7:$B$70,0),1)</f>
        <v>#N/A</v>
      </c>
      <c r="K59" s="39"/>
      <c r="L59" s="22" t="e">
        <f>INDEX(Summary!$A$7:$C$76,MATCH($K59,Summary!$B$7:$B$70,0),1)</f>
        <v>#N/A</v>
      </c>
      <c r="M59" s="22">
        <f t="shared" si="1"/>
        <v>0</v>
      </c>
    </row>
    <row r="60" spans="1:13" customFormat="1" x14ac:dyDescent="0.2">
      <c r="A60" s="39"/>
      <c r="B60" s="22" t="e">
        <f>INDEX(Summary!$A$7:$C$76,MATCH($A60,Summary!$C$7:$C$76,0),2)</f>
        <v>#N/A</v>
      </c>
      <c r="C60" s="22" t="e">
        <f>INDEX(Summary!$A$7:$B$76,MATCH($B60,Summary!$B$7:$B$70,0),1)</f>
        <v>#N/A</v>
      </c>
      <c r="D60" s="39"/>
      <c r="E60" s="22" t="e">
        <f>INDEX(Summary!$A$7:$C$76,MATCH($D60,Summary!$C$7:$C$70,0),1)</f>
        <v>#N/A</v>
      </c>
      <c r="F60" s="22" t="e">
        <f>INDEX(Summary!$A$7:$C$76,MATCH($E60,Summary!$A$7:$A$76,0),2)</f>
        <v>#N/A</v>
      </c>
      <c r="G60" s="39"/>
      <c r="H60" s="22">
        <f t="shared" si="0"/>
        <v>0</v>
      </c>
      <c r="I60" s="39"/>
      <c r="J60" s="22" t="e">
        <f>INDEX(Summary!$A$7:$B$76,MATCH($I60,Summary!$B$7:$B$70,0),1)</f>
        <v>#N/A</v>
      </c>
      <c r="K60" s="39"/>
      <c r="L60" s="22" t="e">
        <f>INDEX(Summary!$A$7:$C$76,MATCH($K60,Summary!$B$7:$B$70,0),1)</f>
        <v>#N/A</v>
      </c>
      <c r="M60" s="22">
        <f t="shared" si="1"/>
        <v>0</v>
      </c>
    </row>
    <row r="61" spans="1:13" customFormat="1" x14ac:dyDescent="0.2">
      <c r="A61" s="39"/>
      <c r="B61" s="22" t="e">
        <f>INDEX(Summary!$A$7:$C$76,MATCH($A61,Summary!$C$7:$C$76,0),2)</f>
        <v>#N/A</v>
      </c>
      <c r="C61" s="22" t="e">
        <f>INDEX(Summary!$A$7:$B$76,MATCH($B61,Summary!$B$7:$B$70,0),1)</f>
        <v>#N/A</v>
      </c>
      <c r="D61" s="39"/>
      <c r="E61" s="22" t="e">
        <f>INDEX(Summary!$A$7:$C$76,MATCH($D61,Summary!$C$7:$C$70,0),1)</f>
        <v>#N/A</v>
      </c>
      <c r="F61" s="22" t="e">
        <f>INDEX(Summary!$A$7:$C$76,MATCH($E61,Summary!$A$7:$A$76,0),2)</f>
        <v>#N/A</v>
      </c>
      <c r="G61" s="39"/>
      <c r="H61" s="22">
        <f t="shared" si="0"/>
        <v>0</v>
      </c>
      <c r="I61" s="39"/>
      <c r="J61" s="22" t="e">
        <f>INDEX(Summary!$A$7:$B$76,MATCH($I61,Summary!$B$7:$B$70,0),1)</f>
        <v>#N/A</v>
      </c>
      <c r="K61" s="39"/>
      <c r="L61" s="22" t="e">
        <f>INDEX(Summary!$A$7:$C$76,MATCH($K61,Summary!$B$7:$B$70,0),1)</f>
        <v>#N/A</v>
      </c>
      <c r="M61" s="22">
        <f t="shared" si="1"/>
        <v>0</v>
      </c>
    </row>
    <row r="62" spans="1:13" customFormat="1" x14ac:dyDescent="0.2">
      <c r="A62" s="39"/>
      <c r="B62" s="22" t="e">
        <f>INDEX(Summary!$A$7:$C$76,MATCH($A62,Summary!$C$7:$C$76,0),2)</f>
        <v>#N/A</v>
      </c>
      <c r="C62" s="22" t="e">
        <f>INDEX(Summary!$A$7:$B$76,MATCH($B62,Summary!$B$7:$B$70,0),1)</f>
        <v>#N/A</v>
      </c>
      <c r="D62" s="39"/>
      <c r="E62" s="22" t="e">
        <f>INDEX(Summary!$A$7:$C$76,MATCH($D62,Summary!$C$7:$C$70,0),1)</f>
        <v>#N/A</v>
      </c>
      <c r="F62" s="22" t="e">
        <f>INDEX(Summary!$A$7:$C$76,MATCH($E62,Summary!$A$7:$A$76,0),2)</f>
        <v>#N/A</v>
      </c>
      <c r="G62" s="39"/>
      <c r="H62" s="22">
        <f t="shared" si="0"/>
        <v>0</v>
      </c>
      <c r="I62" s="39"/>
      <c r="J62" s="22" t="e">
        <f>INDEX(Summary!$A$7:$B$76,MATCH($I62,Summary!$B$7:$B$70,0),1)</f>
        <v>#N/A</v>
      </c>
      <c r="K62" s="39"/>
      <c r="L62" s="22" t="e">
        <f>INDEX(Summary!$A$7:$C$76,MATCH($K62,Summary!$B$7:$B$70,0),1)</f>
        <v>#N/A</v>
      </c>
      <c r="M62" s="22">
        <f t="shared" si="1"/>
        <v>0</v>
      </c>
    </row>
    <row r="63" spans="1:13" customFormat="1" x14ac:dyDescent="0.2">
      <c r="A63" s="39"/>
      <c r="B63" s="22" t="e">
        <f>INDEX(Summary!$A$7:$C$76,MATCH($A63,Summary!$C$7:$C$76,0),2)</f>
        <v>#N/A</v>
      </c>
      <c r="C63" s="22" t="e">
        <f>INDEX(Summary!$A$7:$B$76,MATCH($B63,Summary!$B$7:$B$70,0),1)</f>
        <v>#N/A</v>
      </c>
      <c r="D63" s="39"/>
      <c r="E63" s="22" t="e">
        <f>INDEX(Summary!$A$7:$C$76,MATCH($D63,Summary!$C$7:$C$70,0),1)</f>
        <v>#N/A</v>
      </c>
      <c r="F63" s="22" t="e">
        <f>INDEX(Summary!$A$7:$C$76,MATCH($E63,Summary!$A$7:$A$76,0),2)</f>
        <v>#N/A</v>
      </c>
      <c r="G63" s="39"/>
      <c r="H63" s="22">
        <f t="shared" si="0"/>
        <v>0</v>
      </c>
      <c r="I63" s="39"/>
      <c r="J63" s="22" t="e">
        <f>INDEX(Summary!$A$7:$B$76,MATCH($I63,Summary!$B$7:$B$70,0),1)</f>
        <v>#N/A</v>
      </c>
      <c r="K63" s="39"/>
      <c r="L63" s="22" t="e">
        <f>INDEX(Summary!$A$7:$C$76,MATCH($K63,Summary!$B$7:$B$70,0),1)</f>
        <v>#N/A</v>
      </c>
      <c r="M63" s="22">
        <f t="shared" si="1"/>
        <v>0</v>
      </c>
    </row>
    <row r="64" spans="1:13" customFormat="1" x14ac:dyDescent="0.2">
      <c r="A64" s="39"/>
      <c r="B64" s="22" t="e">
        <f>INDEX(Summary!$A$7:$C$76,MATCH($A64,Summary!$C$7:$C$76,0),2)</f>
        <v>#N/A</v>
      </c>
      <c r="C64" s="22" t="e">
        <f>INDEX(Summary!$A$7:$B$76,MATCH($B64,Summary!$B$7:$B$70,0),1)</f>
        <v>#N/A</v>
      </c>
      <c r="D64" s="39"/>
      <c r="E64" s="22" t="e">
        <f>INDEX(Summary!$A$7:$C$76,MATCH($D64,Summary!$C$7:$C$70,0),1)</f>
        <v>#N/A</v>
      </c>
      <c r="F64" s="22" t="e">
        <f>INDEX(Summary!$A$7:$C$76,MATCH($E64,Summary!$A$7:$A$76,0),2)</f>
        <v>#N/A</v>
      </c>
      <c r="G64" s="39"/>
      <c r="H64" s="22">
        <f t="shared" si="0"/>
        <v>0</v>
      </c>
      <c r="I64" s="39"/>
      <c r="J64" s="22" t="e">
        <f>INDEX(Summary!$A$7:$B$76,MATCH($I64,Summary!$B$7:$B$70,0),1)</f>
        <v>#N/A</v>
      </c>
      <c r="K64" s="39"/>
      <c r="L64" s="22" t="e">
        <f>INDEX(Summary!$A$7:$C$76,MATCH($K64,Summary!$B$7:$B$70,0),1)</f>
        <v>#N/A</v>
      </c>
      <c r="M64" s="22">
        <f t="shared" si="1"/>
        <v>0</v>
      </c>
    </row>
    <row r="65" spans="1:13" s="9" customFormat="1" x14ac:dyDescent="0.2">
      <c r="A65" s="39"/>
      <c r="B65" s="22" t="e">
        <f>INDEX(Summary!$A$7:$C$76,MATCH($A65,Summary!$C$7:$C$76,0),2)</f>
        <v>#N/A</v>
      </c>
      <c r="C65" s="22" t="e">
        <f>INDEX(Summary!$A$7:$B$76,MATCH($B65,Summary!$B$7:$B$70,0),1)</f>
        <v>#N/A</v>
      </c>
      <c r="D65" s="39"/>
      <c r="E65" s="22" t="e">
        <f>INDEX(Summary!$A$7:$C$76,MATCH($D65,Summary!$C$7:$C$70,0),1)</f>
        <v>#N/A</v>
      </c>
      <c r="F65" s="22" t="e">
        <f>INDEX(Summary!$A$7:$C$76,MATCH($E65,Summary!$A$7:$A$76,0),2)</f>
        <v>#N/A</v>
      </c>
      <c r="G65" s="39"/>
      <c r="H65" s="22">
        <f t="shared" si="0"/>
        <v>0</v>
      </c>
      <c r="I65" s="39"/>
      <c r="J65" s="22" t="e">
        <f>INDEX(Summary!$A$7:$B$76,MATCH($I65,Summary!$B$7:$B$70,0),1)</f>
        <v>#N/A</v>
      </c>
      <c r="K65" s="39"/>
      <c r="L65" s="22" t="e">
        <f>INDEX(Summary!$A$7:$C$76,MATCH($K65,Summary!$B$7:$B$70,0),1)</f>
        <v>#N/A</v>
      </c>
      <c r="M65" s="22">
        <f t="shared" si="1"/>
        <v>0</v>
      </c>
    </row>
    <row r="66" spans="1:13" customFormat="1" x14ac:dyDescent="0.2">
      <c r="A66" s="39"/>
      <c r="B66" s="22" t="e">
        <f>INDEX(Summary!$A$7:$C$76,MATCH($A66,Summary!$C$7:$C$76,0),2)</f>
        <v>#N/A</v>
      </c>
      <c r="C66" s="22" t="e">
        <f>INDEX(Summary!$A$7:$B$76,MATCH($B66,Summary!$B$7:$B$70,0),1)</f>
        <v>#N/A</v>
      </c>
      <c r="D66" s="39"/>
      <c r="E66" s="22" t="e">
        <f>INDEX(Summary!$A$7:$C$76,MATCH($D66,Summary!$C$7:$C$70,0),1)</f>
        <v>#N/A</v>
      </c>
      <c r="F66" s="22" t="e">
        <f>INDEX(Summary!$A$7:$C$76,MATCH($E66,Summary!$A$7:$A$76,0),2)</f>
        <v>#N/A</v>
      </c>
      <c r="G66" s="39"/>
      <c r="H66" s="22">
        <f t="shared" ref="H66:H129" si="2">IF(A66*D66&lt;&gt;0,1,0)</f>
        <v>0</v>
      </c>
      <c r="I66" s="60"/>
      <c r="J66" s="22" t="e">
        <f>INDEX(Summary!$A$7:$B$76,MATCH($I66,Summary!$B$7:$B$70,0),1)</f>
        <v>#N/A</v>
      </c>
      <c r="K66" s="39"/>
      <c r="L66" s="22" t="e">
        <f>INDEX(Summary!$A$7:$C$76,MATCH($K66,Summary!$B$7:$B$70,0),1)</f>
        <v>#N/A</v>
      </c>
      <c r="M66" s="22">
        <f t="shared" si="1"/>
        <v>0</v>
      </c>
    </row>
    <row r="67" spans="1:13" customFormat="1" x14ac:dyDescent="0.2">
      <c r="A67" s="39"/>
      <c r="B67" s="22" t="e">
        <f>INDEX(Summary!$A$7:$C$76,MATCH($A67,Summary!$C$7:$C$76,0),2)</f>
        <v>#N/A</v>
      </c>
      <c r="C67" s="22" t="e">
        <f>INDEX(Summary!$A$7:$B$76,MATCH($B67,Summary!$B$7:$B$70,0),1)</f>
        <v>#N/A</v>
      </c>
      <c r="D67" s="39"/>
      <c r="E67" s="22" t="e">
        <f>INDEX(Summary!$A$7:$C$76,MATCH($D67,Summary!$C$7:$C$70,0),1)</f>
        <v>#N/A</v>
      </c>
      <c r="F67" s="22" t="e">
        <f>INDEX(Summary!$A$7:$C$76,MATCH($E67,Summary!$A$7:$A$76,0),2)</f>
        <v>#N/A</v>
      </c>
      <c r="G67" s="39"/>
      <c r="H67" s="22">
        <f t="shared" si="2"/>
        <v>0</v>
      </c>
      <c r="I67" s="39"/>
      <c r="J67" s="22" t="e">
        <f>INDEX(Summary!$A$7:$B$76,MATCH($I67,Summary!$B$7:$B$70,0),1)</f>
        <v>#N/A</v>
      </c>
      <c r="K67" s="39"/>
      <c r="L67" s="22" t="e">
        <f>INDEX(Summary!$A$7:$C$76,MATCH($K67,Summary!$B$7:$B$70,0),1)</f>
        <v>#N/A</v>
      </c>
      <c r="M67" s="22">
        <f t="shared" ref="M67:M130" si="3">IF(I67*K67&lt;&gt;0,1,0)</f>
        <v>0</v>
      </c>
    </row>
    <row r="68" spans="1:13" customFormat="1" x14ac:dyDescent="0.2">
      <c r="A68" s="39"/>
      <c r="B68" s="22" t="e">
        <f>INDEX(Summary!$A$7:$C$76,MATCH($A68,Summary!$C$7:$C$76,0),2)</f>
        <v>#N/A</v>
      </c>
      <c r="C68" s="22" t="e">
        <f>INDEX(Summary!$A$7:$B$76,MATCH($B68,Summary!$B$7:$B$70,0),1)</f>
        <v>#N/A</v>
      </c>
      <c r="D68" s="39"/>
      <c r="E68" s="22" t="e">
        <f>INDEX(Summary!$A$7:$C$76,MATCH($D68,Summary!$C$7:$C$70,0),1)</f>
        <v>#N/A</v>
      </c>
      <c r="F68" s="22" t="e">
        <f>INDEX(Summary!$A$7:$C$76,MATCH($E68,Summary!$A$7:$A$76,0),2)</f>
        <v>#N/A</v>
      </c>
      <c r="G68" s="39"/>
      <c r="H68" s="22">
        <f t="shared" si="2"/>
        <v>0</v>
      </c>
      <c r="I68" s="39"/>
      <c r="J68" s="22" t="e">
        <f>INDEX(Summary!$A$7:$B$76,MATCH($I68,Summary!$B$7:$B$70,0),1)</f>
        <v>#N/A</v>
      </c>
      <c r="K68" s="39"/>
      <c r="L68" s="22" t="e">
        <f>INDEX(Summary!$A$7:$C$76,MATCH($K68,Summary!$B$7:$B$70,0),1)</f>
        <v>#N/A</v>
      </c>
      <c r="M68" s="22">
        <f t="shared" si="3"/>
        <v>0</v>
      </c>
    </row>
    <row r="69" spans="1:13" customFormat="1" x14ac:dyDescent="0.2">
      <c r="A69" s="39"/>
      <c r="B69" s="22" t="e">
        <f>INDEX(Summary!$A$7:$C$76,MATCH($A69,Summary!$C$7:$C$76,0),2)</f>
        <v>#N/A</v>
      </c>
      <c r="C69" s="22" t="e">
        <f>INDEX(Summary!$A$7:$B$76,MATCH($B69,Summary!$B$7:$B$70,0),1)</f>
        <v>#N/A</v>
      </c>
      <c r="D69" s="39"/>
      <c r="E69" s="22" t="e">
        <f>INDEX(Summary!$A$7:$C$76,MATCH($D69,Summary!$C$7:$C$70,0),1)</f>
        <v>#N/A</v>
      </c>
      <c r="F69" s="22" t="e">
        <f>INDEX(Summary!$A$7:$C$76,MATCH($E69,Summary!$A$7:$A$76,0),2)</f>
        <v>#N/A</v>
      </c>
      <c r="G69" s="39"/>
      <c r="H69" s="22">
        <f t="shared" si="2"/>
        <v>0</v>
      </c>
      <c r="I69" s="39"/>
      <c r="J69" s="22" t="e">
        <f>INDEX(Summary!$A$7:$B$76,MATCH($I69,Summary!$B$7:$B$70,0),1)</f>
        <v>#N/A</v>
      </c>
      <c r="K69" s="39"/>
      <c r="L69" s="22" t="e">
        <f>INDEX(Summary!$A$7:$C$76,MATCH($K69,Summary!$B$7:$B$70,0),1)</f>
        <v>#N/A</v>
      </c>
      <c r="M69" s="22">
        <f t="shared" si="3"/>
        <v>0</v>
      </c>
    </row>
    <row r="70" spans="1:13" customFormat="1" x14ac:dyDescent="0.2">
      <c r="A70" s="39"/>
      <c r="B70" s="22" t="e">
        <f>INDEX(Summary!$A$7:$C$76,MATCH($A70,Summary!$C$7:$C$76,0),2)</f>
        <v>#N/A</v>
      </c>
      <c r="C70" s="22" t="e">
        <f>INDEX(Summary!$A$7:$B$76,MATCH($B70,Summary!$B$7:$B$70,0),1)</f>
        <v>#N/A</v>
      </c>
      <c r="D70" s="39"/>
      <c r="E70" s="22" t="e">
        <f>INDEX(Summary!$A$7:$C$76,MATCH($D70,Summary!$C$7:$C$70,0),1)</f>
        <v>#N/A</v>
      </c>
      <c r="F70" s="22" t="e">
        <f>INDEX(Summary!$A$7:$C$76,MATCH($E70,Summary!$A$7:$A$76,0),2)</f>
        <v>#N/A</v>
      </c>
      <c r="G70" s="39"/>
      <c r="H70" s="22">
        <f t="shared" si="2"/>
        <v>0</v>
      </c>
      <c r="I70" s="39"/>
      <c r="J70" s="22" t="e">
        <f>INDEX(Summary!$A$7:$B$76,MATCH($I70,Summary!$B$7:$B$70,0),1)</f>
        <v>#N/A</v>
      </c>
      <c r="K70" s="39"/>
      <c r="L70" s="22" t="e">
        <f>INDEX(Summary!$A$7:$C$76,MATCH($K70,Summary!$B$7:$B$70,0),1)</f>
        <v>#N/A</v>
      </c>
      <c r="M70" s="22">
        <f t="shared" si="3"/>
        <v>0</v>
      </c>
    </row>
    <row r="71" spans="1:13" customFormat="1" x14ac:dyDescent="0.2">
      <c r="A71" s="39"/>
      <c r="B71" s="22" t="e">
        <f>INDEX(Summary!$A$7:$C$76,MATCH($A71,Summary!$C$7:$C$76,0),2)</f>
        <v>#N/A</v>
      </c>
      <c r="C71" s="22" t="e">
        <f>INDEX(Summary!$A$7:$B$76,MATCH($B71,Summary!$B$7:$B$70,0),1)</f>
        <v>#N/A</v>
      </c>
      <c r="D71" s="39"/>
      <c r="E71" s="22" t="e">
        <f>INDEX(Summary!$A$7:$C$76,MATCH($D71,Summary!$C$7:$C$70,0),1)</f>
        <v>#N/A</v>
      </c>
      <c r="F71" s="22" t="e">
        <f>INDEX(Summary!$A$7:$C$76,MATCH($E71,Summary!$A$7:$A$76,0),2)</f>
        <v>#N/A</v>
      </c>
      <c r="G71" s="39"/>
      <c r="H71" s="22">
        <f t="shared" si="2"/>
        <v>0</v>
      </c>
      <c r="I71" s="39"/>
      <c r="J71" s="22" t="e">
        <f>INDEX(Summary!$A$7:$B$76,MATCH($I71,Summary!$B$7:$B$70,0),1)</f>
        <v>#N/A</v>
      </c>
      <c r="K71" s="39"/>
      <c r="L71" s="22" t="e">
        <f>INDEX(Summary!$A$7:$C$76,MATCH($K71,Summary!$B$7:$B$70,0),1)</f>
        <v>#N/A</v>
      </c>
      <c r="M71" s="22">
        <f t="shared" si="3"/>
        <v>0</v>
      </c>
    </row>
    <row r="72" spans="1:13" s="9" customFormat="1" x14ac:dyDescent="0.2">
      <c r="A72" s="39"/>
      <c r="B72" s="22" t="e">
        <f>INDEX(Summary!$A$7:$C$76,MATCH($A72,Summary!$C$7:$C$76,0),2)</f>
        <v>#N/A</v>
      </c>
      <c r="C72" s="22" t="e">
        <f>INDEX(Summary!$A$7:$B$76,MATCH($B72,Summary!$B$7:$B$70,0),1)</f>
        <v>#N/A</v>
      </c>
      <c r="D72" s="39"/>
      <c r="E72" s="22" t="e">
        <f>INDEX(Summary!$A$7:$C$76,MATCH($D72,Summary!$C$7:$C$70,0),1)</f>
        <v>#N/A</v>
      </c>
      <c r="F72" s="22" t="e">
        <f>INDEX(Summary!$A$7:$C$76,MATCH($E72,Summary!$A$7:$A$76,0),2)</f>
        <v>#N/A</v>
      </c>
      <c r="G72" s="39"/>
      <c r="H72" s="22">
        <f t="shared" si="2"/>
        <v>0</v>
      </c>
      <c r="I72" s="39"/>
      <c r="J72" s="22" t="e">
        <f>INDEX(Summary!$A$7:$B$76,MATCH($I72,Summary!$B$7:$B$70,0),1)</f>
        <v>#N/A</v>
      </c>
      <c r="K72" s="39"/>
      <c r="L72" s="22" t="e">
        <f>INDEX(Summary!$A$7:$C$76,MATCH($K72,Summary!$B$7:$B$70,0),1)</f>
        <v>#N/A</v>
      </c>
      <c r="M72" s="22">
        <f t="shared" si="3"/>
        <v>0</v>
      </c>
    </row>
    <row r="73" spans="1:13" customFormat="1" x14ac:dyDescent="0.2">
      <c r="A73" s="39"/>
      <c r="B73" s="22" t="e">
        <f>INDEX(Summary!$A$7:$C$76,MATCH($A73,Summary!$C$7:$C$76,0),2)</f>
        <v>#N/A</v>
      </c>
      <c r="C73" s="22" t="e">
        <f>INDEX(Summary!$A$7:$B$76,MATCH($B73,Summary!$B$7:$B$70,0),1)</f>
        <v>#N/A</v>
      </c>
      <c r="D73" s="39"/>
      <c r="E73" s="22" t="e">
        <f>INDEX(Summary!$A$7:$C$76,MATCH($D73,Summary!$C$7:$C$70,0),1)</f>
        <v>#N/A</v>
      </c>
      <c r="F73" s="22" t="e">
        <f>INDEX(Summary!$A$7:$C$76,MATCH($E73,Summary!$A$7:$A$76,0),2)</f>
        <v>#N/A</v>
      </c>
      <c r="G73" s="39"/>
      <c r="H73" s="22">
        <f t="shared" si="2"/>
        <v>0</v>
      </c>
      <c r="I73" s="39"/>
      <c r="J73" s="22" t="e">
        <f>INDEX(Summary!$A$7:$B$76,MATCH($I73,Summary!$B$7:$B$70,0),1)</f>
        <v>#N/A</v>
      </c>
      <c r="K73" s="39"/>
      <c r="L73" s="22" t="e">
        <f>INDEX(Summary!$A$7:$C$76,MATCH($K73,Summary!$B$7:$B$70,0),1)</f>
        <v>#N/A</v>
      </c>
      <c r="M73" s="22">
        <f t="shared" si="3"/>
        <v>0</v>
      </c>
    </row>
    <row r="74" spans="1:13" s="9" customFormat="1" x14ac:dyDescent="0.2">
      <c r="A74" s="39"/>
      <c r="B74" s="22" t="e">
        <f>INDEX(Summary!$A$7:$C$76,MATCH($A74,Summary!$C$7:$C$76,0),2)</f>
        <v>#N/A</v>
      </c>
      <c r="C74" s="22" t="e">
        <f>INDEX(Summary!$A$7:$B$76,MATCH($B74,Summary!$B$7:$B$70,0),1)</f>
        <v>#N/A</v>
      </c>
      <c r="D74" s="39"/>
      <c r="E74" s="22" t="e">
        <f>INDEX(Summary!$A$7:$C$76,MATCH($D74,Summary!$C$7:$C$70,0),1)</f>
        <v>#N/A</v>
      </c>
      <c r="F74" s="22" t="e">
        <f>INDEX(Summary!$A$7:$C$76,MATCH($E74,Summary!$A$7:$A$76,0),2)</f>
        <v>#N/A</v>
      </c>
      <c r="G74" s="39"/>
      <c r="H74" s="22">
        <f t="shared" si="2"/>
        <v>0</v>
      </c>
      <c r="I74" s="39"/>
      <c r="J74" s="22" t="e">
        <f>INDEX(Summary!$A$7:$B$76,MATCH($I74,Summary!$B$7:$B$70,0),1)</f>
        <v>#N/A</v>
      </c>
      <c r="K74" s="39"/>
      <c r="L74" s="22" t="e">
        <f>INDEX(Summary!$A$7:$C$76,MATCH($K74,Summary!$B$7:$B$70,0),1)</f>
        <v>#N/A</v>
      </c>
      <c r="M74" s="22">
        <f t="shared" si="3"/>
        <v>0</v>
      </c>
    </row>
    <row r="75" spans="1:13" customFormat="1" x14ac:dyDescent="0.2">
      <c r="A75" s="39"/>
      <c r="B75" s="22" t="e">
        <f>INDEX(Summary!$A$7:$C$76,MATCH($A75,Summary!$C$7:$C$76,0),2)</f>
        <v>#N/A</v>
      </c>
      <c r="C75" s="22" t="e">
        <f>INDEX(Summary!$A$7:$B$76,MATCH($B75,Summary!$B$7:$B$70,0),1)</f>
        <v>#N/A</v>
      </c>
      <c r="D75" s="39"/>
      <c r="E75" s="22" t="e">
        <f>INDEX(Summary!$A$7:$C$76,MATCH($D75,Summary!$C$7:$C$70,0),1)</f>
        <v>#N/A</v>
      </c>
      <c r="F75" s="22" t="e">
        <f>INDEX(Summary!$A$7:$C$76,MATCH($E75,Summary!$A$7:$A$76,0),2)</f>
        <v>#N/A</v>
      </c>
      <c r="G75" s="39"/>
      <c r="H75" s="22">
        <f t="shared" si="2"/>
        <v>0</v>
      </c>
      <c r="I75" s="39"/>
      <c r="J75" s="22" t="e">
        <f>INDEX(Summary!$A$7:$B$76,MATCH($I75,Summary!$B$7:$B$70,0),1)</f>
        <v>#N/A</v>
      </c>
      <c r="K75" s="39"/>
      <c r="L75" s="22" t="e">
        <f>INDEX(Summary!$A$7:$C$76,MATCH($K75,Summary!$B$7:$B$70,0),1)</f>
        <v>#N/A</v>
      </c>
      <c r="M75" s="22">
        <f t="shared" si="3"/>
        <v>0</v>
      </c>
    </row>
    <row r="76" spans="1:13" customFormat="1" x14ac:dyDescent="0.2">
      <c r="A76" s="39"/>
      <c r="B76" s="22" t="e">
        <f>INDEX(Summary!$A$7:$C$76,MATCH($A76,Summary!$C$7:$C$76,0),2)</f>
        <v>#N/A</v>
      </c>
      <c r="C76" s="22" t="e">
        <f>INDEX(Summary!$A$7:$B$76,MATCH($B76,Summary!$B$7:$B$70,0),1)</f>
        <v>#N/A</v>
      </c>
      <c r="D76" s="39"/>
      <c r="E76" s="22" t="e">
        <f>INDEX(Summary!$A$7:$C$76,MATCH($D76,Summary!$C$7:$C$70,0),1)</f>
        <v>#N/A</v>
      </c>
      <c r="F76" s="22" t="e">
        <f>INDEX(Summary!$A$7:$C$76,MATCH($E76,Summary!$A$7:$A$76,0),2)</f>
        <v>#N/A</v>
      </c>
      <c r="G76" s="39"/>
      <c r="H76" s="22">
        <f t="shared" si="2"/>
        <v>0</v>
      </c>
      <c r="I76" s="39"/>
      <c r="J76" s="22" t="e">
        <f>INDEX(Summary!$A$7:$B$76,MATCH($I76,Summary!$B$7:$B$70,0),1)</f>
        <v>#N/A</v>
      </c>
      <c r="K76" s="39"/>
      <c r="L76" s="22" t="e">
        <f>INDEX(Summary!$A$7:$C$76,MATCH($K76,Summary!$B$7:$B$70,0),1)</f>
        <v>#N/A</v>
      </c>
      <c r="M76" s="22">
        <f t="shared" si="3"/>
        <v>0</v>
      </c>
    </row>
    <row r="77" spans="1:13" customFormat="1" x14ac:dyDescent="0.2">
      <c r="A77" s="39"/>
      <c r="B77" s="22" t="e">
        <f>INDEX(Summary!$A$7:$C$76,MATCH($A77,Summary!$C$7:$C$76,0),2)</f>
        <v>#N/A</v>
      </c>
      <c r="C77" s="22" t="e">
        <f>INDEX(Summary!$A$7:$B$76,MATCH($B77,Summary!$B$7:$B$70,0),1)</f>
        <v>#N/A</v>
      </c>
      <c r="D77" s="39"/>
      <c r="E77" s="22" t="e">
        <f>INDEX(Summary!$A$7:$C$76,MATCH($D77,Summary!$C$7:$C$70,0),1)</f>
        <v>#N/A</v>
      </c>
      <c r="F77" s="22" t="e">
        <f>INDEX(Summary!$A$7:$C$76,MATCH($E77,Summary!$A$7:$A$76,0),2)</f>
        <v>#N/A</v>
      </c>
      <c r="G77" s="39"/>
      <c r="H77" s="22">
        <f t="shared" si="2"/>
        <v>0</v>
      </c>
      <c r="I77" s="39"/>
      <c r="J77" s="22" t="e">
        <f>INDEX(Summary!$A$7:$B$76,MATCH($I77,Summary!$B$7:$B$70,0),1)</f>
        <v>#N/A</v>
      </c>
      <c r="K77" s="39"/>
      <c r="L77" s="22" t="e">
        <f>INDEX(Summary!$A$7:$C$76,MATCH($K77,Summary!$B$7:$B$70,0),1)</f>
        <v>#N/A</v>
      </c>
      <c r="M77" s="22">
        <f t="shared" si="3"/>
        <v>0</v>
      </c>
    </row>
    <row r="78" spans="1:13" customFormat="1" x14ac:dyDescent="0.2">
      <c r="A78" s="39"/>
      <c r="B78" s="22" t="e">
        <f>INDEX(Summary!$A$7:$C$76,MATCH($A78,Summary!$C$7:$C$76,0),2)</f>
        <v>#N/A</v>
      </c>
      <c r="C78" s="22" t="e">
        <f>INDEX(Summary!$A$7:$B$76,MATCH($B78,Summary!$B$7:$B$70,0),1)</f>
        <v>#N/A</v>
      </c>
      <c r="D78" s="39"/>
      <c r="E78" s="22" t="e">
        <f>INDEX(Summary!$A$7:$C$76,MATCH($D78,Summary!$C$7:$C$70,0),1)</f>
        <v>#N/A</v>
      </c>
      <c r="F78" s="22" t="e">
        <f>INDEX(Summary!$A$7:$C$76,MATCH($E78,Summary!$A$7:$A$76,0),2)</f>
        <v>#N/A</v>
      </c>
      <c r="G78" s="39"/>
      <c r="H78" s="22">
        <f t="shared" si="2"/>
        <v>0</v>
      </c>
      <c r="I78" s="39"/>
      <c r="J78" s="22" t="e">
        <f>INDEX(Summary!$A$7:$B$76,MATCH($I78,Summary!$B$7:$B$70,0),1)</f>
        <v>#N/A</v>
      </c>
      <c r="K78" s="39"/>
      <c r="L78" s="22" t="e">
        <f>INDEX(Summary!$A$7:$C$76,MATCH($K78,Summary!$B$7:$B$70,0),1)</f>
        <v>#N/A</v>
      </c>
      <c r="M78" s="22">
        <f t="shared" si="3"/>
        <v>0</v>
      </c>
    </row>
    <row r="79" spans="1:13" customFormat="1" x14ac:dyDescent="0.2">
      <c r="A79" s="39"/>
      <c r="B79" s="22" t="e">
        <f>INDEX(Summary!$A$7:$C$76,MATCH($A79,Summary!$C$7:$C$76,0),2)</f>
        <v>#N/A</v>
      </c>
      <c r="C79" s="22" t="e">
        <f>INDEX(Summary!$A$7:$B$76,MATCH($B79,Summary!$B$7:$B$70,0),1)</f>
        <v>#N/A</v>
      </c>
      <c r="D79" s="39"/>
      <c r="E79" s="22" t="e">
        <f>INDEX(Summary!$A$7:$C$76,MATCH($D79,Summary!$C$7:$C$70,0),1)</f>
        <v>#N/A</v>
      </c>
      <c r="F79" s="22" t="e">
        <f>INDEX(Summary!$A$7:$C$76,MATCH($E79,Summary!$A$7:$A$76,0),2)</f>
        <v>#N/A</v>
      </c>
      <c r="G79" s="39"/>
      <c r="H79" s="22">
        <f t="shared" si="2"/>
        <v>0</v>
      </c>
      <c r="I79" s="39"/>
      <c r="J79" s="22" t="e">
        <f>INDEX(Summary!$A$7:$B$76,MATCH($I79,Summary!$B$7:$B$70,0),1)</f>
        <v>#N/A</v>
      </c>
      <c r="K79" s="39"/>
      <c r="L79" s="22" t="e">
        <f>INDEX(Summary!$A$7:$C$76,MATCH($K79,Summary!$B$7:$B$70,0),1)</f>
        <v>#N/A</v>
      </c>
      <c r="M79" s="22">
        <f t="shared" si="3"/>
        <v>0</v>
      </c>
    </row>
    <row r="80" spans="1:13" s="9" customFormat="1" x14ac:dyDescent="0.2">
      <c r="A80" s="39"/>
      <c r="B80" s="22" t="e">
        <f>INDEX(Summary!$A$7:$C$76,MATCH($A80,Summary!$C$7:$C$76,0),2)</f>
        <v>#N/A</v>
      </c>
      <c r="C80" s="22" t="e">
        <f>INDEX(Summary!$A$7:$B$76,MATCH($B80,Summary!$B$7:$B$70,0),1)</f>
        <v>#N/A</v>
      </c>
      <c r="D80" s="39"/>
      <c r="E80" s="22" t="e">
        <f>INDEX(Summary!$A$7:$C$76,MATCH($D80,Summary!$C$7:$C$70,0),1)</f>
        <v>#N/A</v>
      </c>
      <c r="F80" s="22" t="e">
        <f>INDEX(Summary!$A$7:$C$76,MATCH($E80,Summary!$A$7:$A$76,0),2)</f>
        <v>#N/A</v>
      </c>
      <c r="G80" s="39"/>
      <c r="H80" s="22">
        <f t="shared" si="2"/>
        <v>0</v>
      </c>
      <c r="I80" s="39"/>
      <c r="J80" s="22" t="e">
        <f>INDEX(Summary!$A$7:$B$76,MATCH($I80,Summary!$B$7:$B$70,0),1)</f>
        <v>#N/A</v>
      </c>
      <c r="K80" s="39"/>
      <c r="L80" s="22" t="e">
        <f>INDEX(Summary!$A$7:$C$76,MATCH($K80,Summary!$B$7:$B$70,0),1)</f>
        <v>#N/A</v>
      </c>
      <c r="M80" s="22">
        <f t="shared" si="3"/>
        <v>0</v>
      </c>
    </row>
    <row r="81" spans="1:13" customFormat="1" x14ac:dyDescent="0.2">
      <c r="A81" s="39"/>
      <c r="B81" s="22" t="e">
        <f>INDEX(Summary!$A$7:$C$76,MATCH($A81,Summary!$C$7:$C$76,0),2)</f>
        <v>#N/A</v>
      </c>
      <c r="C81" s="22" t="e">
        <f>INDEX(Summary!$A$7:$B$76,MATCH($B81,Summary!$B$7:$B$70,0),1)</f>
        <v>#N/A</v>
      </c>
      <c r="D81" s="39"/>
      <c r="E81" s="22" t="e">
        <f>INDEX(Summary!$A$7:$C$76,MATCH($D81,Summary!$C$7:$C$70,0),1)</f>
        <v>#N/A</v>
      </c>
      <c r="F81" s="22" t="e">
        <f>INDEX(Summary!$A$7:$C$76,MATCH($E81,Summary!$A$7:$A$76,0),2)</f>
        <v>#N/A</v>
      </c>
      <c r="G81" s="39"/>
      <c r="H81" s="22">
        <f t="shared" si="2"/>
        <v>0</v>
      </c>
      <c r="I81" s="39"/>
      <c r="J81" s="22" t="e">
        <f>INDEX(Summary!$A$7:$B$76,MATCH($I81,Summary!$B$7:$B$70,0),1)</f>
        <v>#N/A</v>
      </c>
      <c r="K81" s="39"/>
      <c r="L81" s="22" t="e">
        <f>INDEX(Summary!$A$7:$C$76,MATCH($K81,Summary!$B$7:$B$70,0),1)</f>
        <v>#N/A</v>
      </c>
      <c r="M81" s="22">
        <f t="shared" si="3"/>
        <v>0</v>
      </c>
    </row>
    <row r="82" spans="1:13" customFormat="1" x14ac:dyDescent="0.2">
      <c r="A82" s="39"/>
      <c r="B82" s="22" t="e">
        <f>INDEX(Summary!$A$7:$C$76,MATCH($A82,Summary!$C$7:$C$76,0),2)</f>
        <v>#N/A</v>
      </c>
      <c r="C82" s="22" t="e">
        <f>INDEX(Summary!$A$7:$B$76,MATCH($B82,Summary!$B$7:$B$70,0),1)</f>
        <v>#N/A</v>
      </c>
      <c r="D82" s="39"/>
      <c r="E82" s="22" t="e">
        <f>INDEX(Summary!$A$7:$C$76,MATCH($D82,Summary!$C$7:$C$70,0),1)</f>
        <v>#N/A</v>
      </c>
      <c r="F82" s="22" t="e">
        <f>INDEX(Summary!$A$7:$C$76,MATCH($E82,Summary!$A$7:$A$76,0),2)</f>
        <v>#N/A</v>
      </c>
      <c r="G82" s="39"/>
      <c r="H82" s="22">
        <f t="shared" si="2"/>
        <v>0</v>
      </c>
      <c r="I82" s="39"/>
      <c r="J82" s="22" t="e">
        <f>INDEX(Summary!$A$7:$B$76,MATCH($I82,Summary!$B$7:$B$70,0),1)</f>
        <v>#N/A</v>
      </c>
      <c r="K82" s="39"/>
      <c r="L82" s="22" t="e">
        <f>INDEX(Summary!$A$7:$C$76,MATCH($K82,Summary!$B$7:$B$70,0),1)</f>
        <v>#N/A</v>
      </c>
      <c r="M82" s="22">
        <f t="shared" si="3"/>
        <v>0</v>
      </c>
    </row>
    <row r="83" spans="1:13" customFormat="1" x14ac:dyDescent="0.2">
      <c r="A83" s="39"/>
      <c r="B83" s="22" t="e">
        <f>INDEX(Summary!$A$7:$C$76,MATCH($A83,Summary!$C$7:$C$76,0),2)</f>
        <v>#N/A</v>
      </c>
      <c r="C83" s="22" t="e">
        <f>INDEX(Summary!$A$7:$B$76,MATCH($B83,Summary!$B$7:$B$70,0),1)</f>
        <v>#N/A</v>
      </c>
      <c r="D83" s="39"/>
      <c r="E83" s="22" t="e">
        <f>INDEX(Summary!$A$7:$C$76,MATCH($D83,Summary!$C$7:$C$70,0),1)</f>
        <v>#N/A</v>
      </c>
      <c r="F83" s="22" t="e">
        <f>INDEX(Summary!$A$7:$C$76,MATCH($E83,Summary!$A$7:$A$76,0),2)</f>
        <v>#N/A</v>
      </c>
      <c r="G83" s="39"/>
      <c r="H83" s="22">
        <f t="shared" si="2"/>
        <v>0</v>
      </c>
      <c r="I83" s="39"/>
      <c r="J83" s="22" t="e">
        <f>INDEX(Summary!$A$7:$B$76,MATCH($I83,Summary!$B$7:$B$70,0),1)</f>
        <v>#N/A</v>
      </c>
      <c r="K83" s="39"/>
      <c r="L83" s="22" t="e">
        <f>INDEX(Summary!$A$7:$C$76,MATCH($K83,Summary!$B$7:$B$70,0),1)</f>
        <v>#N/A</v>
      </c>
      <c r="M83" s="22">
        <f t="shared" si="3"/>
        <v>0</v>
      </c>
    </row>
    <row r="84" spans="1:13" s="9" customFormat="1" x14ac:dyDescent="0.2">
      <c r="A84" s="39"/>
      <c r="B84" s="22" t="e">
        <f>INDEX(Summary!$A$7:$C$76,MATCH($A84,Summary!$C$7:$C$76,0),2)</f>
        <v>#N/A</v>
      </c>
      <c r="C84" s="22" t="e">
        <f>INDEX(Summary!$A$7:$B$76,MATCH($B84,Summary!$B$7:$B$70,0),1)</f>
        <v>#N/A</v>
      </c>
      <c r="D84" s="39"/>
      <c r="E84" s="22" t="e">
        <f>INDEX(Summary!$A$7:$C$76,MATCH($D84,Summary!$C$7:$C$70,0),1)</f>
        <v>#N/A</v>
      </c>
      <c r="F84" s="22" t="e">
        <f>INDEX(Summary!$A$7:$C$76,MATCH($E84,Summary!$A$7:$A$76,0),2)</f>
        <v>#N/A</v>
      </c>
      <c r="G84" s="39"/>
      <c r="H84" s="22">
        <f t="shared" si="2"/>
        <v>0</v>
      </c>
      <c r="I84" s="39"/>
      <c r="J84" s="22" t="e">
        <f>INDEX(Summary!$A$7:$B$76,MATCH($I84,Summary!$B$7:$B$70,0),1)</f>
        <v>#N/A</v>
      </c>
      <c r="K84" s="39"/>
      <c r="L84" s="22" t="e">
        <f>INDEX(Summary!$A$7:$C$76,MATCH($K84,Summary!$B$7:$B$70,0),1)</f>
        <v>#N/A</v>
      </c>
      <c r="M84" s="22">
        <f t="shared" si="3"/>
        <v>0</v>
      </c>
    </row>
    <row r="85" spans="1:13" s="9" customFormat="1" x14ac:dyDescent="0.2">
      <c r="A85" s="39"/>
      <c r="B85" s="22" t="e">
        <f>INDEX(Summary!$A$7:$C$76,MATCH($A85,Summary!$C$7:$C$76,0),2)</f>
        <v>#N/A</v>
      </c>
      <c r="C85" s="22" t="e">
        <f>INDEX(Summary!$A$7:$B$76,MATCH($B85,Summary!$B$7:$B$70,0),1)</f>
        <v>#N/A</v>
      </c>
      <c r="D85" s="39"/>
      <c r="E85" s="22" t="e">
        <f>INDEX(Summary!$A$7:$C$76,MATCH($D85,Summary!$C$7:$C$70,0),1)</f>
        <v>#N/A</v>
      </c>
      <c r="F85" s="22" t="e">
        <f>INDEX(Summary!$A$7:$C$76,MATCH($E85,Summary!$A$7:$A$76,0),2)</f>
        <v>#N/A</v>
      </c>
      <c r="G85" s="39"/>
      <c r="H85" s="22">
        <f t="shared" si="2"/>
        <v>0</v>
      </c>
      <c r="I85" s="60"/>
      <c r="J85" s="22" t="e">
        <f>INDEX(Summary!$A$7:$B$76,MATCH($I85,Summary!$B$7:$B$70,0),1)</f>
        <v>#N/A</v>
      </c>
      <c r="K85" s="39"/>
      <c r="L85" s="22" t="e">
        <f>INDEX(Summary!$A$7:$C$76,MATCH($K85,Summary!$B$7:$B$70,0),1)</f>
        <v>#N/A</v>
      </c>
      <c r="M85" s="22">
        <f t="shared" si="3"/>
        <v>0</v>
      </c>
    </row>
    <row r="86" spans="1:13" customFormat="1" x14ac:dyDescent="0.2">
      <c r="A86" s="39"/>
      <c r="B86" s="22" t="e">
        <f>INDEX(Summary!$A$7:$C$76,MATCH($A86,Summary!$C$7:$C$76,0),2)</f>
        <v>#N/A</v>
      </c>
      <c r="C86" s="22" t="e">
        <f>INDEX(Summary!$A$7:$B$76,MATCH($B86,Summary!$B$7:$B$70,0),1)</f>
        <v>#N/A</v>
      </c>
      <c r="D86" s="39"/>
      <c r="E86" s="22" t="e">
        <f>INDEX(Summary!$A$7:$C$76,MATCH($D86,Summary!$C$7:$C$70,0),1)</f>
        <v>#N/A</v>
      </c>
      <c r="F86" s="22" t="e">
        <f>INDEX(Summary!$A$7:$C$76,MATCH($E86,Summary!$A$7:$A$76,0),2)</f>
        <v>#N/A</v>
      </c>
      <c r="G86" s="39"/>
      <c r="H86" s="22">
        <f t="shared" si="2"/>
        <v>0</v>
      </c>
      <c r="I86" s="39"/>
      <c r="J86" s="22" t="e">
        <f>INDEX(Summary!$A$7:$B$76,MATCH($I86,Summary!$B$7:$B$70,0),1)</f>
        <v>#N/A</v>
      </c>
      <c r="K86" s="39"/>
      <c r="L86" s="22" t="e">
        <f>INDEX(Summary!$A$7:$C$76,MATCH($K86,Summary!$B$7:$B$70,0),1)</f>
        <v>#N/A</v>
      </c>
      <c r="M86" s="22">
        <f t="shared" si="3"/>
        <v>0</v>
      </c>
    </row>
    <row r="87" spans="1:13" customFormat="1" x14ac:dyDescent="0.2">
      <c r="A87" s="39"/>
      <c r="B87" s="22" t="e">
        <f>INDEX(Summary!$A$7:$C$76,MATCH($A87,Summary!$C$7:$C$76,0),2)</f>
        <v>#N/A</v>
      </c>
      <c r="C87" s="22" t="e">
        <f>INDEX(Summary!$A$7:$B$76,MATCH($B87,Summary!$B$7:$B$70,0),1)</f>
        <v>#N/A</v>
      </c>
      <c r="D87" s="39"/>
      <c r="E87" s="22" t="e">
        <f>INDEX(Summary!$A$7:$C$76,MATCH($D87,Summary!$C$7:$C$70,0),1)</f>
        <v>#N/A</v>
      </c>
      <c r="F87" s="22" t="e">
        <f>INDEX(Summary!$A$7:$C$76,MATCH($E87,Summary!$A$7:$A$76,0),2)</f>
        <v>#N/A</v>
      </c>
      <c r="G87" s="39"/>
      <c r="H87" s="22">
        <f t="shared" si="2"/>
        <v>0</v>
      </c>
      <c r="I87" s="39"/>
      <c r="J87" s="22" t="e">
        <f>INDEX(Summary!$A$7:$B$76,MATCH($I87,Summary!$B$7:$B$70,0),1)</f>
        <v>#N/A</v>
      </c>
      <c r="K87" s="39"/>
      <c r="L87" s="22" t="e">
        <f>INDEX(Summary!$A$7:$C$76,MATCH($K87,Summary!$B$7:$B$70,0),1)</f>
        <v>#N/A</v>
      </c>
      <c r="M87" s="22">
        <f t="shared" si="3"/>
        <v>0</v>
      </c>
    </row>
    <row r="88" spans="1:13" customFormat="1" x14ac:dyDescent="0.2">
      <c r="A88" s="39"/>
      <c r="B88" s="22" t="e">
        <f>INDEX(Summary!$A$7:$C$76,MATCH($A88,Summary!$C$7:$C$76,0),2)</f>
        <v>#N/A</v>
      </c>
      <c r="C88" s="22" t="e">
        <f>INDEX(Summary!$A$7:$B$76,MATCH($B88,Summary!$B$7:$B$70,0),1)</f>
        <v>#N/A</v>
      </c>
      <c r="D88" s="39"/>
      <c r="E88" s="22" t="e">
        <f>INDEX(Summary!$A$7:$C$76,MATCH($D88,Summary!$C$7:$C$70,0),1)</f>
        <v>#N/A</v>
      </c>
      <c r="F88" s="22" t="e">
        <f>INDEX(Summary!$A$7:$C$76,MATCH($E88,Summary!$A$7:$A$76,0),2)</f>
        <v>#N/A</v>
      </c>
      <c r="G88" s="39"/>
      <c r="H88" s="22">
        <f t="shared" si="2"/>
        <v>0</v>
      </c>
      <c r="I88" s="39"/>
      <c r="J88" s="22" t="e">
        <f>INDEX(Summary!$A$7:$B$76,MATCH($I88,Summary!$B$7:$B$70,0),1)</f>
        <v>#N/A</v>
      </c>
      <c r="K88" s="39"/>
      <c r="L88" s="22" t="e">
        <f>INDEX(Summary!$A$7:$C$76,MATCH($K88,Summary!$B$7:$B$70,0),1)</f>
        <v>#N/A</v>
      </c>
      <c r="M88" s="22">
        <f t="shared" si="3"/>
        <v>0</v>
      </c>
    </row>
    <row r="89" spans="1:13" customFormat="1" x14ac:dyDescent="0.2">
      <c r="A89" s="39"/>
      <c r="B89" s="22" t="e">
        <f>INDEX(Summary!$A$7:$C$76,MATCH($A89,Summary!$C$7:$C$76,0),2)</f>
        <v>#N/A</v>
      </c>
      <c r="C89" s="22" t="e">
        <f>INDEX(Summary!$A$7:$B$76,MATCH($B89,Summary!$B$7:$B$70,0),1)</f>
        <v>#N/A</v>
      </c>
      <c r="D89" s="39"/>
      <c r="E89" s="22" t="e">
        <f>INDEX(Summary!$A$7:$C$76,MATCH($D89,Summary!$C$7:$C$70,0),1)</f>
        <v>#N/A</v>
      </c>
      <c r="F89" s="22" t="e">
        <f>INDEX(Summary!$A$7:$C$76,MATCH($E89,Summary!$A$7:$A$76,0),2)</f>
        <v>#N/A</v>
      </c>
      <c r="G89" s="39"/>
      <c r="H89" s="22">
        <f t="shared" si="2"/>
        <v>0</v>
      </c>
      <c r="I89" s="39"/>
      <c r="J89" s="22" t="e">
        <f>INDEX(Summary!$A$7:$B$76,MATCH($I89,Summary!$B$7:$B$70,0),1)</f>
        <v>#N/A</v>
      </c>
      <c r="K89" s="39"/>
      <c r="L89" s="22" t="e">
        <f>INDEX(Summary!$A$7:$C$76,MATCH($K89,Summary!$B$7:$B$70,0),1)</f>
        <v>#N/A</v>
      </c>
      <c r="M89" s="22">
        <f t="shared" si="3"/>
        <v>0</v>
      </c>
    </row>
    <row r="90" spans="1:13" customFormat="1" x14ac:dyDescent="0.2">
      <c r="A90" s="39"/>
      <c r="B90" s="22" t="e">
        <f>INDEX(Summary!$A$7:$C$76,MATCH($A90,Summary!$C$7:$C$76,0),2)</f>
        <v>#N/A</v>
      </c>
      <c r="C90" s="22" t="e">
        <f>INDEX(Summary!$A$7:$B$76,MATCH($B90,Summary!$B$7:$B$70,0),1)</f>
        <v>#N/A</v>
      </c>
      <c r="D90" s="39"/>
      <c r="E90" s="22" t="e">
        <f>INDEX(Summary!$A$7:$C$76,MATCH($D90,Summary!$C$7:$C$70,0),1)</f>
        <v>#N/A</v>
      </c>
      <c r="F90" s="22" t="e">
        <f>INDEX(Summary!$A$7:$C$76,MATCH($E90,Summary!$A$7:$A$76,0),2)</f>
        <v>#N/A</v>
      </c>
      <c r="G90" s="39"/>
      <c r="H90" s="22">
        <f t="shared" si="2"/>
        <v>0</v>
      </c>
      <c r="I90" s="39"/>
      <c r="J90" s="22" t="e">
        <f>INDEX(Summary!$A$7:$B$76,MATCH($I90,Summary!$B$7:$B$70,0),1)</f>
        <v>#N/A</v>
      </c>
      <c r="K90" s="39"/>
      <c r="L90" s="22" t="e">
        <f>INDEX(Summary!$A$7:$C$76,MATCH($K90,Summary!$B$7:$B$70,0),1)</f>
        <v>#N/A</v>
      </c>
      <c r="M90" s="22">
        <f t="shared" si="3"/>
        <v>0</v>
      </c>
    </row>
    <row r="91" spans="1:13" customFormat="1" x14ac:dyDescent="0.2">
      <c r="A91" s="39"/>
      <c r="B91" s="22" t="e">
        <f>INDEX(Summary!$A$7:$C$76,MATCH($A91,Summary!$C$7:$C$76,0),2)</f>
        <v>#N/A</v>
      </c>
      <c r="C91" s="22" t="e">
        <f>INDEX(Summary!$A$7:$B$76,MATCH($B91,Summary!$B$7:$B$70,0),1)</f>
        <v>#N/A</v>
      </c>
      <c r="D91" s="39"/>
      <c r="E91" s="22" t="e">
        <f>INDEX(Summary!$A$7:$C$76,MATCH($D91,Summary!$C$7:$C$70,0),1)</f>
        <v>#N/A</v>
      </c>
      <c r="F91" s="22" t="e">
        <f>INDEX(Summary!$A$7:$C$76,MATCH($E91,Summary!$A$7:$A$76,0),2)</f>
        <v>#N/A</v>
      </c>
      <c r="G91" s="39"/>
      <c r="H91" s="22">
        <f t="shared" si="2"/>
        <v>0</v>
      </c>
      <c r="I91" s="39"/>
      <c r="J91" s="22" t="e">
        <f>INDEX(Summary!$A$7:$B$76,MATCH($I91,Summary!$B$7:$B$70,0),1)</f>
        <v>#N/A</v>
      </c>
      <c r="K91" s="39"/>
      <c r="L91" s="22" t="e">
        <f>INDEX(Summary!$A$7:$C$76,MATCH($K91,Summary!$B$7:$B$70,0),1)</f>
        <v>#N/A</v>
      </c>
      <c r="M91" s="22">
        <f t="shared" si="3"/>
        <v>0</v>
      </c>
    </row>
    <row r="92" spans="1:13" s="9" customFormat="1" x14ac:dyDescent="0.2">
      <c r="A92" s="39"/>
      <c r="B92" s="22" t="e">
        <f>INDEX(Summary!$A$7:$C$76,MATCH($A92,Summary!$C$7:$C$76,0),2)</f>
        <v>#N/A</v>
      </c>
      <c r="C92" s="22" t="e">
        <f>INDEX(Summary!$A$7:$B$76,MATCH($B92,Summary!$B$7:$B$70,0),1)</f>
        <v>#N/A</v>
      </c>
      <c r="D92" s="39"/>
      <c r="E92" s="22" t="e">
        <f>INDEX(Summary!$A$7:$C$76,MATCH($D92,Summary!$C$7:$C$70,0),1)</f>
        <v>#N/A</v>
      </c>
      <c r="F92" s="22" t="e">
        <f>INDEX(Summary!$A$7:$C$76,MATCH($E92,Summary!$A$7:$A$76,0),2)</f>
        <v>#N/A</v>
      </c>
      <c r="G92" s="39"/>
      <c r="H92" s="22">
        <f t="shared" si="2"/>
        <v>0</v>
      </c>
      <c r="I92" s="39"/>
      <c r="J92" s="22" t="e">
        <f>INDEX(Summary!$A$7:$B$76,MATCH($I92,Summary!$B$7:$B$70,0),1)</f>
        <v>#N/A</v>
      </c>
      <c r="K92" s="39"/>
      <c r="L92" s="22" t="e">
        <f>INDEX(Summary!$A$7:$C$76,MATCH($K92,Summary!$B$7:$B$70,0),1)</f>
        <v>#N/A</v>
      </c>
      <c r="M92" s="22">
        <f t="shared" si="3"/>
        <v>0</v>
      </c>
    </row>
    <row r="93" spans="1:13" customFormat="1" x14ac:dyDescent="0.2">
      <c r="A93" s="39"/>
      <c r="B93" s="22" t="e">
        <f>INDEX(Summary!$A$7:$C$76,MATCH($A93,Summary!$C$7:$C$76,0),2)</f>
        <v>#N/A</v>
      </c>
      <c r="C93" s="22" t="e">
        <f>INDEX(Summary!$A$7:$B$76,MATCH($B93,Summary!$B$7:$B$70,0),1)</f>
        <v>#N/A</v>
      </c>
      <c r="D93" s="39"/>
      <c r="E93" s="22" t="e">
        <f>INDEX(Summary!$A$7:$C$76,MATCH($D93,Summary!$C$7:$C$70,0),1)</f>
        <v>#N/A</v>
      </c>
      <c r="F93" s="22" t="e">
        <f>INDEX(Summary!$A$7:$C$76,MATCH($E93,Summary!$A$7:$A$76,0),2)</f>
        <v>#N/A</v>
      </c>
      <c r="G93" s="39"/>
      <c r="H93" s="22">
        <f t="shared" si="2"/>
        <v>0</v>
      </c>
      <c r="I93" s="39"/>
      <c r="J93" s="22" t="e">
        <f>INDEX(Summary!$A$7:$B$76,MATCH($I93,Summary!$B$7:$B$70,0),1)</f>
        <v>#N/A</v>
      </c>
      <c r="K93" s="39"/>
      <c r="L93" s="22" t="e">
        <f>INDEX(Summary!$A$7:$C$76,MATCH($K93,Summary!$B$7:$B$70,0),1)</f>
        <v>#N/A</v>
      </c>
      <c r="M93" s="22">
        <f t="shared" si="3"/>
        <v>0</v>
      </c>
    </row>
    <row r="94" spans="1:13" s="9" customFormat="1" x14ac:dyDescent="0.2">
      <c r="A94" s="39"/>
      <c r="B94" s="22" t="e">
        <f>INDEX(Summary!$A$7:$C$76,MATCH($A94,Summary!$C$7:$C$76,0),2)</f>
        <v>#N/A</v>
      </c>
      <c r="C94" s="22" t="e">
        <f>INDEX(Summary!$A$7:$B$76,MATCH($B94,Summary!$B$7:$B$70,0),1)</f>
        <v>#N/A</v>
      </c>
      <c r="D94" s="39"/>
      <c r="E94" s="22" t="e">
        <f>INDEX(Summary!$A$7:$C$76,MATCH($D94,Summary!$C$7:$C$70,0),1)</f>
        <v>#N/A</v>
      </c>
      <c r="F94" s="22" t="e">
        <f>INDEX(Summary!$A$7:$C$76,MATCH($E94,Summary!$A$7:$A$76,0),2)</f>
        <v>#N/A</v>
      </c>
      <c r="G94" s="39"/>
      <c r="H94" s="22">
        <f t="shared" si="2"/>
        <v>0</v>
      </c>
      <c r="I94" s="39"/>
      <c r="J94" s="22" t="e">
        <f>INDEX(Summary!$A$7:$B$76,MATCH($I94,Summary!$B$7:$B$70,0),1)</f>
        <v>#N/A</v>
      </c>
      <c r="K94" s="39"/>
      <c r="L94" s="22" t="e">
        <f>INDEX(Summary!$A$7:$C$76,MATCH($K94,Summary!$B$7:$B$70,0),1)</f>
        <v>#N/A</v>
      </c>
      <c r="M94" s="22">
        <f t="shared" si="3"/>
        <v>0</v>
      </c>
    </row>
    <row r="95" spans="1:13" customFormat="1" x14ac:dyDescent="0.2">
      <c r="A95" s="39"/>
      <c r="B95" s="22" t="e">
        <f>INDEX(Summary!$A$7:$C$76,MATCH($A95,Summary!$C$7:$C$76,0),2)</f>
        <v>#N/A</v>
      </c>
      <c r="C95" s="22" t="e">
        <f>INDEX(Summary!$A$7:$B$76,MATCH($B95,Summary!$B$7:$B$70,0),1)</f>
        <v>#N/A</v>
      </c>
      <c r="D95" s="39"/>
      <c r="E95" s="22" t="e">
        <f>INDEX(Summary!$A$7:$C$76,MATCH($D95,Summary!$C$7:$C$70,0),1)</f>
        <v>#N/A</v>
      </c>
      <c r="F95" s="22" t="e">
        <f>INDEX(Summary!$A$7:$C$76,MATCH($E95,Summary!$A$7:$A$76,0),2)</f>
        <v>#N/A</v>
      </c>
      <c r="G95" s="39"/>
      <c r="H95" s="22">
        <f t="shared" si="2"/>
        <v>0</v>
      </c>
      <c r="I95" s="60"/>
      <c r="J95" s="22" t="e">
        <f>INDEX(Summary!$A$7:$B$76,MATCH($I95,Summary!$B$7:$B$70,0),1)</f>
        <v>#N/A</v>
      </c>
      <c r="K95" s="39"/>
      <c r="L95" s="22" t="e">
        <f>INDEX(Summary!$A$7:$C$76,MATCH($K95,Summary!$B$7:$B$70,0),1)</f>
        <v>#N/A</v>
      </c>
      <c r="M95" s="22">
        <f t="shared" si="3"/>
        <v>0</v>
      </c>
    </row>
    <row r="96" spans="1:13" customFormat="1" x14ac:dyDescent="0.2">
      <c r="A96" s="39"/>
      <c r="B96" s="22" t="e">
        <f>INDEX(Summary!$A$7:$C$76,MATCH($A96,Summary!$C$7:$C$76,0),2)</f>
        <v>#N/A</v>
      </c>
      <c r="C96" s="22" t="e">
        <f>INDEX(Summary!$A$7:$B$76,MATCH($B96,Summary!$B$7:$B$70,0),1)</f>
        <v>#N/A</v>
      </c>
      <c r="D96" s="39"/>
      <c r="E96" s="22" t="e">
        <f>INDEX(Summary!$A$7:$C$76,MATCH($D96,Summary!$C$7:$C$70,0),1)</f>
        <v>#N/A</v>
      </c>
      <c r="F96" s="22" t="e">
        <f>INDEX(Summary!$A$7:$C$76,MATCH($E96,Summary!$A$7:$A$76,0),2)</f>
        <v>#N/A</v>
      </c>
      <c r="G96" s="39"/>
      <c r="H96" s="22">
        <f t="shared" si="2"/>
        <v>0</v>
      </c>
      <c r="I96" s="39"/>
      <c r="J96" s="22" t="e">
        <f>INDEX(Summary!$A$7:$B$76,MATCH($I96,Summary!$B$7:$B$70,0),1)</f>
        <v>#N/A</v>
      </c>
      <c r="K96" s="39"/>
      <c r="L96" s="22" t="e">
        <f>INDEX(Summary!$A$7:$C$76,MATCH($K96,Summary!$B$7:$B$70,0),1)</f>
        <v>#N/A</v>
      </c>
      <c r="M96" s="22">
        <f t="shared" si="3"/>
        <v>0</v>
      </c>
    </row>
    <row r="97" spans="1:13" customFormat="1" x14ac:dyDescent="0.2">
      <c r="A97" s="39"/>
      <c r="B97" s="22" t="e">
        <f>INDEX(Summary!$A$7:$C$76,MATCH($A97,Summary!$C$7:$C$76,0),2)</f>
        <v>#N/A</v>
      </c>
      <c r="C97" s="22" t="e">
        <f>INDEX(Summary!$A$7:$B$76,MATCH($B97,Summary!$B$7:$B$70,0),1)</f>
        <v>#N/A</v>
      </c>
      <c r="D97" s="39"/>
      <c r="E97" s="22" t="e">
        <f>INDEX(Summary!$A$7:$C$76,MATCH($D97,Summary!$C$7:$C$70,0),1)</f>
        <v>#N/A</v>
      </c>
      <c r="F97" s="22" t="e">
        <f>INDEX(Summary!$A$7:$C$76,MATCH($E97,Summary!$A$7:$A$76,0),2)</f>
        <v>#N/A</v>
      </c>
      <c r="G97" s="39"/>
      <c r="H97" s="22">
        <f t="shared" si="2"/>
        <v>0</v>
      </c>
      <c r="I97" s="39"/>
      <c r="J97" s="22" t="e">
        <f>INDEX(Summary!$A$7:$B$76,MATCH($I97,Summary!$B$7:$B$70,0),1)</f>
        <v>#N/A</v>
      </c>
      <c r="K97" s="39"/>
      <c r="L97" s="22" t="e">
        <f>INDEX(Summary!$A$7:$C$76,MATCH($K97,Summary!$B$7:$B$70,0),1)</f>
        <v>#N/A</v>
      </c>
      <c r="M97" s="22">
        <f t="shared" si="3"/>
        <v>0</v>
      </c>
    </row>
    <row r="98" spans="1:13" customFormat="1" x14ac:dyDescent="0.2">
      <c r="A98" s="39"/>
      <c r="B98" s="22" t="e">
        <f>INDEX(Summary!$A$7:$C$76,MATCH($A98,Summary!$C$7:$C$76,0),2)</f>
        <v>#N/A</v>
      </c>
      <c r="C98" s="22" t="e">
        <f>INDEX(Summary!$A$7:$B$76,MATCH($B98,Summary!$B$7:$B$70,0),1)</f>
        <v>#N/A</v>
      </c>
      <c r="D98" s="39"/>
      <c r="E98" s="22" t="e">
        <f>INDEX(Summary!$A$7:$C$76,MATCH($D98,Summary!$C$7:$C$70,0),1)</f>
        <v>#N/A</v>
      </c>
      <c r="F98" s="22" t="e">
        <f>INDEX(Summary!$A$7:$C$76,MATCH($E98,Summary!$A$7:$A$76,0),2)</f>
        <v>#N/A</v>
      </c>
      <c r="G98" s="39"/>
      <c r="H98" s="22">
        <f t="shared" si="2"/>
        <v>0</v>
      </c>
      <c r="I98" s="39"/>
      <c r="J98" s="22" t="e">
        <f>INDEX(Summary!$A$7:$B$76,MATCH($I98,Summary!$B$7:$B$70,0),1)</f>
        <v>#N/A</v>
      </c>
      <c r="K98" s="39"/>
      <c r="L98" s="22" t="e">
        <f>INDEX(Summary!$A$7:$C$76,MATCH($K98,Summary!$B$7:$B$70,0),1)</f>
        <v>#N/A</v>
      </c>
      <c r="M98" s="22">
        <f t="shared" si="3"/>
        <v>0</v>
      </c>
    </row>
    <row r="99" spans="1:13" customFormat="1" x14ac:dyDescent="0.2">
      <c r="A99" s="39"/>
      <c r="B99" s="22" t="e">
        <f>INDEX(Summary!$A$7:$C$76,MATCH($A99,Summary!$C$7:$C$76,0),2)</f>
        <v>#N/A</v>
      </c>
      <c r="C99" s="22" t="e">
        <f>INDEX(Summary!$A$7:$B$76,MATCH($B99,Summary!$B$7:$B$70,0),1)</f>
        <v>#N/A</v>
      </c>
      <c r="D99" s="39"/>
      <c r="E99" s="22" t="e">
        <f>INDEX(Summary!$A$7:$C$76,MATCH($D99,Summary!$C$7:$C$70,0),1)</f>
        <v>#N/A</v>
      </c>
      <c r="F99" s="22" t="e">
        <f>INDEX(Summary!$A$7:$C$76,MATCH($E99,Summary!$A$7:$A$76,0),2)</f>
        <v>#N/A</v>
      </c>
      <c r="G99" s="39"/>
      <c r="H99" s="22">
        <f t="shared" si="2"/>
        <v>0</v>
      </c>
      <c r="I99" s="39"/>
      <c r="J99" s="22" t="e">
        <f>INDEX(Summary!$A$7:$B$76,MATCH($I99,Summary!$B$7:$B$70,0),1)</f>
        <v>#N/A</v>
      </c>
      <c r="K99" s="39"/>
      <c r="L99" s="22" t="e">
        <f>INDEX(Summary!$A$7:$C$76,MATCH($K99,Summary!$B$7:$B$70,0),1)</f>
        <v>#N/A</v>
      </c>
      <c r="M99" s="22">
        <f t="shared" si="3"/>
        <v>0</v>
      </c>
    </row>
    <row r="100" spans="1:13" customFormat="1" x14ac:dyDescent="0.2">
      <c r="A100" s="39"/>
      <c r="B100" s="22" t="e">
        <f>INDEX(Summary!$A$7:$C$76,MATCH($A100,Summary!$C$7:$C$76,0),2)</f>
        <v>#N/A</v>
      </c>
      <c r="C100" s="22" t="e">
        <f>INDEX(Summary!$A$7:$B$76,MATCH($B100,Summary!$B$7:$B$70,0),1)</f>
        <v>#N/A</v>
      </c>
      <c r="D100" s="39"/>
      <c r="E100" s="22" t="e">
        <f>INDEX(Summary!$A$7:$C$76,MATCH($D100,Summary!$C$7:$C$70,0),1)</f>
        <v>#N/A</v>
      </c>
      <c r="F100" s="22" t="e">
        <f>INDEX(Summary!$A$7:$C$76,MATCH($E100,Summary!$A$7:$A$76,0),2)</f>
        <v>#N/A</v>
      </c>
      <c r="G100" s="39"/>
      <c r="H100" s="22">
        <f t="shared" si="2"/>
        <v>0</v>
      </c>
      <c r="I100" s="39"/>
      <c r="J100" s="22" t="e">
        <f>INDEX(Summary!$A$7:$B$76,MATCH($I100,Summary!$B$7:$B$70,0),1)</f>
        <v>#N/A</v>
      </c>
      <c r="K100" s="39"/>
      <c r="L100" s="22" t="e">
        <f>INDEX(Summary!$A$7:$C$76,MATCH($K100,Summary!$B$7:$B$70,0),1)</f>
        <v>#N/A</v>
      </c>
      <c r="M100" s="22">
        <f t="shared" si="3"/>
        <v>0</v>
      </c>
    </row>
    <row r="101" spans="1:13" s="9" customFormat="1" x14ac:dyDescent="0.2">
      <c r="A101" s="39"/>
      <c r="B101" s="22" t="e">
        <f>INDEX(Summary!$A$7:$C$76,MATCH($A101,Summary!$C$7:$C$76,0),2)</f>
        <v>#N/A</v>
      </c>
      <c r="C101" s="22" t="e">
        <f>INDEX(Summary!$A$7:$B$76,MATCH($B101,Summary!$B$7:$B$70,0),1)</f>
        <v>#N/A</v>
      </c>
      <c r="D101" s="39"/>
      <c r="E101" s="22" t="e">
        <f>INDEX(Summary!$A$7:$C$76,MATCH($D101,Summary!$C$7:$C$70,0),1)</f>
        <v>#N/A</v>
      </c>
      <c r="F101" s="22" t="e">
        <f>INDEX(Summary!$A$7:$C$76,MATCH($E101,Summary!$A$7:$A$76,0),2)</f>
        <v>#N/A</v>
      </c>
      <c r="G101" s="39"/>
      <c r="H101" s="22">
        <f t="shared" si="2"/>
        <v>0</v>
      </c>
      <c r="I101" s="39"/>
      <c r="J101" s="22" t="e">
        <f>INDEX(Summary!$A$7:$B$76,MATCH($I101,Summary!$B$7:$B$70,0),1)</f>
        <v>#N/A</v>
      </c>
      <c r="K101" s="39"/>
      <c r="L101" s="22" t="e">
        <f>INDEX(Summary!$A$7:$C$76,MATCH($K101,Summary!$B$7:$B$70,0),1)</f>
        <v>#N/A</v>
      </c>
      <c r="M101" s="22">
        <f t="shared" si="3"/>
        <v>0</v>
      </c>
    </row>
    <row r="102" spans="1:13" customFormat="1" x14ac:dyDescent="0.2">
      <c r="A102" s="39"/>
      <c r="B102" s="22" t="e">
        <f>INDEX(Summary!$A$7:$C$76,MATCH($A102,Summary!$C$7:$C$76,0),2)</f>
        <v>#N/A</v>
      </c>
      <c r="C102" s="22" t="e">
        <f>INDEX(Summary!$A$7:$B$76,MATCH($B102,Summary!$B$7:$B$70,0),1)</f>
        <v>#N/A</v>
      </c>
      <c r="D102" s="39"/>
      <c r="E102" s="22" t="e">
        <f>INDEX(Summary!$A$7:$C$76,MATCH($D102,Summary!$C$7:$C$70,0),1)</f>
        <v>#N/A</v>
      </c>
      <c r="F102" s="22" t="e">
        <f>INDEX(Summary!$A$7:$C$76,MATCH($E102,Summary!$A$7:$A$76,0),2)</f>
        <v>#N/A</v>
      </c>
      <c r="G102" s="39"/>
      <c r="H102" s="22">
        <f t="shared" si="2"/>
        <v>0</v>
      </c>
      <c r="I102" s="39"/>
      <c r="J102" s="22" t="e">
        <f>INDEX(Summary!$A$7:$B$76,MATCH($I102,Summary!$B$7:$B$70,0),1)</f>
        <v>#N/A</v>
      </c>
      <c r="K102" s="39"/>
      <c r="L102" s="22" t="e">
        <f>INDEX(Summary!$A$7:$C$76,MATCH($K102,Summary!$B$7:$B$70,0),1)</f>
        <v>#N/A</v>
      </c>
      <c r="M102" s="22">
        <f t="shared" si="3"/>
        <v>0</v>
      </c>
    </row>
    <row r="103" spans="1:13" customFormat="1" x14ac:dyDescent="0.2">
      <c r="A103" s="39"/>
      <c r="B103" s="22" t="e">
        <f>INDEX(Summary!$A$7:$C$76,MATCH($A103,Summary!$C$7:$C$76,0),2)</f>
        <v>#N/A</v>
      </c>
      <c r="C103" s="22" t="e">
        <f>INDEX(Summary!$A$7:$B$76,MATCH($B103,Summary!$B$7:$B$70,0),1)</f>
        <v>#N/A</v>
      </c>
      <c r="D103" s="39"/>
      <c r="E103" s="22" t="e">
        <f>INDEX(Summary!$A$7:$C$76,MATCH($D103,Summary!$C$7:$C$70,0),1)</f>
        <v>#N/A</v>
      </c>
      <c r="F103" s="22" t="e">
        <f>INDEX(Summary!$A$7:$C$76,MATCH($E103,Summary!$A$7:$A$76,0),2)</f>
        <v>#N/A</v>
      </c>
      <c r="G103" s="39"/>
      <c r="H103" s="22">
        <f t="shared" si="2"/>
        <v>0</v>
      </c>
      <c r="I103" s="39"/>
      <c r="J103" s="22" t="e">
        <f>INDEX(Summary!$A$7:$B$76,MATCH($I103,Summary!$B$7:$B$70,0),1)</f>
        <v>#N/A</v>
      </c>
      <c r="K103" s="39"/>
      <c r="L103" s="22" t="e">
        <f>INDEX(Summary!$A$7:$C$76,MATCH($K103,Summary!$B$7:$B$70,0),1)</f>
        <v>#N/A</v>
      </c>
      <c r="M103" s="22">
        <f t="shared" si="3"/>
        <v>0</v>
      </c>
    </row>
    <row r="104" spans="1:13" customFormat="1" x14ac:dyDescent="0.2">
      <c r="A104" s="39"/>
      <c r="B104" s="22" t="e">
        <f>INDEX(Summary!$A$7:$C$76,MATCH($A104,Summary!$C$7:$C$76,0),2)</f>
        <v>#N/A</v>
      </c>
      <c r="C104" s="22" t="e">
        <f>INDEX(Summary!$A$7:$B$76,MATCH($B104,Summary!$B$7:$B$70,0),1)</f>
        <v>#N/A</v>
      </c>
      <c r="D104" s="39"/>
      <c r="E104" s="22" t="e">
        <f>INDEX(Summary!$A$7:$C$76,MATCH($D104,Summary!$C$7:$C$70,0),1)</f>
        <v>#N/A</v>
      </c>
      <c r="F104" s="22" t="e">
        <f>INDEX(Summary!$A$7:$C$76,MATCH($E104,Summary!$A$7:$A$76,0),2)</f>
        <v>#N/A</v>
      </c>
      <c r="G104" s="39"/>
      <c r="H104" s="22">
        <f t="shared" si="2"/>
        <v>0</v>
      </c>
      <c r="I104" s="39"/>
      <c r="J104" s="22" t="e">
        <f>INDEX(Summary!$A$7:$B$76,MATCH($I104,Summary!$B$7:$B$70,0),1)</f>
        <v>#N/A</v>
      </c>
      <c r="K104" s="39"/>
      <c r="L104" s="22" t="e">
        <f>INDEX(Summary!$A$7:$C$76,MATCH($K104,Summary!$B$7:$B$70,0),1)</f>
        <v>#N/A</v>
      </c>
      <c r="M104" s="22">
        <f t="shared" si="3"/>
        <v>0</v>
      </c>
    </row>
    <row r="105" spans="1:13" customFormat="1" x14ac:dyDescent="0.2">
      <c r="A105" s="39"/>
      <c r="B105" s="22" t="e">
        <f>INDEX(Summary!$A$7:$C$76,MATCH($A105,Summary!$C$7:$C$76,0),2)</f>
        <v>#N/A</v>
      </c>
      <c r="C105" s="22" t="e">
        <f>INDEX(Summary!$A$7:$B$76,MATCH($B105,Summary!$B$7:$B$70,0),1)</f>
        <v>#N/A</v>
      </c>
      <c r="D105" s="39"/>
      <c r="E105" s="22" t="e">
        <f>INDEX(Summary!$A$7:$C$76,MATCH($D105,Summary!$C$7:$C$70,0),1)</f>
        <v>#N/A</v>
      </c>
      <c r="F105" s="22" t="e">
        <f>INDEX(Summary!$A$7:$C$76,MATCH($E105,Summary!$A$7:$A$76,0),2)</f>
        <v>#N/A</v>
      </c>
      <c r="G105" s="39"/>
      <c r="H105" s="22">
        <f t="shared" si="2"/>
        <v>0</v>
      </c>
      <c r="I105" s="39"/>
      <c r="J105" s="22" t="e">
        <f>INDEX(Summary!$A$7:$B$76,MATCH($I105,Summary!$B$7:$B$70,0),1)</f>
        <v>#N/A</v>
      </c>
      <c r="K105" s="39"/>
      <c r="L105" s="22" t="e">
        <f>INDEX(Summary!$A$7:$C$76,MATCH($K105,Summary!$B$7:$B$70,0),1)</f>
        <v>#N/A</v>
      </c>
      <c r="M105" s="22">
        <f t="shared" si="3"/>
        <v>0</v>
      </c>
    </row>
    <row r="106" spans="1:13" customFormat="1" x14ac:dyDescent="0.2">
      <c r="A106" s="39"/>
      <c r="B106" s="22" t="e">
        <f>INDEX(Summary!$A$7:$C$76,MATCH($A106,Summary!$C$7:$C$76,0),2)</f>
        <v>#N/A</v>
      </c>
      <c r="C106" s="22" t="e">
        <f>INDEX(Summary!$A$7:$B$76,MATCH($B106,Summary!$B$7:$B$70,0),1)</f>
        <v>#N/A</v>
      </c>
      <c r="D106" s="39"/>
      <c r="E106" s="22" t="e">
        <f>INDEX(Summary!$A$7:$C$76,MATCH($D106,Summary!$C$7:$C$70,0),1)</f>
        <v>#N/A</v>
      </c>
      <c r="F106" s="22" t="e">
        <f>INDEX(Summary!$A$7:$C$76,MATCH($E106,Summary!$A$7:$A$76,0),2)</f>
        <v>#N/A</v>
      </c>
      <c r="G106" s="39"/>
      <c r="H106" s="22">
        <f t="shared" si="2"/>
        <v>0</v>
      </c>
      <c r="I106" s="39"/>
      <c r="J106" s="22" t="e">
        <f>INDEX(Summary!$A$7:$B$76,MATCH($I106,Summary!$B$7:$B$70,0),1)</f>
        <v>#N/A</v>
      </c>
      <c r="K106" s="39"/>
      <c r="L106" s="22" t="e">
        <f>INDEX(Summary!$A$7:$C$76,MATCH($K106,Summary!$B$7:$B$70,0),1)</f>
        <v>#N/A</v>
      </c>
      <c r="M106" s="22">
        <f t="shared" si="3"/>
        <v>0</v>
      </c>
    </row>
    <row r="107" spans="1:13" s="9" customFormat="1" x14ac:dyDescent="0.2">
      <c r="A107" s="39"/>
      <c r="B107" s="22" t="e">
        <f>INDEX(Summary!$A$7:$C$76,MATCH($A107,Summary!$C$7:$C$76,0),2)</f>
        <v>#N/A</v>
      </c>
      <c r="C107" s="22" t="e">
        <f>INDEX(Summary!$A$7:$B$76,MATCH($B107,Summary!$B$7:$B$70,0),1)</f>
        <v>#N/A</v>
      </c>
      <c r="D107" s="39"/>
      <c r="E107" s="22" t="e">
        <f>INDEX(Summary!$A$7:$C$76,MATCH($D107,Summary!$C$7:$C$70,0),1)</f>
        <v>#N/A</v>
      </c>
      <c r="F107" s="22" t="e">
        <f>INDEX(Summary!$A$7:$C$76,MATCH($E107,Summary!$A$7:$A$76,0),2)</f>
        <v>#N/A</v>
      </c>
      <c r="G107" s="39"/>
      <c r="H107" s="22">
        <f t="shared" si="2"/>
        <v>0</v>
      </c>
      <c r="I107" s="39"/>
      <c r="J107" s="22" t="e">
        <f>INDEX(Summary!$A$7:$B$76,MATCH($I107,Summary!$B$7:$B$70,0),1)</f>
        <v>#N/A</v>
      </c>
      <c r="K107" s="39"/>
      <c r="L107" s="22" t="e">
        <f>INDEX(Summary!$A$7:$C$76,MATCH($K107,Summary!$B$7:$B$70,0),1)</f>
        <v>#N/A</v>
      </c>
      <c r="M107" s="22">
        <f t="shared" si="3"/>
        <v>0</v>
      </c>
    </row>
    <row r="108" spans="1:13" customFormat="1" x14ac:dyDescent="0.2">
      <c r="A108" s="39"/>
      <c r="B108" s="22" t="e">
        <f>INDEX(Summary!$A$7:$C$76,MATCH($A108,Summary!$C$7:$C$76,0),2)</f>
        <v>#N/A</v>
      </c>
      <c r="C108" s="22" t="e">
        <f>INDEX(Summary!$A$7:$B$76,MATCH($B108,Summary!$B$7:$B$70,0),1)</f>
        <v>#N/A</v>
      </c>
      <c r="D108" s="39"/>
      <c r="E108" s="22" t="e">
        <f>INDEX(Summary!$A$7:$C$76,MATCH($D108,Summary!$C$7:$C$70,0),1)</f>
        <v>#N/A</v>
      </c>
      <c r="F108" s="22" t="e">
        <f>INDEX(Summary!$A$7:$C$76,MATCH($E108,Summary!$A$7:$A$76,0),2)</f>
        <v>#N/A</v>
      </c>
      <c r="G108" s="39"/>
      <c r="H108" s="22">
        <f t="shared" si="2"/>
        <v>0</v>
      </c>
      <c r="I108" s="39"/>
      <c r="J108" s="22" t="e">
        <f>INDEX(Summary!$A$7:$B$76,MATCH($I108,Summary!$B$7:$B$70,0),1)</f>
        <v>#N/A</v>
      </c>
      <c r="K108" s="39"/>
      <c r="L108" s="22" t="e">
        <f>INDEX(Summary!$A$7:$C$76,MATCH($K108,Summary!$B$7:$B$70,0),1)</f>
        <v>#N/A</v>
      </c>
      <c r="M108" s="22">
        <f t="shared" si="3"/>
        <v>0</v>
      </c>
    </row>
    <row r="109" spans="1:13" customFormat="1" x14ac:dyDescent="0.2">
      <c r="A109" s="39"/>
      <c r="B109" s="22" t="e">
        <f>INDEX(Summary!$A$7:$C$76,MATCH($A109,Summary!$C$7:$C$76,0),2)</f>
        <v>#N/A</v>
      </c>
      <c r="C109" s="22" t="e">
        <f>INDEX(Summary!$A$7:$B$76,MATCH($B109,Summary!$B$7:$B$70,0),1)</f>
        <v>#N/A</v>
      </c>
      <c r="D109" s="39"/>
      <c r="E109" s="22" t="e">
        <f>INDEX(Summary!$A$7:$C$76,MATCH($D109,Summary!$C$7:$C$70,0),1)</f>
        <v>#N/A</v>
      </c>
      <c r="F109" s="22" t="e">
        <f>INDEX(Summary!$A$7:$C$76,MATCH($E109,Summary!$A$7:$A$76,0),2)</f>
        <v>#N/A</v>
      </c>
      <c r="G109" s="39"/>
      <c r="H109" s="22">
        <f t="shared" si="2"/>
        <v>0</v>
      </c>
      <c r="I109" s="39"/>
      <c r="J109" s="22" t="e">
        <f>INDEX(Summary!$A$7:$B$76,MATCH($I109,Summary!$B$7:$B$70,0),1)</f>
        <v>#N/A</v>
      </c>
      <c r="K109" s="39"/>
      <c r="L109" s="22" t="e">
        <f>INDEX(Summary!$A$7:$C$76,MATCH($K109,Summary!$B$7:$B$70,0),1)</f>
        <v>#N/A</v>
      </c>
      <c r="M109" s="22">
        <f t="shared" si="3"/>
        <v>0</v>
      </c>
    </row>
    <row r="110" spans="1:13" s="9" customFormat="1" x14ac:dyDescent="0.2">
      <c r="A110" s="39"/>
      <c r="B110" s="22" t="e">
        <f>INDEX(Summary!$A$7:$C$76,MATCH($A110,Summary!$C$7:$C$76,0),2)</f>
        <v>#N/A</v>
      </c>
      <c r="C110" s="22" t="e">
        <f>INDEX(Summary!$A$7:$B$76,MATCH($B110,Summary!$B$7:$B$70,0),1)</f>
        <v>#N/A</v>
      </c>
      <c r="D110" s="39"/>
      <c r="E110" s="22" t="e">
        <f>INDEX(Summary!$A$7:$C$76,MATCH($D110,Summary!$C$7:$C$70,0),1)</f>
        <v>#N/A</v>
      </c>
      <c r="F110" s="22" t="e">
        <f>INDEX(Summary!$A$7:$C$76,MATCH($E110,Summary!$A$7:$A$76,0),2)</f>
        <v>#N/A</v>
      </c>
      <c r="G110" s="39"/>
      <c r="H110" s="22">
        <f t="shared" si="2"/>
        <v>0</v>
      </c>
      <c r="I110" s="39"/>
      <c r="J110" s="22" t="e">
        <f>INDEX(Summary!$A$7:$B$76,MATCH($I110,Summary!$B$7:$B$70,0),1)</f>
        <v>#N/A</v>
      </c>
      <c r="K110" s="39"/>
      <c r="L110" s="22" t="e">
        <f>INDEX(Summary!$A$7:$C$76,MATCH($K110,Summary!$B$7:$B$70,0),1)</f>
        <v>#N/A</v>
      </c>
      <c r="M110" s="22">
        <f t="shared" si="3"/>
        <v>0</v>
      </c>
    </row>
    <row r="111" spans="1:13" customFormat="1" x14ac:dyDescent="0.2">
      <c r="A111" s="39"/>
      <c r="B111" s="22" t="e">
        <f>INDEX(Summary!$A$7:$C$76,MATCH($A111,Summary!$C$7:$C$76,0),2)</f>
        <v>#N/A</v>
      </c>
      <c r="C111" s="22" t="e">
        <f>INDEX(Summary!$A$7:$B$76,MATCH($B111,Summary!$B$7:$B$70,0),1)</f>
        <v>#N/A</v>
      </c>
      <c r="D111" s="39"/>
      <c r="E111" s="22" t="e">
        <f>INDEX(Summary!$A$7:$C$76,MATCH($D111,Summary!$C$7:$C$70,0),1)</f>
        <v>#N/A</v>
      </c>
      <c r="F111" s="22" t="e">
        <f>INDEX(Summary!$A$7:$C$76,MATCH($E111,Summary!$A$7:$A$76,0),2)</f>
        <v>#N/A</v>
      </c>
      <c r="G111" s="39"/>
      <c r="H111" s="22">
        <f t="shared" si="2"/>
        <v>0</v>
      </c>
      <c r="I111" s="39"/>
      <c r="J111" s="22" t="e">
        <f>INDEX(Summary!$A$7:$B$76,MATCH($I111,Summary!$B$7:$B$70,0),1)</f>
        <v>#N/A</v>
      </c>
      <c r="K111" s="39"/>
      <c r="L111" s="22" t="e">
        <f>INDEX(Summary!$A$7:$C$76,MATCH($K111,Summary!$B$7:$B$70,0),1)</f>
        <v>#N/A</v>
      </c>
      <c r="M111" s="22">
        <f t="shared" si="3"/>
        <v>0</v>
      </c>
    </row>
    <row r="112" spans="1:13" customFormat="1" x14ac:dyDescent="0.2">
      <c r="A112" s="39"/>
      <c r="B112" s="22" t="e">
        <f>INDEX(Summary!$A$7:$C$76,MATCH($A112,Summary!$C$7:$C$76,0),2)</f>
        <v>#N/A</v>
      </c>
      <c r="C112" s="22" t="e">
        <f>INDEX(Summary!$A$7:$B$76,MATCH($B112,Summary!$B$7:$B$70,0),1)</f>
        <v>#N/A</v>
      </c>
      <c r="D112" s="39"/>
      <c r="E112" s="22" t="e">
        <f>INDEX(Summary!$A$7:$C$76,MATCH($D112,Summary!$C$7:$C$70,0),1)</f>
        <v>#N/A</v>
      </c>
      <c r="F112" s="22" t="e">
        <f>INDEX(Summary!$A$7:$C$76,MATCH($E112,Summary!$A$7:$A$76,0),2)</f>
        <v>#N/A</v>
      </c>
      <c r="G112" s="39"/>
      <c r="H112" s="22">
        <f t="shared" si="2"/>
        <v>0</v>
      </c>
      <c r="I112" s="39"/>
      <c r="J112" s="22" t="e">
        <f>INDEX(Summary!$A$7:$B$76,MATCH($I112,Summary!$B$7:$B$70,0),1)</f>
        <v>#N/A</v>
      </c>
      <c r="K112" s="39"/>
      <c r="L112" s="22" t="e">
        <f>INDEX(Summary!$A$7:$C$76,MATCH($K112,Summary!$B$7:$B$70,0),1)</f>
        <v>#N/A</v>
      </c>
      <c r="M112" s="22">
        <f t="shared" si="3"/>
        <v>0</v>
      </c>
    </row>
    <row r="113" spans="1:13" customFormat="1" x14ac:dyDescent="0.2">
      <c r="A113" s="39"/>
      <c r="B113" s="22" t="e">
        <f>INDEX(Summary!$A$7:$C$76,MATCH($A113,Summary!$C$7:$C$76,0),2)</f>
        <v>#N/A</v>
      </c>
      <c r="C113" s="22" t="e">
        <f>INDEX(Summary!$A$7:$B$76,MATCH($B113,Summary!$B$7:$B$70,0),1)</f>
        <v>#N/A</v>
      </c>
      <c r="D113" s="39"/>
      <c r="E113" s="22" t="e">
        <f>INDEX(Summary!$A$7:$C$76,MATCH($D113,Summary!$C$7:$C$70,0),1)</f>
        <v>#N/A</v>
      </c>
      <c r="F113" s="22" t="e">
        <f>INDEX(Summary!$A$7:$C$76,MATCH($E113,Summary!$A$7:$A$76,0),2)</f>
        <v>#N/A</v>
      </c>
      <c r="G113" s="39"/>
      <c r="H113" s="22">
        <f t="shared" si="2"/>
        <v>0</v>
      </c>
      <c r="I113" s="39"/>
      <c r="J113" s="22" t="e">
        <f>INDEX(Summary!$A$7:$B$76,MATCH($I113,Summary!$B$7:$B$70,0),1)</f>
        <v>#N/A</v>
      </c>
      <c r="K113" s="39"/>
      <c r="L113" s="22" t="e">
        <f>INDEX(Summary!$A$7:$C$76,MATCH($K113,Summary!$B$7:$B$70,0),1)</f>
        <v>#N/A</v>
      </c>
      <c r="M113" s="22">
        <f t="shared" si="3"/>
        <v>0</v>
      </c>
    </row>
    <row r="114" spans="1:13" customFormat="1" x14ac:dyDescent="0.2">
      <c r="A114" s="39"/>
      <c r="B114" s="22" t="e">
        <f>INDEX(Summary!$A$7:$C$76,MATCH($A114,Summary!$C$7:$C$76,0),2)</f>
        <v>#N/A</v>
      </c>
      <c r="C114" s="22" t="e">
        <f>INDEX(Summary!$A$7:$B$76,MATCH($B114,Summary!$B$7:$B$70,0),1)</f>
        <v>#N/A</v>
      </c>
      <c r="D114" s="39"/>
      <c r="E114" s="22" t="e">
        <f>INDEX(Summary!$A$7:$C$76,MATCH($D114,Summary!$C$7:$C$70,0),1)</f>
        <v>#N/A</v>
      </c>
      <c r="F114" s="22" t="e">
        <f>INDEX(Summary!$A$7:$C$76,MATCH($E114,Summary!$A$7:$A$76,0),2)</f>
        <v>#N/A</v>
      </c>
      <c r="G114" s="39"/>
      <c r="H114" s="22">
        <f t="shared" si="2"/>
        <v>0</v>
      </c>
      <c r="I114" s="39"/>
      <c r="J114" s="22" t="e">
        <f>INDEX(Summary!$A$7:$B$76,MATCH($I114,Summary!$B$7:$B$70,0),1)</f>
        <v>#N/A</v>
      </c>
      <c r="K114" s="39"/>
      <c r="L114" s="22" t="e">
        <f>INDEX(Summary!$A$7:$C$76,MATCH($K114,Summary!$B$7:$B$70,0),1)</f>
        <v>#N/A</v>
      </c>
      <c r="M114" s="22">
        <f t="shared" si="3"/>
        <v>0</v>
      </c>
    </row>
    <row r="115" spans="1:13" s="9" customFormat="1" x14ac:dyDescent="0.2">
      <c r="A115" s="39"/>
      <c r="B115" s="22" t="e">
        <f>INDEX(Summary!$A$7:$C$76,MATCH($A115,Summary!$C$7:$C$76,0),2)</f>
        <v>#N/A</v>
      </c>
      <c r="C115" s="22" t="e">
        <f>INDEX(Summary!$A$7:$B$76,MATCH($B115,Summary!$B$7:$B$70,0),1)</f>
        <v>#N/A</v>
      </c>
      <c r="D115" s="39"/>
      <c r="E115" s="22" t="e">
        <f>INDEX(Summary!$A$7:$C$76,MATCH($D115,Summary!$C$7:$C$70,0),1)</f>
        <v>#N/A</v>
      </c>
      <c r="F115" s="22" t="e">
        <f>INDEX(Summary!$A$7:$C$76,MATCH($E115,Summary!$A$7:$A$76,0),2)</f>
        <v>#N/A</v>
      </c>
      <c r="G115" s="39"/>
      <c r="H115" s="22">
        <f t="shared" si="2"/>
        <v>0</v>
      </c>
      <c r="I115" s="39"/>
      <c r="J115" s="22" t="e">
        <f>INDEX(Summary!$A$7:$B$76,MATCH($I115,Summary!$B$7:$B$70,0),1)</f>
        <v>#N/A</v>
      </c>
      <c r="K115" s="39"/>
      <c r="L115" s="22" t="e">
        <f>INDEX(Summary!$A$7:$C$76,MATCH($K115,Summary!$B$7:$B$70,0),1)</f>
        <v>#N/A</v>
      </c>
      <c r="M115" s="22">
        <f t="shared" si="3"/>
        <v>0</v>
      </c>
    </row>
    <row r="116" spans="1:13" customFormat="1" x14ac:dyDescent="0.2">
      <c r="A116" s="39"/>
      <c r="B116" s="22" t="e">
        <f>INDEX(Summary!$A$7:$C$76,MATCH($A116,Summary!$C$7:$C$76,0),2)</f>
        <v>#N/A</v>
      </c>
      <c r="C116" s="22" t="e">
        <f>INDEX(Summary!$A$7:$B$76,MATCH($B116,Summary!$B$7:$B$70,0),1)</f>
        <v>#N/A</v>
      </c>
      <c r="D116" s="39"/>
      <c r="E116" s="22" t="e">
        <f>INDEX(Summary!$A$7:$C$76,MATCH($D116,Summary!$C$7:$C$70,0),1)</f>
        <v>#N/A</v>
      </c>
      <c r="F116" s="22" t="e">
        <f>INDEX(Summary!$A$7:$C$76,MATCH($E116,Summary!$A$7:$A$76,0),2)</f>
        <v>#N/A</v>
      </c>
      <c r="G116" s="39"/>
      <c r="H116" s="22">
        <f t="shared" si="2"/>
        <v>0</v>
      </c>
      <c r="I116" s="39"/>
      <c r="J116" s="22" t="e">
        <f>INDEX(Summary!$A$7:$B$76,MATCH($I116,Summary!$B$7:$B$70,0),1)</f>
        <v>#N/A</v>
      </c>
      <c r="K116" s="39"/>
      <c r="L116" s="22" t="e">
        <f>INDEX(Summary!$A$7:$C$76,MATCH($K116,Summary!$B$7:$B$70,0),1)</f>
        <v>#N/A</v>
      </c>
      <c r="M116" s="22">
        <f t="shared" si="3"/>
        <v>0</v>
      </c>
    </row>
    <row r="117" spans="1:13" customFormat="1" x14ac:dyDescent="0.2">
      <c r="A117" s="39"/>
      <c r="B117" s="22" t="e">
        <f>INDEX(Summary!$A$7:$C$76,MATCH($A117,Summary!$C$7:$C$76,0),2)</f>
        <v>#N/A</v>
      </c>
      <c r="C117" s="22" t="e">
        <f>INDEX(Summary!$A$7:$B$76,MATCH($B117,Summary!$B$7:$B$70,0),1)</f>
        <v>#N/A</v>
      </c>
      <c r="D117" s="39"/>
      <c r="E117" s="22" t="e">
        <f>INDEX(Summary!$A$7:$C$76,MATCH($D117,Summary!$C$7:$C$70,0),1)</f>
        <v>#N/A</v>
      </c>
      <c r="F117" s="22" t="e">
        <f>INDEX(Summary!$A$7:$C$76,MATCH($E117,Summary!$A$7:$A$76,0),2)</f>
        <v>#N/A</v>
      </c>
      <c r="G117" s="39"/>
      <c r="H117" s="22">
        <f t="shared" si="2"/>
        <v>0</v>
      </c>
      <c r="I117" s="39"/>
      <c r="J117" s="22" t="e">
        <f>INDEX(Summary!$A$7:$B$76,MATCH($I117,Summary!$B$7:$B$70,0),1)</f>
        <v>#N/A</v>
      </c>
      <c r="K117" s="39"/>
      <c r="L117" s="22" t="e">
        <f>INDEX(Summary!$A$7:$C$76,MATCH($K117,Summary!$B$7:$B$70,0),1)</f>
        <v>#N/A</v>
      </c>
      <c r="M117" s="22">
        <f t="shared" si="3"/>
        <v>0</v>
      </c>
    </row>
    <row r="118" spans="1:13" customFormat="1" x14ac:dyDescent="0.2">
      <c r="A118" s="39"/>
      <c r="B118" s="22" t="e">
        <f>INDEX(Summary!$A$7:$C$76,MATCH($A118,Summary!$C$7:$C$76,0),2)</f>
        <v>#N/A</v>
      </c>
      <c r="C118" s="22" t="e">
        <f>INDEX(Summary!$A$7:$B$76,MATCH($B118,Summary!$B$7:$B$70,0),1)</f>
        <v>#N/A</v>
      </c>
      <c r="D118" s="39"/>
      <c r="E118" s="22" t="e">
        <f>INDEX(Summary!$A$7:$C$76,MATCH($D118,Summary!$C$7:$C$70,0),1)</f>
        <v>#N/A</v>
      </c>
      <c r="F118" s="22" t="e">
        <f>INDEX(Summary!$A$7:$C$76,MATCH($E118,Summary!$A$7:$A$76,0),2)</f>
        <v>#N/A</v>
      </c>
      <c r="G118" s="39"/>
      <c r="H118" s="22">
        <f t="shared" si="2"/>
        <v>0</v>
      </c>
      <c r="I118" s="39"/>
      <c r="J118" s="22" t="e">
        <f>INDEX(Summary!$A$7:$B$76,MATCH($I118,Summary!$B$7:$B$70,0),1)</f>
        <v>#N/A</v>
      </c>
      <c r="K118" s="39"/>
      <c r="L118" s="22" t="e">
        <f>INDEX(Summary!$A$7:$C$76,MATCH($K118,Summary!$B$7:$B$70,0),1)</f>
        <v>#N/A</v>
      </c>
      <c r="M118" s="22">
        <f t="shared" si="3"/>
        <v>0</v>
      </c>
    </row>
    <row r="119" spans="1:13" customFormat="1" x14ac:dyDescent="0.2">
      <c r="A119" s="39"/>
      <c r="B119" s="22" t="e">
        <f>INDEX(Summary!$A$7:$C$76,MATCH($A119,Summary!$C$7:$C$76,0),2)</f>
        <v>#N/A</v>
      </c>
      <c r="C119" s="22" t="e">
        <f>INDEX(Summary!$A$7:$B$76,MATCH($B119,Summary!$B$7:$B$70,0),1)</f>
        <v>#N/A</v>
      </c>
      <c r="D119" s="39"/>
      <c r="E119" s="22" t="e">
        <f>INDEX(Summary!$A$7:$C$76,MATCH($D119,Summary!$C$7:$C$70,0),1)</f>
        <v>#N/A</v>
      </c>
      <c r="F119" s="22" t="e">
        <f>INDEX(Summary!$A$7:$C$76,MATCH($E119,Summary!$A$7:$A$76,0),2)</f>
        <v>#N/A</v>
      </c>
      <c r="G119" s="39"/>
      <c r="H119" s="22">
        <f t="shared" si="2"/>
        <v>0</v>
      </c>
      <c r="I119" s="39"/>
      <c r="J119" s="22" t="e">
        <f>INDEX(Summary!$A$7:$B$76,MATCH($I119,Summary!$B$7:$B$70,0),1)</f>
        <v>#N/A</v>
      </c>
      <c r="K119" s="39"/>
      <c r="L119" s="22" t="e">
        <f>INDEX(Summary!$A$7:$C$76,MATCH($K119,Summary!$B$7:$B$70,0),1)</f>
        <v>#N/A</v>
      </c>
      <c r="M119" s="22">
        <f t="shared" si="3"/>
        <v>0</v>
      </c>
    </row>
    <row r="120" spans="1:13" customFormat="1" x14ac:dyDescent="0.2">
      <c r="A120" s="39"/>
      <c r="B120" s="22" t="e">
        <f>INDEX(Summary!$A$7:$C$76,MATCH($A120,Summary!$C$7:$C$76,0),2)</f>
        <v>#N/A</v>
      </c>
      <c r="C120" s="22" t="e">
        <f>INDEX(Summary!$A$7:$B$76,MATCH($B120,Summary!$B$7:$B$70,0),1)</f>
        <v>#N/A</v>
      </c>
      <c r="D120" s="39"/>
      <c r="E120" s="22" t="e">
        <f>INDEX(Summary!$A$7:$C$76,MATCH($D120,Summary!$C$7:$C$70,0),1)</f>
        <v>#N/A</v>
      </c>
      <c r="F120" s="22" t="e">
        <f>INDEX(Summary!$A$7:$C$76,MATCH($E120,Summary!$A$7:$A$76,0),2)</f>
        <v>#N/A</v>
      </c>
      <c r="G120" s="39"/>
      <c r="H120" s="22">
        <f t="shared" si="2"/>
        <v>0</v>
      </c>
      <c r="I120" s="39"/>
      <c r="J120" s="22" t="e">
        <f>INDEX(Summary!$A$7:$B$76,MATCH($I120,Summary!$B$7:$B$70,0),1)</f>
        <v>#N/A</v>
      </c>
      <c r="K120" s="39"/>
      <c r="L120" s="22" t="e">
        <f>INDEX(Summary!$A$7:$C$76,MATCH($K120,Summary!$B$7:$B$70,0),1)</f>
        <v>#N/A</v>
      </c>
      <c r="M120" s="22">
        <f t="shared" si="3"/>
        <v>0</v>
      </c>
    </row>
    <row r="121" spans="1:13" customFormat="1" x14ac:dyDescent="0.2">
      <c r="A121" s="39"/>
      <c r="B121" s="22" t="e">
        <f>INDEX(Summary!$A$7:$C$76,MATCH($A121,Summary!$C$7:$C$76,0),2)</f>
        <v>#N/A</v>
      </c>
      <c r="C121" s="22" t="e">
        <f>INDEX(Summary!$A$7:$B$76,MATCH($B121,Summary!$B$7:$B$70,0),1)</f>
        <v>#N/A</v>
      </c>
      <c r="D121" s="39"/>
      <c r="E121" s="22" t="e">
        <f>INDEX(Summary!$A$7:$C$76,MATCH($D121,Summary!$C$7:$C$70,0),1)</f>
        <v>#N/A</v>
      </c>
      <c r="F121" s="22" t="e">
        <f>INDEX(Summary!$A$7:$C$76,MATCH($E121,Summary!$A$7:$A$76,0),2)</f>
        <v>#N/A</v>
      </c>
      <c r="G121" s="39"/>
      <c r="H121" s="22">
        <f t="shared" si="2"/>
        <v>0</v>
      </c>
      <c r="I121" s="39"/>
      <c r="J121" s="22" t="e">
        <f>INDEX(Summary!$A$7:$B$76,MATCH($I121,Summary!$B$7:$B$70,0),1)</f>
        <v>#N/A</v>
      </c>
      <c r="K121" s="39"/>
      <c r="L121" s="22" t="e">
        <f>INDEX(Summary!$A$7:$C$76,MATCH($K121,Summary!$B$7:$B$70,0),1)</f>
        <v>#N/A</v>
      </c>
      <c r="M121" s="22">
        <f t="shared" si="3"/>
        <v>0</v>
      </c>
    </row>
    <row r="122" spans="1:13" customFormat="1" x14ac:dyDescent="0.2">
      <c r="A122" s="39"/>
      <c r="B122" s="22" t="e">
        <f>INDEX(Summary!$A$7:$C$76,MATCH($A122,Summary!$C$7:$C$76,0),2)</f>
        <v>#N/A</v>
      </c>
      <c r="C122" s="22" t="e">
        <f>INDEX(Summary!$A$7:$B$76,MATCH($B122,Summary!$B$7:$B$70,0),1)</f>
        <v>#N/A</v>
      </c>
      <c r="D122" s="39"/>
      <c r="E122" s="22" t="e">
        <f>INDEX(Summary!$A$7:$C$76,MATCH($D122,Summary!$C$7:$C$70,0),1)</f>
        <v>#N/A</v>
      </c>
      <c r="F122" s="22" t="e">
        <f>INDEX(Summary!$A$7:$C$76,MATCH($E122,Summary!$A$7:$A$76,0),2)</f>
        <v>#N/A</v>
      </c>
      <c r="G122" s="39"/>
      <c r="H122" s="22">
        <f t="shared" si="2"/>
        <v>0</v>
      </c>
      <c r="I122" s="39"/>
      <c r="J122" s="22" t="e">
        <f>INDEX(Summary!$A$7:$B$76,MATCH($I122,Summary!$B$7:$B$70,0),1)</f>
        <v>#N/A</v>
      </c>
      <c r="K122" s="39"/>
      <c r="L122" s="22" t="e">
        <f>INDEX(Summary!$A$7:$C$76,MATCH($K122,Summary!$B$7:$B$70,0),1)</f>
        <v>#N/A</v>
      </c>
      <c r="M122" s="22">
        <f t="shared" si="3"/>
        <v>0</v>
      </c>
    </row>
    <row r="123" spans="1:13" s="9" customFormat="1" x14ac:dyDescent="0.2">
      <c r="A123" s="39"/>
      <c r="B123" s="22" t="e">
        <f>INDEX(Summary!$A$7:$C$76,MATCH($A123,Summary!$C$7:$C$76,0),2)</f>
        <v>#N/A</v>
      </c>
      <c r="C123" s="22" t="e">
        <f>INDEX(Summary!$A$7:$B$76,MATCH($B123,Summary!$B$7:$B$70,0),1)</f>
        <v>#N/A</v>
      </c>
      <c r="D123" s="39"/>
      <c r="E123" s="22" t="e">
        <f>INDEX(Summary!$A$7:$C$76,MATCH($D123,Summary!$C$7:$C$70,0),1)</f>
        <v>#N/A</v>
      </c>
      <c r="F123" s="22" t="e">
        <f>INDEX(Summary!$A$7:$C$76,MATCH($E123,Summary!$A$7:$A$76,0),2)</f>
        <v>#N/A</v>
      </c>
      <c r="G123" s="39"/>
      <c r="H123" s="22">
        <f t="shared" si="2"/>
        <v>0</v>
      </c>
      <c r="I123" s="39"/>
      <c r="J123" s="22" t="e">
        <f>INDEX(Summary!$A$7:$B$76,MATCH($I123,Summary!$B$7:$B$70,0),1)</f>
        <v>#N/A</v>
      </c>
      <c r="K123" s="39"/>
      <c r="L123" s="22" t="e">
        <f>INDEX(Summary!$A$7:$C$76,MATCH($K123,Summary!$B$7:$B$70,0),1)</f>
        <v>#N/A</v>
      </c>
      <c r="M123" s="22">
        <f t="shared" si="3"/>
        <v>0</v>
      </c>
    </row>
    <row r="124" spans="1:13" customFormat="1" x14ac:dyDescent="0.2">
      <c r="A124" s="39"/>
      <c r="B124" s="22" t="e">
        <f>INDEX(Summary!$A$7:$C$76,MATCH($A124,Summary!$C$7:$C$76,0),2)</f>
        <v>#N/A</v>
      </c>
      <c r="C124" s="22" t="e">
        <f>INDEX(Summary!$A$7:$B$76,MATCH($B124,Summary!$B$7:$B$70,0),1)</f>
        <v>#N/A</v>
      </c>
      <c r="D124" s="39"/>
      <c r="E124" s="22" t="e">
        <f>INDEX(Summary!$A$7:$C$76,MATCH($D124,Summary!$C$7:$C$70,0),1)</f>
        <v>#N/A</v>
      </c>
      <c r="F124" s="22" t="e">
        <f>INDEX(Summary!$A$7:$C$76,MATCH($E124,Summary!$A$7:$A$76,0),2)</f>
        <v>#N/A</v>
      </c>
      <c r="G124" s="39"/>
      <c r="H124" s="22">
        <f t="shared" si="2"/>
        <v>0</v>
      </c>
      <c r="I124" s="39"/>
      <c r="J124" s="22" t="e">
        <f>INDEX(Summary!$A$7:$B$76,MATCH($I124,Summary!$B$7:$B$70,0),1)</f>
        <v>#N/A</v>
      </c>
      <c r="K124" s="39"/>
      <c r="L124" s="22" t="e">
        <f>INDEX(Summary!$A$7:$C$76,MATCH($K124,Summary!$B$7:$B$70,0),1)</f>
        <v>#N/A</v>
      </c>
      <c r="M124" s="22">
        <f t="shared" si="3"/>
        <v>0</v>
      </c>
    </row>
    <row r="125" spans="1:13" s="9" customFormat="1" x14ac:dyDescent="0.2">
      <c r="A125" s="39"/>
      <c r="B125" s="22" t="e">
        <f>INDEX(Summary!$A$7:$C$76,MATCH($A125,Summary!$C$7:$C$76,0),2)</f>
        <v>#N/A</v>
      </c>
      <c r="C125" s="22" t="e">
        <f>INDEX(Summary!$A$7:$B$76,MATCH($B125,Summary!$B$7:$B$70,0),1)</f>
        <v>#N/A</v>
      </c>
      <c r="D125" s="39"/>
      <c r="E125" s="22" t="e">
        <f>INDEX(Summary!$A$7:$C$76,MATCH($D125,Summary!$C$7:$C$70,0),1)</f>
        <v>#N/A</v>
      </c>
      <c r="F125" s="22" t="e">
        <f>INDEX(Summary!$A$7:$C$76,MATCH($E125,Summary!$A$7:$A$76,0),2)</f>
        <v>#N/A</v>
      </c>
      <c r="G125" s="39"/>
      <c r="H125" s="22">
        <f t="shared" si="2"/>
        <v>0</v>
      </c>
      <c r="I125" s="39"/>
      <c r="J125" s="22" t="e">
        <f>INDEX(Summary!$A$7:$B$76,MATCH($I125,Summary!$B$7:$B$70,0),1)</f>
        <v>#N/A</v>
      </c>
      <c r="K125" s="39"/>
      <c r="L125" s="22" t="e">
        <f>INDEX(Summary!$A$7:$C$76,MATCH($K125,Summary!$B$7:$B$70,0),1)</f>
        <v>#N/A</v>
      </c>
      <c r="M125" s="22">
        <f t="shared" si="3"/>
        <v>0</v>
      </c>
    </row>
    <row r="126" spans="1:13" customFormat="1" x14ac:dyDescent="0.2">
      <c r="A126" s="39"/>
      <c r="B126" s="22" t="e">
        <f>INDEX(Summary!$A$7:$C$76,MATCH($A126,Summary!$C$7:$C$76,0),2)</f>
        <v>#N/A</v>
      </c>
      <c r="C126" s="22" t="e">
        <f>INDEX(Summary!$A$7:$B$76,MATCH($B126,Summary!$B$7:$B$70,0),1)</f>
        <v>#N/A</v>
      </c>
      <c r="D126" s="39"/>
      <c r="E126" s="22" t="e">
        <f>INDEX(Summary!$A$7:$C$76,MATCH($D126,Summary!$C$7:$C$70,0),1)</f>
        <v>#N/A</v>
      </c>
      <c r="F126" s="22" t="e">
        <f>INDEX(Summary!$A$7:$C$76,MATCH($E126,Summary!$A$7:$A$76,0),2)</f>
        <v>#N/A</v>
      </c>
      <c r="G126" s="39"/>
      <c r="H126" s="22">
        <f t="shared" si="2"/>
        <v>0</v>
      </c>
      <c r="I126" s="39"/>
      <c r="J126" s="22" t="e">
        <f>INDEX(Summary!$A$7:$B$76,MATCH($I126,Summary!$B$7:$B$70,0),1)</f>
        <v>#N/A</v>
      </c>
      <c r="K126" s="39"/>
      <c r="L126" s="22" t="e">
        <f>INDEX(Summary!$A$7:$C$76,MATCH($K126,Summary!$B$7:$B$70,0),1)</f>
        <v>#N/A</v>
      </c>
      <c r="M126" s="22">
        <f t="shared" si="3"/>
        <v>0</v>
      </c>
    </row>
    <row r="127" spans="1:13" customFormat="1" x14ac:dyDescent="0.2">
      <c r="A127" s="39"/>
      <c r="B127" s="22" t="e">
        <f>INDEX(Summary!$A$7:$C$76,MATCH($A127,Summary!$C$7:$C$76,0),2)</f>
        <v>#N/A</v>
      </c>
      <c r="C127" s="22" t="e">
        <f>INDEX(Summary!$A$7:$B$76,MATCH($B127,Summary!$B$7:$B$70,0),1)</f>
        <v>#N/A</v>
      </c>
      <c r="D127" s="39"/>
      <c r="E127" s="22" t="e">
        <f>INDEX(Summary!$A$7:$C$76,MATCH($D127,Summary!$C$7:$C$70,0),1)</f>
        <v>#N/A</v>
      </c>
      <c r="F127" s="22" t="e">
        <f>INDEX(Summary!$A$7:$C$76,MATCH($E127,Summary!$A$7:$A$76,0),2)</f>
        <v>#N/A</v>
      </c>
      <c r="G127" s="39"/>
      <c r="H127" s="22">
        <f t="shared" si="2"/>
        <v>0</v>
      </c>
      <c r="I127" s="39"/>
      <c r="J127" s="22" t="e">
        <f>INDEX(Summary!$A$7:$B$76,MATCH($I127,Summary!$B$7:$B$70,0),1)</f>
        <v>#N/A</v>
      </c>
      <c r="K127" s="39"/>
      <c r="L127" s="22" t="e">
        <f>INDEX(Summary!$A$7:$C$76,MATCH($K127,Summary!$B$7:$B$70,0),1)</f>
        <v>#N/A</v>
      </c>
      <c r="M127" s="22">
        <f t="shared" si="3"/>
        <v>0</v>
      </c>
    </row>
    <row r="128" spans="1:13" customFormat="1" x14ac:dyDescent="0.2">
      <c r="A128" s="39"/>
      <c r="B128" s="22" t="e">
        <f>INDEX(Summary!$A$7:$C$76,MATCH($A128,Summary!$C$7:$C$76,0),2)</f>
        <v>#N/A</v>
      </c>
      <c r="C128" s="22" t="e">
        <f>INDEX(Summary!$A$7:$B$76,MATCH($B128,Summary!$B$7:$B$70,0),1)</f>
        <v>#N/A</v>
      </c>
      <c r="D128" s="39"/>
      <c r="E128" s="22" t="e">
        <f>INDEX(Summary!$A$7:$C$76,MATCH($D128,Summary!$C$7:$C$70,0),1)</f>
        <v>#N/A</v>
      </c>
      <c r="F128" s="22" t="e">
        <f>INDEX(Summary!$A$7:$C$76,MATCH($E128,Summary!$A$7:$A$76,0),2)</f>
        <v>#N/A</v>
      </c>
      <c r="G128" s="39"/>
      <c r="H128" s="22">
        <f t="shared" si="2"/>
        <v>0</v>
      </c>
      <c r="I128" s="39"/>
      <c r="J128" s="22" t="e">
        <f>INDEX(Summary!$A$7:$B$76,MATCH($I128,Summary!$B$7:$B$70,0),1)</f>
        <v>#N/A</v>
      </c>
      <c r="K128" s="39"/>
      <c r="L128" s="22" t="e">
        <f>INDEX(Summary!$A$7:$C$76,MATCH($K128,Summary!$B$7:$B$70,0),1)</f>
        <v>#N/A</v>
      </c>
      <c r="M128" s="22">
        <f t="shared" si="3"/>
        <v>0</v>
      </c>
    </row>
    <row r="129" spans="1:13" customFormat="1" x14ac:dyDescent="0.2">
      <c r="A129" s="39"/>
      <c r="B129" s="22" t="e">
        <f>INDEX(Summary!$A$7:$C$76,MATCH($A129,Summary!$C$7:$C$76,0),2)</f>
        <v>#N/A</v>
      </c>
      <c r="C129" s="22" t="e">
        <f>INDEX(Summary!$A$7:$B$76,MATCH($B129,Summary!$B$7:$B$70,0),1)</f>
        <v>#N/A</v>
      </c>
      <c r="D129" s="39"/>
      <c r="E129" s="22" t="e">
        <f>INDEX(Summary!$A$7:$C$76,MATCH($D129,Summary!$C$7:$C$70,0),1)</f>
        <v>#N/A</v>
      </c>
      <c r="F129" s="22" t="e">
        <f>INDEX(Summary!$A$7:$C$76,MATCH($E129,Summary!$A$7:$A$76,0),2)</f>
        <v>#N/A</v>
      </c>
      <c r="G129" s="39"/>
      <c r="H129" s="22">
        <f t="shared" si="2"/>
        <v>0</v>
      </c>
      <c r="I129" s="39"/>
      <c r="J129" s="22" t="e">
        <f>INDEX(Summary!$A$7:$B$76,MATCH($I129,Summary!$B$7:$B$70,0),1)</f>
        <v>#N/A</v>
      </c>
      <c r="K129" s="39"/>
      <c r="L129" s="22" t="e">
        <f>INDEX(Summary!$A$7:$C$76,MATCH($K129,Summary!$B$7:$B$70,0),1)</f>
        <v>#N/A</v>
      </c>
      <c r="M129" s="22">
        <f t="shared" si="3"/>
        <v>0</v>
      </c>
    </row>
    <row r="130" spans="1:13" customFormat="1" x14ac:dyDescent="0.2">
      <c r="A130" s="39"/>
      <c r="B130" s="22" t="e">
        <f>INDEX(Summary!$A$7:$C$76,MATCH($A130,Summary!$C$7:$C$76,0),2)</f>
        <v>#N/A</v>
      </c>
      <c r="C130" s="22" t="e">
        <f>INDEX(Summary!$A$7:$B$76,MATCH($B130,Summary!$B$7:$B$70,0),1)</f>
        <v>#N/A</v>
      </c>
      <c r="D130" s="39"/>
      <c r="E130" s="22" t="e">
        <f>INDEX(Summary!$A$7:$C$76,MATCH($D130,Summary!$C$7:$C$70,0),1)</f>
        <v>#N/A</v>
      </c>
      <c r="F130" s="22" t="e">
        <f>INDEX(Summary!$A$7:$C$76,MATCH($E130,Summary!$A$7:$A$76,0),2)</f>
        <v>#N/A</v>
      </c>
      <c r="G130" s="39"/>
      <c r="H130" s="22">
        <f t="shared" ref="H130:H193" si="4">IF(A130*D130&lt;&gt;0,1,0)</f>
        <v>0</v>
      </c>
      <c r="I130" s="39"/>
      <c r="J130" s="22" t="e">
        <f>INDEX(Summary!$A$7:$B$76,MATCH($I130,Summary!$B$7:$B$70,0),1)</f>
        <v>#N/A</v>
      </c>
      <c r="K130" s="39"/>
      <c r="L130" s="22" t="e">
        <f>INDEX(Summary!$A$7:$C$76,MATCH($K130,Summary!$B$7:$B$70,0),1)</f>
        <v>#N/A</v>
      </c>
      <c r="M130" s="22">
        <f t="shared" si="3"/>
        <v>0</v>
      </c>
    </row>
    <row r="131" spans="1:13" s="9" customFormat="1" x14ac:dyDescent="0.2">
      <c r="A131" s="39"/>
      <c r="B131" s="22" t="e">
        <f>INDEX(Summary!$A$7:$C$76,MATCH($A131,Summary!$C$7:$C$76,0),2)</f>
        <v>#N/A</v>
      </c>
      <c r="C131" s="22" t="e">
        <f>INDEX(Summary!$A$7:$B$76,MATCH($B131,Summary!$B$7:$B$70,0),1)</f>
        <v>#N/A</v>
      </c>
      <c r="D131" s="39"/>
      <c r="E131" s="22" t="e">
        <f>INDEX(Summary!$A$7:$C$76,MATCH($D131,Summary!$C$7:$C$70,0),1)</f>
        <v>#N/A</v>
      </c>
      <c r="F131" s="22" t="e">
        <f>INDEX(Summary!$A$7:$C$76,MATCH($E131,Summary!$A$7:$A$76,0),2)</f>
        <v>#N/A</v>
      </c>
      <c r="G131" s="39"/>
      <c r="H131" s="22">
        <f t="shared" si="4"/>
        <v>0</v>
      </c>
      <c r="I131" s="39"/>
      <c r="J131" s="22" t="e">
        <f>INDEX(Summary!$A$7:$B$76,MATCH($I131,Summary!$B$7:$B$70,0),1)</f>
        <v>#N/A</v>
      </c>
      <c r="K131" s="39"/>
      <c r="L131" s="22" t="e">
        <f>INDEX(Summary!$A$7:$C$76,MATCH($K131,Summary!$B$7:$B$70,0),1)</f>
        <v>#N/A</v>
      </c>
      <c r="M131" s="22">
        <f t="shared" ref="M131:M194" si="5">IF(I131*K131&lt;&gt;0,1,0)</f>
        <v>0</v>
      </c>
    </row>
    <row r="132" spans="1:13" customFormat="1" x14ac:dyDescent="0.2">
      <c r="A132" s="39"/>
      <c r="B132" s="22" t="e">
        <f>INDEX(Summary!$A$7:$C$76,MATCH($A132,Summary!$C$7:$C$76,0),2)</f>
        <v>#N/A</v>
      </c>
      <c r="C132" s="22" t="e">
        <f>INDEX(Summary!$A$7:$B$76,MATCH($B132,Summary!$B$7:$B$70,0),1)</f>
        <v>#N/A</v>
      </c>
      <c r="D132" s="39"/>
      <c r="E132" s="22" t="e">
        <f>INDEX(Summary!$A$7:$C$76,MATCH($D132,Summary!$C$7:$C$70,0),1)</f>
        <v>#N/A</v>
      </c>
      <c r="F132" s="22" t="e">
        <f>INDEX(Summary!$A$7:$C$76,MATCH($E132,Summary!$A$7:$A$76,0),2)</f>
        <v>#N/A</v>
      </c>
      <c r="G132" s="39"/>
      <c r="H132" s="22">
        <f t="shared" si="4"/>
        <v>0</v>
      </c>
      <c r="I132" s="39"/>
      <c r="J132" s="22" t="e">
        <f>INDEX(Summary!$A$7:$B$76,MATCH($I132,Summary!$B$7:$B$70,0),1)</f>
        <v>#N/A</v>
      </c>
      <c r="K132" s="39"/>
      <c r="L132" s="22" t="e">
        <f>INDEX(Summary!$A$7:$C$76,MATCH($K132,Summary!$B$7:$B$70,0),1)</f>
        <v>#N/A</v>
      </c>
      <c r="M132" s="22">
        <f t="shared" si="5"/>
        <v>0</v>
      </c>
    </row>
    <row r="133" spans="1:13" customFormat="1" x14ac:dyDescent="0.2">
      <c r="A133" s="39"/>
      <c r="B133" s="22" t="e">
        <f>INDEX(Summary!$A$7:$C$76,MATCH($A133,Summary!$C$7:$C$76,0),2)</f>
        <v>#N/A</v>
      </c>
      <c r="C133" s="22" t="e">
        <f>INDEX(Summary!$A$7:$B$76,MATCH($B133,Summary!$B$7:$B$70,0),1)</f>
        <v>#N/A</v>
      </c>
      <c r="D133" s="39"/>
      <c r="E133" s="22" t="e">
        <f>INDEX(Summary!$A$7:$C$76,MATCH($D133,Summary!$C$7:$C$70,0),1)</f>
        <v>#N/A</v>
      </c>
      <c r="F133" s="22" t="e">
        <f>INDEX(Summary!$A$7:$C$76,MATCH($E133,Summary!$A$7:$A$76,0),2)</f>
        <v>#N/A</v>
      </c>
      <c r="G133" s="39"/>
      <c r="H133" s="22">
        <f t="shared" si="4"/>
        <v>0</v>
      </c>
      <c r="I133" s="39"/>
      <c r="J133" s="22" t="e">
        <f>INDEX(Summary!$A$7:$B$76,MATCH($I133,Summary!$B$7:$B$70,0),1)</f>
        <v>#N/A</v>
      </c>
      <c r="K133" s="39"/>
      <c r="L133" s="22" t="e">
        <f>INDEX(Summary!$A$7:$C$76,MATCH($K133,Summary!$B$7:$B$70,0),1)</f>
        <v>#N/A</v>
      </c>
      <c r="M133" s="22">
        <f t="shared" si="5"/>
        <v>0</v>
      </c>
    </row>
    <row r="134" spans="1:13" s="9" customFormat="1" x14ac:dyDescent="0.2">
      <c r="A134" s="39"/>
      <c r="B134" s="22" t="e">
        <f>INDEX(Summary!$A$7:$C$76,MATCH($A134,Summary!$C$7:$C$76,0),2)</f>
        <v>#N/A</v>
      </c>
      <c r="C134" s="22" t="e">
        <f>INDEX(Summary!$A$7:$B$76,MATCH($B134,Summary!$B$7:$B$70,0),1)</f>
        <v>#N/A</v>
      </c>
      <c r="D134" s="39"/>
      <c r="E134" s="22" t="e">
        <f>INDEX(Summary!$A$7:$C$76,MATCH($D134,Summary!$C$7:$C$70,0),1)</f>
        <v>#N/A</v>
      </c>
      <c r="F134" s="22" t="e">
        <f>INDEX(Summary!$A$7:$C$76,MATCH($E134,Summary!$A$7:$A$76,0),2)</f>
        <v>#N/A</v>
      </c>
      <c r="G134" s="39"/>
      <c r="H134" s="22">
        <f t="shared" si="4"/>
        <v>0</v>
      </c>
      <c r="I134" s="39"/>
      <c r="J134" s="22" t="e">
        <f>INDEX(Summary!$A$7:$B$76,MATCH($I134,Summary!$B$7:$B$70,0),1)</f>
        <v>#N/A</v>
      </c>
      <c r="K134" s="39"/>
      <c r="L134" s="22" t="e">
        <f>INDEX(Summary!$A$7:$C$76,MATCH($K134,Summary!$B$7:$B$70,0),1)</f>
        <v>#N/A</v>
      </c>
      <c r="M134" s="22">
        <f t="shared" si="5"/>
        <v>0</v>
      </c>
    </row>
    <row r="135" spans="1:13" customFormat="1" x14ac:dyDescent="0.2">
      <c r="A135" s="39"/>
      <c r="B135" s="22" t="e">
        <f>INDEX(Summary!$A$7:$C$76,MATCH($A135,Summary!$C$7:$C$76,0),2)</f>
        <v>#N/A</v>
      </c>
      <c r="C135" s="22" t="e">
        <f>INDEX(Summary!$A$7:$B$76,MATCH($B135,Summary!$B$7:$B$70,0),1)</f>
        <v>#N/A</v>
      </c>
      <c r="D135" s="39"/>
      <c r="E135" s="22" t="e">
        <f>INDEX(Summary!$A$7:$C$76,MATCH($D135,Summary!$C$7:$C$70,0),1)</f>
        <v>#N/A</v>
      </c>
      <c r="F135" s="22" t="e">
        <f>INDEX(Summary!$A$7:$C$76,MATCH($E135,Summary!$A$7:$A$76,0),2)</f>
        <v>#N/A</v>
      </c>
      <c r="G135" s="39"/>
      <c r="H135" s="22">
        <f t="shared" si="4"/>
        <v>0</v>
      </c>
      <c r="I135" s="39"/>
      <c r="J135" s="22" t="e">
        <f>INDEX(Summary!$A$7:$B$76,MATCH($I135,Summary!$B$7:$B$70,0),1)</f>
        <v>#N/A</v>
      </c>
      <c r="K135" s="39"/>
      <c r="L135" s="22" t="e">
        <f>INDEX(Summary!$A$7:$C$76,MATCH($K135,Summary!$B$7:$B$70,0),1)</f>
        <v>#N/A</v>
      </c>
      <c r="M135" s="22">
        <f t="shared" si="5"/>
        <v>0</v>
      </c>
    </row>
    <row r="136" spans="1:13" customFormat="1" x14ac:dyDescent="0.2">
      <c r="A136" s="39"/>
      <c r="B136" s="22" t="e">
        <f>INDEX(Summary!$A$7:$C$76,MATCH($A136,Summary!$C$7:$C$76,0),2)</f>
        <v>#N/A</v>
      </c>
      <c r="C136" s="22" t="e">
        <f>INDEX(Summary!$A$7:$B$76,MATCH($B136,Summary!$B$7:$B$70,0),1)</f>
        <v>#N/A</v>
      </c>
      <c r="D136" s="39"/>
      <c r="E136" s="22" t="e">
        <f>INDEX(Summary!$A$7:$C$76,MATCH($D136,Summary!$C$7:$C$70,0),1)</f>
        <v>#N/A</v>
      </c>
      <c r="F136" s="22" t="e">
        <f>INDEX(Summary!$A$7:$C$76,MATCH($E136,Summary!$A$7:$A$76,0),2)</f>
        <v>#N/A</v>
      </c>
      <c r="G136" s="39"/>
      <c r="H136" s="22">
        <f t="shared" si="4"/>
        <v>0</v>
      </c>
      <c r="I136" s="39"/>
      <c r="J136" s="22" t="e">
        <f>INDEX(Summary!$A$7:$B$76,MATCH($I136,Summary!$B$7:$B$70,0),1)</f>
        <v>#N/A</v>
      </c>
      <c r="K136" s="39"/>
      <c r="L136" s="22" t="e">
        <f>INDEX(Summary!$A$7:$C$76,MATCH($K136,Summary!$B$7:$B$70,0),1)</f>
        <v>#N/A</v>
      </c>
      <c r="M136" s="22">
        <f t="shared" si="5"/>
        <v>0</v>
      </c>
    </row>
    <row r="137" spans="1:13" s="9" customFormat="1" x14ac:dyDescent="0.2">
      <c r="A137" s="39"/>
      <c r="B137" s="22" t="e">
        <f>INDEX(Summary!$A$7:$C$76,MATCH($A137,Summary!$C$7:$C$76,0),2)</f>
        <v>#N/A</v>
      </c>
      <c r="C137" s="22" t="e">
        <f>INDEX(Summary!$A$7:$B$76,MATCH($B137,Summary!$B$7:$B$70,0),1)</f>
        <v>#N/A</v>
      </c>
      <c r="D137" s="39"/>
      <c r="E137" s="22" t="e">
        <f>INDEX(Summary!$A$7:$C$76,MATCH($D137,Summary!$C$7:$C$70,0),1)</f>
        <v>#N/A</v>
      </c>
      <c r="F137" s="22" t="e">
        <f>INDEX(Summary!$A$7:$C$76,MATCH($E137,Summary!$A$7:$A$76,0),2)</f>
        <v>#N/A</v>
      </c>
      <c r="G137" s="39"/>
      <c r="H137" s="22">
        <f t="shared" si="4"/>
        <v>0</v>
      </c>
      <c r="I137" s="39"/>
      <c r="J137" s="22" t="e">
        <f>INDEX(Summary!$A$7:$B$76,MATCH($I137,Summary!$B$7:$B$70,0),1)</f>
        <v>#N/A</v>
      </c>
      <c r="K137" s="39"/>
      <c r="L137" s="22" t="e">
        <f>INDEX(Summary!$A$7:$C$76,MATCH($K137,Summary!$B$7:$B$70,0),1)</f>
        <v>#N/A</v>
      </c>
      <c r="M137" s="22">
        <f t="shared" si="5"/>
        <v>0</v>
      </c>
    </row>
    <row r="138" spans="1:13" customFormat="1" x14ac:dyDescent="0.2">
      <c r="A138" s="39"/>
      <c r="B138" s="22" t="e">
        <f>INDEX(Summary!$A$7:$C$76,MATCH($A138,Summary!$C$7:$C$76,0),2)</f>
        <v>#N/A</v>
      </c>
      <c r="C138" s="22" t="e">
        <f>INDEX(Summary!$A$7:$B$76,MATCH($B138,Summary!$B$7:$B$70,0),1)</f>
        <v>#N/A</v>
      </c>
      <c r="D138" s="39"/>
      <c r="E138" s="22" t="e">
        <f>INDEX(Summary!$A$7:$C$76,MATCH($D138,Summary!$C$7:$C$70,0),1)</f>
        <v>#N/A</v>
      </c>
      <c r="F138" s="22" t="e">
        <f>INDEX(Summary!$A$7:$C$76,MATCH($E138,Summary!$A$7:$A$76,0),2)</f>
        <v>#N/A</v>
      </c>
      <c r="G138" s="39"/>
      <c r="H138" s="22">
        <f t="shared" si="4"/>
        <v>0</v>
      </c>
      <c r="I138" s="60"/>
      <c r="J138" s="22" t="e">
        <f>INDEX(Summary!$A$7:$B$76,MATCH($I138,Summary!$B$7:$B$70,0),1)</f>
        <v>#N/A</v>
      </c>
      <c r="K138" s="60"/>
      <c r="L138" s="22" t="e">
        <f>INDEX(Summary!$A$7:$C$76,MATCH($K138,Summary!$B$7:$B$70,0),1)</f>
        <v>#N/A</v>
      </c>
      <c r="M138" s="22">
        <f t="shared" si="5"/>
        <v>0</v>
      </c>
    </row>
    <row r="139" spans="1:13" customFormat="1" x14ac:dyDescent="0.2">
      <c r="A139" s="39"/>
      <c r="B139" s="22" t="e">
        <f>INDEX(Summary!$A$7:$C$76,MATCH($A139,Summary!$C$7:$C$76,0),2)</f>
        <v>#N/A</v>
      </c>
      <c r="C139" s="22" t="e">
        <f>INDEX(Summary!$A$7:$B$76,MATCH($B139,Summary!$B$7:$B$70,0),1)</f>
        <v>#N/A</v>
      </c>
      <c r="D139" s="39"/>
      <c r="E139" s="22" t="e">
        <f>INDEX(Summary!$A$7:$C$76,MATCH($D139,Summary!$C$7:$C$70,0),1)</f>
        <v>#N/A</v>
      </c>
      <c r="F139" s="22" t="e">
        <f>INDEX(Summary!$A$7:$C$76,MATCH($E139,Summary!$A$7:$A$76,0),2)</f>
        <v>#N/A</v>
      </c>
      <c r="G139" s="39"/>
      <c r="H139" s="22">
        <f t="shared" si="4"/>
        <v>0</v>
      </c>
      <c r="I139" s="60"/>
      <c r="J139" s="22" t="e">
        <f>INDEX(Summary!$A$7:$B$76,MATCH($I139,Summary!$B$7:$B$70,0),1)</f>
        <v>#N/A</v>
      </c>
      <c r="K139" s="60"/>
      <c r="L139" s="22" t="e">
        <f>INDEX(Summary!$A$7:$C$76,MATCH($K139,Summary!$B$7:$B$70,0),1)</f>
        <v>#N/A</v>
      </c>
      <c r="M139" s="22">
        <f t="shared" si="5"/>
        <v>0</v>
      </c>
    </row>
    <row r="140" spans="1:13" s="9" customFormat="1" x14ac:dyDescent="0.2">
      <c r="A140" s="39"/>
      <c r="B140" s="22" t="e">
        <f>INDEX(Summary!$A$7:$C$76,MATCH($A140,Summary!$C$7:$C$76,0),2)</f>
        <v>#N/A</v>
      </c>
      <c r="C140" s="22" t="e">
        <f>INDEX(Summary!$A$7:$B$76,MATCH($B140,Summary!$B$7:$B$70,0),1)</f>
        <v>#N/A</v>
      </c>
      <c r="D140" s="39"/>
      <c r="E140" s="22" t="e">
        <f>INDEX(Summary!$A$7:$C$76,MATCH($D140,Summary!$C$7:$C$70,0),1)</f>
        <v>#N/A</v>
      </c>
      <c r="F140" s="22" t="e">
        <f>INDEX(Summary!$A$7:$C$76,MATCH($E140,Summary!$A$7:$A$76,0),2)</f>
        <v>#N/A</v>
      </c>
      <c r="G140" s="39"/>
      <c r="H140" s="22">
        <f t="shared" si="4"/>
        <v>0</v>
      </c>
      <c r="I140" s="60"/>
      <c r="J140" s="22" t="e">
        <f>INDEX(Summary!$A$7:$B$76,MATCH($I140,Summary!$B$7:$B$70,0),1)</f>
        <v>#N/A</v>
      </c>
      <c r="K140" s="60"/>
      <c r="L140" s="22" t="e">
        <f>INDEX(Summary!$A$7:$C$76,MATCH($K140,Summary!$B$7:$B$70,0),1)</f>
        <v>#N/A</v>
      </c>
      <c r="M140" s="22">
        <f t="shared" si="5"/>
        <v>0</v>
      </c>
    </row>
    <row r="141" spans="1:13" customFormat="1" x14ac:dyDescent="0.2">
      <c r="A141" s="39"/>
      <c r="B141" s="22" t="e">
        <f>INDEX(Summary!$A$7:$C$76,MATCH($A141,Summary!$C$7:$C$76,0),2)</f>
        <v>#N/A</v>
      </c>
      <c r="C141" s="22" t="e">
        <f>INDEX(Summary!$A$7:$B$76,MATCH($B141,Summary!$B$7:$B$70,0),1)</f>
        <v>#N/A</v>
      </c>
      <c r="D141" s="39"/>
      <c r="E141" s="22" t="e">
        <f>INDEX(Summary!$A$7:$C$76,MATCH($D141,Summary!$C$7:$C$70,0),1)</f>
        <v>#N/A</v>
      </c>
      <c r="F141" s="22" t="e">
        <f>INDEX(Summary!$A$7:$C$76,MATCH($E141,Summary!$A$7:$A$76,0),2)</f>
        <v>#N/A</v>
      </c>
      <c r="G141" s="39"/>
      <c r="H141" s="22">
        <f t="shared" si="4"/>
        <v>0</v>
      </c>
      <c r="I141" s="60"/>
      <c r="J141" s="22" t="e">
        <f>INDEX(Summary!$A$7:$B$76,MATCH($I141,Summary!$B$7:$B$70,0),1)</f>
        <v>#N/A</v>
      </c>
      <c r="K141" s="60"/>
      <c r="L141" s="22" t="e">
        <f>INDEX(Summary!$A$7:$C$76,MATCH($K141,Summary!$B$7:$B$70,0),1)</f>
        <v>#N/A</v>
      </c>
      <c r="M141" s="22">
        <f t="shared" si="5"/>
        <v>0</v>
      </c>
    </row>
    <row r="142" spans="1:13" customFormat="1" x14ac:dyDescent="0.2">
      <c r="A142" s="39"/>
      <c r="B142" s="22" t="e">
        <f>INDEX(Summary!$A$7:$C$76,MATCH($A142,Summary!$C$7:$C$76,0),2)</f>
        <v>#N/A</v>
      </c>
      <c r="C142" s="22" t="e">
        <f>INDEX(Summary!$A$7:$B$76,MATCH($B142,Summary!$B$7:$B$70,0),1)</f>
        <v>#N/A</v>
      </c>
      <c r="D142" s="39"/>
      <c r="E142" s="22" t="e">
        <f>INDEX(Summary!$A$7:$C$76,MATCH($D142,Summary!$C$7:$C$70,0),1)</f>
        <v>#N/A</v>
      </c>
      <c r="F142" s="22" t="e">
        <f>INDEX(Summary!$A$7:$C$76,MATCH($E142,Summary!$A$7:$A$76,0),2)</f>
        <v>#N/A</v>
      </c>
      <c r="G142" s="39"/>
      <c r="H142" s="22">
        <f t="shared" si="4"/>
        <v>0</v>
      </c>
      <c r="I142" s="60"/>
      <c r="J142" s="22" t="e">
        <f>INDEX(Summary!$A$7:$B$76,MATCH($I142,Summary!$B$7:$B$70,0),1)</f>
        <v>#N/A</v>
      </c>
      <c r="K142" s="60"/>
      <c r="L142" s="22" t="e">
        <f>INDEX(Summary!$A$7:$C$76,MATCH($K142,Summary!$B$7:$B$70,0),1)</f>
        <v>#N/A</v>
      </c>
      <c r="M142" s="22">
        <f t="shared" si="5"/>
        <v>0</v>
      </c>
    </row>
    <row r="143" spans="1:13" customFormat="1" x14ac:dyDescent="0.2">
      <c r="A143" s="39"/>
      <c r="B143" s="22" t="e">
        <f>INDEX(Summary!$A$7:$C$76,MATCH($A143,Summary!$C$7:$C$76,0),2)</f>
        <v>#N/A</v>
      </c>
      <c r="C143" s="22" t="e">
        <f>INDEX(Summary!$A$7:$B$76,MATCH($B143,Summary!$B$7:$B$70,0),1)</f>
        <v>#N/A</v>
      </c>
      <c r="D143" s="39"/>
      <c r="E143" s="22" t="e">
        <f>INDEX(Summary!$A$7:$C$76,MATCH($D143,Summary!$C$7:$C$70,0),1)</f>
        <v>#N/A</v>
      </c>
      <c r="F143" s="22" t="e">
        <f>INDEX(Summary!$A$7:$C$76,MATCH($E143,Summary!$A$7:$A$76,0),2)</f>
        <v>#N/A</v>
      </c>
      <c r="G143" s="39"/>
      <c r="H143" s="22">
        <f t="shared" si="4"/>
        <v>0</v>
      </c>
      <c r="I143" s="60"/>
      <c r="J143" s="22" t="e">
        <f>INDEX(Summary!$A$7:$B$76,MATCH($I143,Summary!$B$7:$B$70,0),1)</f>
        <v>#N/A</v>
      </c>
      <c r="K143" s="39"/>
      <c r="L143" s="22" t="e">
        <f>INDEX(Summary!$A$7:$C$76,MATCH($K143,Summary!$B$7:$B$70,0),1)</f>
        <v>#N/A</v>
      </c>
      <c r="M143" s="22">
        <f t="shared" si="5"/>
        <v>0</v>
      </c>
    </row>
    <row r="144" spans="1:13" customFormat="1" x14ac:dyDescent="0.2">
      <c r="A144" s="39"/>
      <c r="B144" s="22" t="e">
        <f>INDEX(Summary!$A$7:$C$76,MATCH($A144,Summary!$C$7:$C$76,0),2)</f>
        <v>#N/A</v>
      </c>
      <c r="C144" s="22" t="e">
        <f>INDEX(Summary!$A$7:$B$76,MATCH($B144,Summary!$B$7:$B$70,0),1)</f>
        <v>#N/A</v>
      </c>
      <c r="D144" s="39"/>
      <c r="E144" s="22" t="e">
        <f>INDEX(Summary!$A$7:$C$76,MATCH($D144,Summary!$C$7:$C$70,0),1)</f>
        <v>#N/A</v>
      </c>
      <c r="F144" s="22" t="e">
        <f>INDEX(Summary!$A$7:$C$76,MATCH($E144,Summary!$A$7:$A$76,0),2)</f>
        <v>#N/A</v>
      </c>
      <c r="G144" s="39"/>
      <c r="H144" s="22">
        <f t="shared" si="4"/>
        <v>0</v>
      </c>
      <c r="I144" s="60"/>
      <c r="J144" s="22" t="e">
        <f>INDEX(Summary!$A$7:$B$76,MATCH($I144,Summary!$B$7:$B$70,0),1)</f>
        <v>#N/A</v>
      </c>
      <c r="K144" s="39"/>
      <c r="L144" s="22" t="e">
        <f>INDEX(Summary!$A$7:$C$76,MATCH($K144,Summary!$B$7:$B$70,0),1)</f>
        <v>#N/A</v>
      </c>
      <c r="M144" s="22">
        <f t="shared" si="5"/>
        <v>0</v>
      </c>
    </row>
    <row r="145" spans="1:13" customFormat="1" x14ac:dyDescent="0.2">
      <c r="A145" s="39"/>
      <c r="B145" s="22" t="e">
        <f>INDEX(Summary!$A$7:$C$76,MATCH($A145,Summary!$C$7:$C$76,0),2)</f>
        <v>#N/A</v>
      </c>
      <c r="C145" s="22" t="e">
        <f>INDEX(Summary!$A$7:$B$76,MATCH($B145,Summary!$B$7:$B$70,0),1)</f>
        <v>#N/A</v>
      </c>
      <c r="D145" s="39"/>
      <c r="E145" s="22" t="e">
        <f>INDEX(Summary!$A$7:$C$76,MATCH($D145,Summary!$C$7:$C$70,0),1)</f>
        <v>#N/A</v>
      </c>
      <c r="F145" s="22" t="e">
        <f>INDEX(Summary!$A$7:$C$76,MATCH($E145,Summary!$A$7:$A$76,0),2)</f>
        <v>#N/A</v>
      </c>
      <c r="G145" s="39"/>
      <c r="H145" s="22">
        <f t="shared" si="4"/>
        <v>0</v>
      </c>
      <c r="I145" s="60"/>
      <c r="J145" s="22" t="e">
        <f>INDEX(Summary!$A$7:$B$76,MATCH($I145,Summary!$B$7:$B$70,0),1)</f>
        <v>#N/A</v>
      </c>
      <c r="K145" s="39"/>
      <c r="L145" s="22" t="e">
        <f>INDEX(Summary!$A$7:$C$76,MATCH($K145,Summary!$B$7:$B$70,0),1)</f>
        <v>#N/A</v>
      </c>
      <c r="M145" s="22">
        <f t="shared" si="5"/>
        <v>0</v>
      </c>
    </row>
    <row r="146" spans="1:13" s="9" customFormat="1" x14ac:dyDescent="0.2">
      <c r="A146" s="39"/>
      <c r="B146" s="22" t="e">
        <f>INDEX(Summary!$A$7:$C$76,MATCH($A146,Summary!$C$7:$C$76,0),2)</f>
        <v>#N/A</v>
      </c>
      <c r="C146" s="22" t="e">
        <f>INDEX(Summary!$A$7:$B$76,MATCH($B146,Summary!$B$7:$B$70,0),1)</f>
        <v>#N/A</v>
      </c>
      <c r="D146" s="39"/>
      <c r="E146" s="22" t="e">
        <f>INDEX(Summary!$A$7:$C$76,MATCH($D146,Summary!$C$7:$C$70,0),1)</f>
        <v>#N/A</v>
      </c>
      <c r="F146" s="22" t="e">
        <f>INDEX(Summary!$A$7:$C$76,MATCH($E146,Summary!$A$7:$A$76,0),2)</f>
        <v>#N/A</v>
      </c>
      <c r="G146" s="39"/>
      <c r="H146" s="22">
        <f t="shared" si="4"/>
        <v>0</v>
      </c>
      <c r="I146" s="39"/>
      <c r="J146" s="22" t="e">
        <f>INDEX(Summary!$A$7:$B$76,MATCH($I146,Summary!$B$7:$B$70,0),1)</f>
        <v>#N/A</v>
      </c>
      <c r="K146" s="39"/>
      <c r="L146" s="22" t="e">
        <f>INDEX(Summary!$A$7:$C$76,MATCH($K146,Summary!$B$7:$B$70,0),1)</f>
        <v>#N/A</v>
      </c>
      <c r="M146" s="22">
        <f t="shared" si="5"/>
        <v>0</v>
      </c>
    </row>
    <row r="147" spans="1:13" customFormat="1" x14ac:dyDescent="0.2">
      <c r="A147" s="39"/>
      <c r="B147" s="22" t="e">
        <f>INDEX(Summary!$A$7:$C$76,MATCH($A147,Summary!$C$7:$C$76,0),2)</f>
        <v>#N/A</v>
      </c>
      <c r="C147" s="22" t="e">
        <f>INDEX(Summary!$A$7:$B$76,MATCH($B147,Summary!$B$7:$B$70,0),1)</f>
        <v>#N/A</v>
      </c>
      <c r="D147" s="39"/>
      <c r="E147" s="22" t="e">
        <f>INDEX(Summary!$A$7:$C$76,MATCH($D147,Summary!$C$7:$C$70,0),1)</f>
        <v>#N/A</v>
      </c>
      <c r="F147" s="22" t="e">
        <f>INDEX(Summary!$A$7:$C$76,MATCH($E147,Summary!$A$7:$A$76,0),2)</f>
        <v>#N/A</v>
      </c>
      <c r="G147" s="39"/>
      <c r="H147" s="22">
        <f t="shared" si="4"/>
        <v>0</v>
      </c>
      <c r="I147" s="39"/>
      <c r="J147" s="22" t="e">
        <f>INDEX(Summary!$A$7:$B$76,MATCH($I147,Summary!$B$7:$B$70,0),1)</f>
        <v>#N/A</v>
      </c>
      <c r="K147" s="39"/>
      <c r="L147" s="22" t="e">
        <f>INDEX(Summary!$A$7:$C$76,MATCH($K147,Summary!$B$7:$B$70,0),1)</f>
        <v>#N/A</v>
      </c>
      <c r="M147" s="22">
        <f t="shared" si="5"/>
        <v>0</v>
      </c>
    </row>
    <row r="148" spans="1:13" customFormat="1" x14ac:dyDescent="0.2">
      <c r="A148" s="39"/>
      <c r="B148" s="22" t="e">
        <f>INDEX(Summary!$A$7:$C$76,MATCH($A148,Summary!$C$7:$C$76,0),2)</f>
        <v>#N/A</v>
      </c>
      <c r="C148" s="22" t="e">
        <f>INDEX(Summary!$A$7:$B$76,MATCH($B148,Summary!$B$7:$B$70,0),1)</f>
        <v>#N/A</v>
      </c>
      <c r="D148" s="39"/>
      <c r="E148" s="22" t="e">
        <f>INDEX(Summary!$A$7:$C$76,MATCH($D148,Summary!$C$7:$C$70,0),1)</f>
        <v>#N/A</v>
      </c>
      <c r="F148" s="22" t="e">
        <f>INDEX(Summary!$A$7:$C$76,MATCH($E148,Summary!$A$7:$A$76,0),2)</f>
        <v>#N/A</v>
      </c>
      <c r="G148" s="39"/>
      <c r="H148" s="22">
        <f t="shared" si="4"/>
        <v>0</v>
      </c>
      <c r="I148" s="39"/>
      <c r="J148" s="22" t="e">
        <f>INDEX(Summary!$A$7:$B$76,MATCH($I148,Summary!$B$7:$B$70,0),1)</f>
        <v>#N/A</v>
      </c>
      <c r="K148" s="39"/>
      <c r="L148" s="22" t="e">
        <f>INDEX(Summary!$A$7:$C$76,MATCH($K148,Summary!$B$7:$B$70,0),1)</f>
        <v>#N/A</v>
      </c>
      <c r="M148" s="22">
        <f t="shared" si="5"/>
        <v>0</v>
      </c>
    </row>
    <row r="149" spans="1:13" s="9" customFormat="1" x14ac:dyDescent="0.2">
      <c r="A149" s="39"/>
      <c r="B149" s="22" t="e">
        <f>INDEX(Summary!$A$7:$C$76,MATCH($A149,Summary!$C$7:$C$76,0),2)</f>
        <v>#N/A</v>
      </c>
      <c r="C149" s="22" t="e">
        <f>INDEX(Summary!$A$7:$B$76,MATCH($B149,Summary!$B$7:$B$70,0),1)</f>
        <v>#N/A</v>
      </c>
      <c r="D149" s="39"/>
      <c r="E149" s="22" t="e">
        <f>INDEX(Summary!$A$7:$C$76,MATCH($D149,Summary!$C$7:$C$70,0),1)</f>
        <v>#N/A</v>
      </c>
      <c r="F149" s="22" t="e">
        <f>INDEX(Summary!$A$7:$C$76,MATCH($E149,Summary!$A$7:$A$76,0),2)</f>
        <v>#N/A</v>
      </c>
      <c r="G149" s="39"/>
      <c r="H149" s="22">
        <f t="shared" si="4"/>
        <v>0</v>
      </c>
      <c r="I149" s="39"/>
      <c r="J149" s="22" t="e">
        <f>INDEX(Summary!$A$7:$B$76,MATCH($I149,Summary!$B$7:$B$70,0),1)</f>
        <v>#N/A</v>
      </c>
      <c r="K149" s="39"/>
      <c r="L149" s="22" t="e">
        <f>INDEX(Summary!$A$7:$C$76,MATCH($K149,Summary!$B$7:$B$70,0),1)</f>
        <v>#N/A</v>
      </c>
      <c r="M149" s="22">
        <f t="shared" si="5"/>
        <v>0</v>
      </c>
    </row>
    <row r="150" spans="1:13" customFormat="1" x14ac:dyDescent="0.2">
      <c r="A150" s="39"/>
      <c r="B150" s="22" t="e">
        <f>INDEX(Summary!$A$7:$C$76,MATCH($A150,Summary!$C$7:$C$76,0),2)</f>
        <v>#N/A</v>
      </c>
      <c r="C150" s="22" t="e">
        <f>INDEX(Summary!$A$7:$B$76,MATCH($B150,Summary!$B$7:$B$70,0),1)</f>
        <v>#N/A</v>
      </c>
      <c r="D150" s="39"/>
      <c r="E150" s="22" t="e">
        <f>INDEX(Summary!$A$7:$C$76,MATCH($D150,Summary!$C$7:$C$70,0),1)</f>
        <v>#N/A</v>
      </c>
      <c r="F150" s="22" t="e">
        <f>INDEX(Summary!$A$7:$C$76,MATCH($E150,Summary!$A$7:$A$76,0),2)</f>
        <v>#N/A</v>
      </c>
      <c r="G150" s="39"/>
      <c r="H150" s="22">
        <f t="shared" si="4"/>
        <v>0</v>
      </c>
      <c r="I150" s="60"/>
      <c r="J150" s="22" t="e">
        <f>INDEX(Summary!$A$7:$B$76,MATCH($I150,Summary!$B$7:$B$70,0),1)</f>
        <v>#N/A</v>
      </c>
      <c r="K150" s="60"/>
      <c r="L150" s="22" t="e">
        <f>INDEX(Summary!$A$7:$C$76,MATCH($K150,Summary!$B$7:$B$70,0),1)</f>
        <v>#N/A</v>
      </c>
      <c r="M150" s="22">
        <f t="shared" si="5"/>
        <v>0</v>
      </c>
    </row>
    <row r="151" spans="1:13" customFormat="1" x14ac:dyDescent="0.2">
      <c r="A151" s="39"/>
      <c r="B151" s="22" t="e">
        <f>INDEX(Summary!$A$7:$C$76,MATCH($A151,Summary!$C$7:$C$76,0),2)</f>
        <v>#N/A</v>
      </c>
      <c r="C151" s="22" t="e">
        <f>INDEX(Summary!$A$7:$B$76,MATCH($B151,Summary!$B$7:$B$70,0),1)</f>
        <v>#N/A</v>
      </c>
      <c r="D151" s="39"/>
      <c r="E151" s="22" t="e">
        <f>INDEX(Summary!$A$7:$C$76,MATCH($D151,Summary!$C$7:$C$70,0),1)</f>
        <v>#N/A</v>
      </c>
      <c r="F151" s="22" t="e">
        <f>INDEX(Summary!$A$7:$C$76,MATCH($E151,Summary!$A$7:$A$76,0),2)</f>
        <v>#N/A</v>
      </c>
      <c r="G151" s="39"/>
      <c r="H151" s="22">
        <f t="shared" si="4"/>
        <v>0</v>
      </c>
      <c r="I151" s="60"/>
      <c r="J151" s="22" t="e">
        <f>INDEX(Summary!$A$7:$B$76,MATCH($I151,Summary!$B$7:$B$70,0),1)</f>
        <v>#N/A</v>
      </c>
      <c r="K151" s="60"/>
      <c r="L151" s="22" t="e">
        <f>INDEX(Summary!$A$7:$C$76,MATCH($K151,Summary!$B$7:$B$70,0),1)</f>
        <v>#N/A</v>
      </c>
      <c r="M151" s="22">
        <f t="shared" si="5"/>
        <v>0</v>
      </c>
    </row>
    <row r="152" spans="1:13" customFormat="1" x14ac:dyDescent="0.2">
      <c r="A152" s="39"/>
      <c r="B152" s="22" t="e">
        <f>INDEX(Summary!$A$7:$C$76,MATCH($A152,Summary!$C$7:$C$76,0),2)</f>
        <v>#N/A</v>
      </c>
      <c r="C152" s="22" t="e">
        <f>INDEX(Summary!$A$7:$B$76,MATCH($B152,Summary!$B$7:$B$70,0),1)</f>
        <v>#N/A</v>
      </c>
      <c r="D152" s="39"/>
      <c r="E152" s="22" t="e">
        <f>INDEX(Summary!$A$7:$C$76,MATCH($D152,Summary!$C$7:$C$70,0),1)</f>
        <v>#N/A</v>
      </c>
      <c r="F152" s="22" t="e">
        <f>INDEX(Summary!$A$7:$C$76,MATCH($E152,Summary!$A$7:$A$76,0),2)</f>
        <v>#N/A</v>
      </c>
      <c r="G152" s="39"/>
      <c r="H152" s="22">
        <f t="shared" si="4"/>
        <v>0</v>
      </c>
      <c r="I152" s="60"/>
      <c r="J152" s="22" t="e">
        <f>INDEX(Summary!$A$7:$B$76,MATCH($I152,Summary!$B$7:$B$70,0),1)</f>
        <v>#N/A</v>
      </c>
      <c r="K152" s="60"/>
      <c r="L152" s="22" t="e">
        <f>INDEX(Summary!$A$7:$C$76,MATCH($K152,Summary!$B$7:$B$70,0),1)</f>
        <v>#N/A</v>
      </c>
      <c r="M152" s="22">
        <f t="shared" si="5"/>
        <v>0</v>
      </c>
    </row>
    <row r="153" spans="1:13" customFormat="1" x14ac:dyDescent="0.2">
      <c r="A153" s="39"/>
      <c r="B153" s="22" t="e">
        <f>INDEX(Summary!$A$7:$C$76,MATCH($A153,Summary!$C$7:$C$76,0),2)</f>
        <v>#N/A</v>
      </c>
      <c r="C153" s="22" t="e">
        <f>INDEX(Summary!$A$7:$B$76,MATCH($B153,Summary!$B$7:$B$70,0),1)</f>
        <v>#N/A</v>
      </c>
      <c r="D153" s="39"/>
      <c r="E153" s="22" t="e">
        <f>INDEX(Summary!$A$7:$C$76,MATCH($D153,Summary!$C$7:$C$70,0),1)</f>
        <v>#N/A</v>
      </c>
      <c r="F153" s="22" t="e">
        <f>INDEX(Summary!$A$7:$C$76,MATCH($E153,Summary!$A$7:$A$76,0),2)</f>
        <v>#N/A</v>
      </c>
      <c r="G153" s="39"/>
      <c r="H153" s="22">
        <f t="shared" si="4"/>
        <v>0</v>
      </c>
      <c r="I153" s="60"/>
      <c r="J153" s="22" t="e">
        <f>INDEX(Summary!$A$7:$B$76,MATCH($I153,Summary!$B$7:$B$70,0),1)</f>
        <v>#N/A</v>
      </c>
      <c r="K153" s="60"/>
      <c r="L153" s="22" t="e">
        <f>INDEX(Summary!$A$7:$C$76,MATCH($K153,Summary!$B$7:$B$70,0),1)</f>
        <v>#N/A</v>
      </c>
      <c r="M153" s="22">
        <f t="shared" si="5"/>
        <v>0</v>
      </c>
    </row>
    <row r="154" spans="1:13" s="9" customFormat="1" x14ac:dyDescent="0.2">
      <c r="A154" s="39"/>
      <c r="B154" s="22" t="e">
        <f>INDEX(Summary!$A$7:$C$76,MATCH($A154,Summary!$C$7:$C$76,0),2)</f>
        <v>#N/A</v>
      </c>
      <c r="C154" s="22" t="e">
        <f>INDEX(Summary!$A$7:$B$76,MATCH($B154,Summary!$B$7:$B$70,0),1)</f>
        <v>#N/A</v>
      </c>
      <c r="D154" s="39"/>
      <c r="E154" s="22" t="e">
        <f>INDEX(Summary!$A$7:$C$76,MATCH($D154,Summary!$C$7:$C$70,0),1)</f>
        <v>#N/A</v>
      </c>
      <c r="F154" s="22" t="e">
        <f>INDEX(Summary!$A$7:$C$76,MATCH($E154,Summary!$A$7:$A$76,0),2)</f>
        <v>#N/A</v>
      </c>
      <c r="G154" s="39"/>
      <c r="H154" s="22">
        <f t="shared" si="4"/>
        <v>0</v>
      </c>
      <c r="I154" s="60"/>
      <c r="J154" s="22" t="e">
        <f>INDEX(Summary!$A$7:$B$76,MATCH($I154,Summary!$B$7:$B$70,0),1)</f>
        <v>#N/A</v>
      </c>
      <c r="K154" s="60"/>
      <c r="L154" s="22" t="e">
        <f>INDEX(Summary!$A$7:$C$76,MATCH($K154,Summary!$B$7:$B$70,0),1)</f>
        <v>#N/A</v>
      </c>
      <c r="M154" s="22">
        <f t="shared" si="5"/>
        <v>0</v>
      </c>
    </row>
    <row r="155" spans="1:13" customFormat="1" x14ac:dyDescent="0.2">
      <c r="A155" s="39"/>
      <c r="B155" s="22" t="e">
        <f>INDEX(Summary!$A$7:$C$76,MATCH($A155,Summary!$C$7:$C$76,0),2)</f>
        <v>#N/A</v>
      </c>
      <c r="C155" s="22" t="e">
        <f>INDEX(Summary!$A$7:$B$76,MATCH($B155,Summary!$B$7:$B$70,0),1)</f>
        <v>#N/A</v>
      </c>
      <c r="D155" s="39"/>
      <c r="E155" s="22" t="e">
        <f>INDEX(Summary!$A$7:$C$76,MATCH($D155,Summary!$C$7:$C$70,0),1)</f>
        <v>#N/A</v>
      </c>
      <c r="F155" s="22" t="e">
        <f>INDEX(Summary!$A$7:$C$76,MATCH($E155,Summary!$A$7:$A$76,0),2)</f>
        <v>#N/A</v>
      </c>
      <c r="G155" s="39"/>
      <c r="H155" s="22">
        <f t="shared" si="4"/>
        <v>0</v>
      </c>
      <c r="I155" s="60"/>
      <c r="J155" s="22" t="e">
        <f>INDEX(Summary!$A$7:$B$76,MATCH($I155,Summary!$B$7:$B$70,0),1)</f>
        <v>#N/A</v>
      </c>
      <c r="K155" s="60"/>
      <c r="L155" s="22" t="e">
        <f>INDEX(Summary!$A$7:$C$76,MATCH($K155,Summary!$B$7:$B$70,0),1)</f>
        <v>#N/A</v>
      </c>
      <c r="M155" s="22">
        <f t="shared" si="5"/>
        <v>0</v>
      </c>
    </row>
    <row r="156" spans="1:13" customFormat="1" x14ac:dyDescent="0.2">
      <c r="A156" s="39"/>
      <c r="B156" s="22" t="e">
        <f>INDEX(Summary!$A$7:$C$76,MATCH($A156,Summary!$C$7:$C$76,0),2)</f>
        <v>#N/A</v>
      </c>
      <c r="C156" s="22" t="e">
        <f>INDEX(Summary!$A$7:$B$76,MATCH($B156,Summary!$B$7:$B$70,0),1)</f>
        <v>#N/A</v>
      </c>
      <c r="D156" s="39"/>
      <c r="E156" s="22" t="e">
        <f>INDEX(Summary!$A$7:$C$76,MATCH($D156,Summary!$C$7:$C$70,0),1)</f>
        <v>#N/A</v>
      </c>
      <c r="F156" s="22" t="e">
        <f>INDEX(Summary!$A$7:$C$76,MATCH($E156,Summary!$A$7:$A$76,0),2)</f>
        <v>#N/A</v>
      </c>
      <c r="G156" s="39"/>
      <c r="H156" s="22">
        <f t="shared" si="4"/>
        <v>0</v>
      </c>
      <c r="I156" s="39"/>
      <c r="J156" s="22" t="e">
        <f>INDEX(Summary!$A$7:$B$76,MATCH($I156,Summary!$B$7:$B$70,0),1)</f>
        <v>#N/A</v>
      </c>
      <c r="K156" s="39"/>
      <c r="L156" s="22" t="e">
        <f>INDEX(Summary!$A$7:$C$76,MATCH($K156,Summary!$B$7:$B$70,0),1)</f>
        <v>#N/A</v>
      </c>
      <c r="M156" s="22">
        <f t="shared" si="5"/>
        <v>0</v>
      </c>
    </row>
    <row r="157" spans="1:13" customFormat="1" x14ac:dyDescent="0.2">
      <c r="A157" s="39"/>
      <c r="B157" s="22" t="e">
        <f>INDEX(Summary!$A$7:$C$76,MATCH($A157,Summary!$C$7:$C$76,0),2)</f>
        <v>#N/A</v>
      </c>
      <c r="C157" s="22" t="e">
        <f>INDEX(Summary!$A$7:$B$76,MATCH($B157,Summary!$B$7:$B$70,0),1)</f>
        <v>#N/A</v>
      </c>
      <c r="D157" s="39"/>
      <c r="E157" s="22" t="e">
        <f>INDEX(Summary!$A$7:$C$76,MATCH($D157,Summary!$C$7:$C$70,0),1)</f>
        <v>#N/A</v>
      </c>
      <c r="F157" s="22" t="e">
        <f>INDEX(Summary!$A$7:$C$76,MATCH($E157,Summary!$A$7:$A$76,0),2)</f>
        <v>#N/A</v>
      </c>
      <c r="G157" s="39"/>
      <c r="H157" s="22">
        <f t="shared" si="4"/>
        <v>0</v>
      </c>
      <c r="I157" s="39"/>
      <c r="J157" s="22" t="e">
        <f>INDEX(Summary!$A$7:$B$76,MATCH($I157,Summary!$B$7:$B$70,0),1)</f>
        <v>#N/A</v>
      </c>
      <c r="K157" s="39"/>
      <c r="L157" s="22" t="e">
        <f>INDEX(Summary!$A$7:$C$76,MATCH($K157,Summary!$B$7:$B$70,0),1)</f>
        <v>#N/A</v>
      </c>
      <c r="M157" s="22">
        <f t="shared" si="5"/>
        <v>0</v>
      </c>
    </row>
    <row r="158" spans="1:13" customFormat="1" x14ac:dyDescent="0.2">
      <c r="A158" s="39"/>
      <c r="B158" s="22" t="e">
        <f>INDEX(Summary!$A$7:$C$76,MATCH($A158,Summary!$C$7:$C$76,0),2)</f>
        <v>#N/A</v>
      </c>
      <c r="C158" s="22" t="e">
        <f>INDEX(Summary!$A$7:$B$76,MATCH($B158,Summary!$B$7:$B$70,0),1)</f>
        <v>#N/A</v>
      </c>
      <c r="D158" s="39"/>
      <c r="E158" s="22" t="e">
        <f>INDEX(Summary!$A$7:$C$76,MATCH($D158,Summary!$C$7:$C$70,0),1)</f>
        <v>#N/A</v>
      </c>
      <c r="F158" s="22" t="e">
        <f>INDEX(Summary!$A$7:$C$76,MATCH($E158,Summary!$A$7:$A$76,0),2)</f>
        <v>#N/A</v>
      </c>
      <c r="G158" s="39"/>
      <c r="H158" s="22">
        <f t="shared" si="4"/>
        <v>0</v>
      </c>
      <c r="I158" s="39"/>
      <c r="J158" s="22" t="e">
        <f>INDEX(Summary!$A$7:$B$76,MATCH($I158,Summary!$B$7:$B$70,0),1)</f>
        <v>#N/A</v>
      </c>
      <c r="K158" s="39"/>
      <c r="L158" s="22" t="e">
        <f>INDEX(Summary!$A$7:$C$76,MATCH($K158,Summary!$B$7:$B$70,0),1)</f>
        <v>#N/A</v>
      </c>
      <c r="M158" s="22">
        <f t="shared" si="5"/>
        <v>0</v>
      </c>
    </row>
    <row r="159" spans="1:13" customFormat="1" x14ac:dyDescent="0.2">
      <c r="A159" s="39"/>
      <c r="B159" s="22" t="e">
        <f>INDEX(Summary!$A$7:$C$76,MATCH($A159,Summary!$C$7:$C$76,0),2)</f>
        <v>#N/A</v>
      </c>
      <c r="C159" s="22" t="e">
        <f>INDEX(Summary!$A$7:$B$76,MATCH($B159,Summary!$B$7:$B$70,0),1)</f>
        <v>#N/A</v>
      </c>
      <c r="D159" s="39"/>
      <c r="E159" s="22" t="e">
        <f>INDEX(Summary!$A$7:$C$76,MATCH($D159,Summary!$C$7:$C$70,0),1)</f>
        <v>#N/A</v>
      </c>
      <c r="F159" s="22" t="e">
        <f>INDEX(Summary!$A$7:$C$76,MATCH($E159,Summary!$A$7:$A$76,0),2)</f>
        <v>#N/A</v>
      </c>
      <c r="G159" s="39"/>
      <c r="H159" s="22">
        <f t="shared" si="4"/>
        <v>0</v>
      </c>
      <c r="I159" s="39"/>
      <c r="J159" s="22" t="e">
        <f>INDEX(Summary!$A$7:$B$76,MATCH($I159,Summary!$B$7:$B$70,0),1)</f>
        <v>#N/A</v>
      </c>
      <c r="K159" s="39"/>
      <c r="L159" s="22" t="e">
        <f>INDEX(Summary!$A$7:$C$76,MATCH($K159,Summary!$B$7:$B$70,0),1)</f>
        <v>#N/A</v>
      </c>
      <c r="M159" s="22">
        <f t="shared" si="5"/>
        <v>0</v>
      </c>
    </row>
    <row r="160" spans="1:13" s="9" customFormat="1" x14ac:dyDescent="0.2">
      <c r="A160" s="39"/>
      <c r="B160" s="22" t="e">
        <f>INDEX(Summary!$A$7:$C$76,MATCH($A160,Summary!$C$7:$C$76,0),2)</f>
        <v>#N/A</v>
      </c>
      <c r="C160" s="22" t="e">
        <f>INDEX(Summary!$A$7:$B$76,MATCH($B160,Summary!$B$7:$B$70,0),1)</f>
        <v>#N/A</v>
      </c>
      <c r="D160" s="39"/>
      <c r="E160" s="22" t="e">
        <f>INDEX(Summary!$A$7:$C$76,MATCH($D160,Summary!$C$7:$C$70,0),1)</f>
        <v>#N/A</v>
      </c>
      <c r="F160" s="22" t="e">
        <f>INDEX(Summary!$A$7:$C$76,MATCH($E160,Summary!$A$7:$A$76,0),2)</f>
        <v>#N/A</v>
      </c>
      <c r="G160" s="39"/>
      <c r="H160" s="22">
        <f t="shared" si="4"/>
        <v>0</v>
      </c>
      <c r="I160" s="39"/>
      <c r="J160" s="22" t="e">
        <f>INDEX(Summary!$A$7:$B$76,MATCH($I160,Summary!$B$7:$B$70,0),1)</f>
        <v>#N/A</v>
      </c>
      <c r="K160" s="39"/>
      <c r="L160" s="22" t="e">
        <f>INDEX(Summary!$A$7:$C$76,MATCH($K160,Summary!$B$7:$B$70,0),1)</f>
        <v>#N/A</v>
      </c>
      <c r="M160" s="22">
        <f t="shared" si="5"/>
        <v>0</v>
      </c>
    </row>
    <row r="161" spans="1:13" customFormat="1" x14ac:dyDescent="0.2">
      <c r="A161" s="39"/>
      <c r="B161" s="22" t="e">
        <f>INDEX(Summary!$A$7:$C$76,MATCH($A161,Summary!$C$7:$C$76,0),2)</f>
        <v>#N/A</v>
      </c>
      <c r="C161" s="22" t="e">
        <f>INDEX(Summary!$A$7:$B$76,MATCH($B161,Summary!$B$7:$B$70,0),1)</f>
        <v>#N/A</v>
      </c>
      <c r="D161" s="39"/>
      <c r="E161" s="22" t="e">
        <f>INDEX(Summary!$A$7:$C$76,MATCH($D161,Summary!$C$7:$C$70,0),1)</f>
        <v>#N/A</v>
      </c>
      <c r="F161" s="22" t="e">
        <f>INDEX(Summary!$A$7:$C$76,MATCH($E161,Summary!$A$7:$A$76,0),2)</f>
        <v>#N/A</v>
      </c>
      <c r="G161" s="39"/>
      <c r="H161" s="22">
        <f t="shared" si="4"/>
        <v>0</v>
      </c>
      <c r="I161" s="39"/>
      <c r="J161" s="22" t="e">
        <f>INDEX(Summary!$A$7:$B$76,MATCH($I161,Summary!$B$7:$B$70,0),1)</f>
        <v>#N/A</v>
      </c>
      <c r="K161" s="39"/>
      <c r="L161" s="22" t="e">
        <f>INDEX(Summary!$A$7:$C$76,MATCH($K161,Summary!$B$7:$B$70,0),1)</f>
        <v>#N/A</v>
      </c>
      <c r="M161" s="22">
        <f t="shared" si="5"/>
        <v>0</v>
      </c>
    </row>
    <row r="162" spans="1:13" s="9" customFormat="1" x14ac:dyDescent="0.2">
      <c r="A162" s="39"/>
      <c r="B162" s="22" t="e">
        <f>INDEX(Summary!$A$7:$C$76,MATCH($A162,Summary!$C$7:$C$76,0),2)</f>
        <v>#N/A</v>
      </c>
      <c r="C162" s="22" t="e">
        <f>INDEX(Summary!$A$7:$B$76,MATCH($B162,Summary!$B$7:$B$70,0),1)</f>
        <v>#N/A</v>
      </c>
      <c r="D162" s="39"/>
      <c r="E162" s="22" t="e">
        <f>INDEX(Summary!$A$7:$C$76,MATCH($D162,Summary!$C$7:$C$70,0),1)</f>
        <v>#N/A</v>
      </c>
      <c r="F162" s="22" t="e">
        <f>INDEX(Summary!$A$7:$C$76,MATCH($E162,Summary!$A$7:$A$76,0),2)</f>
        <v>#N/A</v>
      </c>
      <c r="G162" s="39"/>
      <c r="H162" s="22">
        <f t="shared" si="4"/>
        <v>0</v>
      </c>
      <c r="I162" s="39"/>
      <c r="J162" s="22" t="e">
        <f>INDEX(Summary!$A$7:$B$76,MATCH($I162,Summary!$B$7:$B$70,0),1)</f>
        <v>#N/A</v>
      </c>
      <c r="K162" s="39"/>
      <c r="L162" s="22" t="e">
        <f>INDEX(Summary!$A$7:$C$76,MATCH($K162,Summary!$B$7:$B$70,0),1)</f>
        <v>#N/A</v>
      </c>
      <c r="M162" s="22">
        <f t="shared" si="5"/>
        <v>0</v>
      </c>
    </row>
    <row r="163" spans="1:13" customFormat="1" x14ac:dyDescent="0.2">
      <c r="A163" s="39"/>
      <c r="B163" s="22" t="e">
        <f>INDEX(Summary!$A$7:$C$76,MATCH($A163,Summary!$C$7:$C$76,0),2)</f>
        <v>#N/A</v>
      </c>
      <c r="C163" s="22" t="e">
        <f>INDEX(Summary!$A$7:$B$76,MATCH($B163,Summary!$B$7:$B$70,0),1)</f>
        <v>#N/A</v>
      </c>
      <c r="D163" s="39"/>
      <c r="E163" s="22" t="e">
        <f>INDEX(Summary!$A$7:$C$76,MATCH($D163,Summary!$C$7:$C$70,0),1)</f>
        <v>#N/A</v>
      </c>
      <c r="F163" s="22" t="e">
        <f>INDEX(Summary!$A$7:$C$76,MATCH($E163,Summary!$A$7:$A$76,0),2)</f>
        <v>#N/A</v>
      </c>
      <c r="G163" s="39"/>
      <c r="H163" s="22">
        <f t="shared" si="4"/>
        <v>0</v>
      </c>
      <c r="I163" s="60"/>
      <c r="J163" s="22" t="e">
        <f>INDEX(Summary!$A$7:$B$76,MATCH($I163,Summary!$B$7:$B$70,0),1)</f>
        <v>#N/A</v>
      </c>
      <c r="K163" s="39"/>
      <c r="L163" s="22" t="e">
        <f>INDEX(Summary!$A$7:$C$76,MATCH($K163,Summary!$B$7:$B$70,0),1)</f>
        <v>#N/A</v>
      </c>
      <c r="M163" s="22">
        <f t="shared" si="5"/>
        <v>0</v>
      </c>
    </row>
    <row r="164" spans="1:13" customFormat="1" x14ac:dyDescent="0.2">
      <c r="A164" s="39"/>
      <c r="B164" s="22" t="e">
        <f>INDEX(Summary!$A$7:$C$76,MATCH($A164,Summary!$C$7:$C$76,0),2)</f>
        <v>#N/A</v>
      </c>
      <c r="C164" s="22" t="e">
        <f>INDEX(Summary!$A$7:$B$76,MATCH($B164,Summary!$B$7:$B$70,0),1)</f>
        <v>#N/A</v>
      </c>
      <c r="D164" s="39"/>
      <c r="E164" s="22" t="e">
        <f>INDEX(Summary!$A$7:$C$76,MATCH($D164,Summary!$C$7:$C$70,0),1)</f>
        <v>#N/A</v>
      </c>
      <c r="F164" s="22" t="e">
        <f>INDEX(Summary!$A$7:$C$76,MATCH($E164,Summary!$A$7:$A$76,0),2)</f>
        <v>#N/A</v>
      </c>
      <c r="G164" s="39"/>
      <c r="H164" s="22">
        <f t="shared" si="4"/>
        <v>0</v>
      </c>
      <c r="I164" s="60"/>
      <c r="J164" s="22" t="e">
        <f>INDEX(Summary!$A$7:$B$76,MATCH($I164,Summary!$B$7:$B$70,0),1)</f>
        <v>#N/A</v>
      </c>
      <c r="K164" s="39"/>
      <c r="L164" s="22" t="e">
        <f>INDEX(Summary!$A$7:$C$76,MATCH($K164,Summary!$B$7:$B$70,0),1)</f>
        <v>#N/A</v>
      </c>
      <c r="M164" s="22">
        <f t="shared" si="5"/>
        <v>0</v>
      </c>
    </row>
    <row r="165" spans="1:13" customFormat="1" x14ac:dyDescent="0.2">
      <c r="A165" s="39"/>
      <c r="B165" s="22" t="e">
        <f>INDEX(Summary!$A$7:$C$76,MATCH($A165,Summary!$C$7:$C$76,0),2)</f>
        <v>#N/A</v>
      </c>
      <c r="C165" s="22" t="e">
        <f>INDEX(Summary!$A$7:$B$76,MATCH($B165,Summary!$B$7:$B$70,0),1)</f>
        <v>#N/A</v>
      </c>
      <c r="D165" s="39"/>
      <c r="E165" s="22" t="e">
        <f>INDEX(Summary!$A$7:$C$76,MATCH($D165,Summary!$C$7:$C$70,0),1)</f>
        <v>#N/A</v>
      </c>
      <c r="F165" s="22" t="e">
        <f>INDEX(Summary!$A$7:$C$76,MATCH($E165,Summary!$A$7:$A$76,0),2)</f>
        <v>#N/A</v>
      </c>
      <c r="G165" s="39"/>
      <c r="H165" s="22">
        <f t="shared" si="4"/>
        <v>0</v>
      </c>
      <c r="I165" s="60"/>
      <c r="J165" s="22" t="e">
        <f>INDEX(Summary!$A$7:$B$76,MATCH($I165,Summary!$B$7:$B$70,0),1)</f>
        <v>#N/A</v>
      </c>
      <c r="K165" s="39"/>
      <c r="L165" s="22" t="e">
        <f>INDEX(Summary!$A$7:$C$76,MATCH($K165,Summary!$B$7:$B$70,0),1)</f>
        <v>#N/A</v>
      </c>
      <c r="M165" s="22">
        <f t="shared" si="5"/>
        <v>0</v>
      </c>
    </row>
    <row r="166" spans="1:13" customFormat="1" x14ac:dyDescent="0.2">
      <c r="A166" s="39"/>
      <c r="B166" s="22" t="e">
        <f>INDEX(Summary!$A$7:$C$76,MATCH($A166,Summary!$C$7:$C$76,0),2)</f>
        <v>#N/A</v>
      </c>
      <c r="C166" s="22" t="e">
        <f>INDEX(Summary!$A$7:$B$76,MATCH($B166,Summary!$B$7:$B$70,0),1)</f>
        <v>#N/A</v>
      </c>
      <c r="D166" s="39"/>
      <c r="E166" s="22" t="e">
        <f>INDEX(Summary!$A$7:$C$76,MATCH($D166,Summary!$C$7:$C$70,0),1)</f>
        <v>#N/A</v>
      </c>
      <c r="F166" s="22" t="e">
        <f>INDEX(Summary!$A$7:$C$76,MATCH($E166,Summary!$A$7:$A$76,0),2)</f>
        <v>#N/A</v>
      </c>
      <c r="G166" s="39"/>
      <c r="H166" s="22">
        <f t="shared" si="4"/>
        <v>0</v>
      </c>
      <c r="I166" s="60"/>
      <c r="J166" s="22" t="e">
        <f>INDEX(Summary!$A$7:$B$76,MATCH($I166,Summary!$B$7:$B$70,0),1)</f>
        <v>#N/A</v>
      </c>
      <c r="K166" s="39"/>
      <c r="L166" s="22" t="e">
        <f>INDEX(Summary!$A$7:$C$76,MATCH($K166,Summary!$B$7:$B$70,0),1)</f>
        <v>#N/A</v>
      </c>
      <c r="M166" s="22">
        <f t="shared" si="5"/>
        <v>0</v>
      </c>
    </row>
    <row r="167" spans="1:13" s="9" customFormat="1" x14ac:dyDescent="0.2">
      <c r="A167" s="39"/>
      <c r="B167" s="22" t="e">
        <f>INDEX(Summary!$A$7:$C$76,MATCH($A167,Summary!$C$7:$C$76,0),2)</f>
        <v>#N/A</v>
      </c>
      <c r="C167" s="22" t="e">
        <f>INDEX(Summary!$A$7:$B$76,MATCH($B167,Summary!$B$7:$B$70,0),1)</f>
        <v>#N/A</v>
      </c>
      <c r="D167" s="39"/>
      <c r="E167" s="22" t="e">
        <f>INDEX(Summary!$A$7:$C$76,MATCH($D167,Summary!$C$7:$C$70,0),1)</f>
        <v>#N/A</v>
      </c>
      <c r="F167" s="22" t="e">
        <f>INDEX(Summary!$A$7:$C$76,MATCH($E167,Summary!$A$7:$A$76,0),2)</f>
        <v>#N/A</v>
      </c>
      <c r="G167" s="39"/>
      <c r="H167" s="22">
        <f t="shared" si="4"/>
        <v>0</v>
      </c>
      <c r="I167" s="39"/>
      <c r="J167" s="22" t="e">
        <f>INDEX(Summary!$A$7:$B$76,MATCH($I167,Summary!$B$7:$B$70,0),1)</f>
        <v>#N/A</v>
      </c>
      <c r="K167" s="39"/>
      <c r="L167" s="22" t="e">
        <f>INDEX(Summary!$A$7:$C$76,MATCH($K167,Summary!$B$7:$B$70,0),1)</f>
        <v>#N/A</v>
      </c>
      <c r="M167" s="22">
        <f t="shared" si="5"/>
        <v>0</v>
      </c>
    </row>
    <row r="168" spans="1:13" customFormat="1" x14ac:dyDescent="0.2">
      <c r="A168" s="39"/>
      <c r="B168" s="22" t="e">
        <f>INDEX(Summary!$A$7:$C$76,MATCH($A168,Summary!$C$7:$C$76,0),2)</f>
        <v>#N/A</v>
      </c>
      <c r="C168" s="22" t="e">
        <f>INDEX(Summary!$A$7:$B$76,MATCH($B168,Summary!$B$7:$B$70,0),1)</f>
        <v>#N/A</v>
      </c>
      <c r="D168" s="39"/>
      <c r="E168" s="22" t="e">
        <f>INDEX(Summary!$A$7:$C$76,MATCH($D168,Summary!$C$7:$C$70,0),1)</f>
        <v>#N/A</v>
      </c>
      <c r="F168" s="22" t="e">
        <f>INDEX(Summary!$A$7:$C$76,MATCH($E168,Summary!$A$7:$A$76,0),2)</f>
        <v>#N/A</v>
      </c>
      <c r="G168" s="39"/>
      <c r="H168" s="22">
        <f t="shared" si="4"/>
        <v>0</v>
      </c>
      <c r="I168" s="39"/>
      <c r="J168" s="22" t="e">
        <f>INDEX(Summary!$A$7:$B$76,MATCH($I168,Summary!$B$7:$B$70,0),1)</f>
        <v>#N/A</v>
      </c>
      <c r="K168" s="39"/>
      <c r="L168" s="22" t="e">
        <f>INDEX(Summary!$A$7:$C$76,MATCH($K168,Summary!$B$7:$B$70,0),1)</f>
        <v>#N/A</v>
      </c>
      <c r="M168" s="22">
        <f t="shared" si="5"/>
        <v>0</v>
      </c>
    </row>
    <row r="169" spans="1:13" customFormat="1" x14ac:dyDescent="0.2">
      <c r="A169" s="39"/>
      <c r="B169" s="22" t="e">
        <f>INDEX(Summary!$A$7:$C$76,MATCH($A169,Summary!$C$7:$C$76,0),2)</f>
        <v>#N/A</v>
      </c>
      <c r="C169" s="22" t="e">
        <f>INDEX(Summary!$A$7:$B$76,MATCH($B169,Summary!$B$7:$B$70,0),1)</f>
        <v>#N/A</v>
      </c>
      <c r="D169" s="39"/>
      <c r="E169" s="22" t="e">
        <f>INDEX(Summary!$A$7:$C$76,MATCH($D169,Summary!$C$7:$C$70,0),1)</f>
        <v>#N/A</v>
      </c>
      <c r="F169" s="22" t="e">
        <f>INDEX(Summary!$A$7:$C$76,MATCH($E169,Summary!$A$7:$A$76,0),2)</f>
        <v>#N/A</v>
      </c>
      <c r="G169" s="39"/>
      <c r="H169" s="22">
        <f t="shared" si="4"/>
        <v>0</v>
      </c>
      <c r="I169" s="39"/>
      <c r="J169" s="22" t="e">
        <f>INDEX(Summary!$A$7:$B$76,MATCH($I169,Summary!$B$7:$B$70,0),1)</f>
        <v>#N/A</v>
      </c>
      <c r="K169" s="39"/>
      <c r="L169" s="22" t="e">
        <f>INDEX(Summary!$A$7:$C$76,MATCH($K169,Summary!$B$7:$B$70,0),1)</f>
        <v>#N/A</v>
      </c>
      <c r="M169" s="22">
        <f t="shared" si="5"/>
        <v>0</v>
      </c>
    </row>
    <row r="170" spans="1:13" s="9" customFormat="1" x14ac:dyDescent="0.2">
      <c r="A170" s="39"/>
      <c r="B170" s="22" t="e">
        <f>INDEX(Summary!$A$7:$C$76,MATCH($A170,Summary!$C$7:$C$76,0),2)</f>
        <v>#N/A</v>
      </c>
      <c r="C170" s="22" t="e">
        <f>INDEX(Summary!$A$7:$B$76,MATCH($B170,Summary!$B$7:$B$70,0),1)</f>
        <v>#N/A</v>
      </c>
      <c r="D170" s="39"/>
      <c r="E170" s="22" t="e">
        <f>INDEX(Summary!$A$7:$C$76,MATCH($D170,Summary!$C$7:$C$70,0),1)</f>
        <v>#N/A</v>
      </c>
      <c r="F170" s="22" t="e">
        <f>INDEX(Summary!$A$7:$C$76,MATCH($E170,Summary!$A$7:$A$76,0),2)</f>
        <v>#N/A</v>
      </c>
      <c r="G170" s="39"/>
      <c r="H170" s="22">
        <f t="shared" si="4"/>
        <v>0</v>
      </c>
      <c r="I170" s="39"/>
      <c r="J170" s="22" t="e">
        <f>INDEX(Summary!$A$7:$B$76,MATCH($I170,Summary!$B$7:$B$70,0),1)</f>
        <v>#N/A</v>
      </c>
      <c r="K170" s="39"/>
      <c r="L170" s="22" t="e">
        <f>INDEX(Summary!$A$7:$C$76,MATCH($K170,Summary!$B$7:$B$70,0),1)</f>
        <v>#N/A</v>
      </c>
      <c r="M170" s="22">
        <f t="shared" si="5"/>
        <v>0</v>
      </c>
    </row>
    <row r="171" spans="1:13" customFormat="1" x14ac:dyDescent="0.2">
      <c r="A171" s="39"/>
      <c r="B171" s="22" t="e">
        <f>INDEX(Summary!$A$7:$C$76,MATCH($A171,Summary!$C$7:$C$76,0),2)</f>
        <v>#N/A</v>
      </c>
      <c r="C171" s="22" t="e">
        <f>INDEX(Summary!$A$7:$B$76,MATCH($B171,Summary!$B$7:$B$70,0),1)</f>
        <v>#N/A</v>
      </c>
      <c r="D171" s="39"/>
      <c r="E171" s="22" t="e">
        <f>INDEX(Summary!$A$7:$C$76,MATCH($D171,Summary!$C$7:$C$70,0),1)</f>
        <v>#N/A</v>
      </c>
      <c r="F171" s="22" t="e">
        <f>INDEX(Summary!$A$7:$C$76,MATCH($E171,Summary!$A$7:$A$76,0),2)</f>
        <v>#N/A</v>
      </c>
      <c r="G171" s="39"/>
      <c r="H171" s="22">
        <f t="shared" si="4"/>
        <v>0</v>
      </c>
      <c r="I171" s="60"/>
      <c r="J171" s="22" t="e">
        <f>INDEX(Summary!$A$7:$B$76,MATCH($I171,Summary!$B$7:$B$70,0),1)</f>
        <v>#N/A</v>
      </c>
      <c r="K171" s="60"/>
      <c r="L171" s="22" t="e">
        <f>INDEX(Summary!$A$7:$C$76,MATCH($K171,Summary!$B$7:$B$70,0),1)</f>
        <v>#N/A</v>
      </c>
      <c r="M171" s="22">
        <f t="shared" si="5"/>
        <v>0</v>
      </c>
    </row>
    <row r="172" spans="1:13" customFormat="1" x14ac:dyDescent="0.2">
      <c r="A172" s="39"/>
      <c r="B172" s="22" t="e">
        <f>INDEX(Summary!$A$7:$C$76,MATCH($A172,Summary!$C$7:$C$76,0),2)</f>
        <v>#N/A</v>
      </c>
      <c r="C172" s="22" t="e">
        <f>INDEX(Summary!$A$7:$B$76,MATCH($B172,Summary!$B$7:$B$70,0),1)</f>
        <v>#N/A</v>
      </c>
      <c r="D172" s="39"/>
      <c r="E172" s="22" t="e">
        <f>INDEX(Summary!$A$7:$C$76,MATCH($D172,Summary!$C$7:$C$70,0),1)</f>
        <v>#N/A</v>
      </c>
      <c r="F172" s="22" t="e">
        <f>INDEX(Summary!$A$7:$C$76,MATCH($E172,Summary!$A$7:$A$76,0),2)</f>
        <v>#N/A</v>
      </c>
      <c r="G172" s="39"/>
      <c r="H172" s="22">
        <f t="shared" si="4"/>
        <v>0</v>
      </c>
      <c r="I172" s="60"/>
      <c r="J172" s="22" t="e">
        <f>INDEX(Summary!$A$7:$B$76,MATCH($I172,Summary!$B$7:$B$70,0),1)</f>
        <v>#N/A</v>
      </c>
      <c r="K172" s="60"/>
      <c r="L172" s="22" t="e">
        <f>INDEX(Summary!$A$7:$C$76,MATCH($K172,Summary!$B$7:$B$70,0),1)</f>
        <v>#N/A</v>
      </c>
      <c r="M172" s="22">
        <f t="shared" si="5"/>
        <v>0</v>
      </c>
    </row>
    <row r="173" spans="1:13" customFormat="1" x14ac:dyDescent="0.2">
      <c r="A173" s="39"/>
      <c r="B173" s="22" t="e">
        <f>INDEX(Summary!$A$7:$C$76,MATCH($A173,Summary!$C$7:$C$76,0),2)</f>
        <v>#N/A</v>
      </c>
      <c r="C173" s="22" t="e">
        <f>INDEX(Summary!$A$7:$B$76,MATCH($B173,Summary!$B$7:$B$70,0),1)</f>
        <v>#N/A</v>
      </c>
      <c r="D173" s="39"/>
      <c r="E173" s="22" t="e">
        <f>INDEX(Summary!$A$7:$C$76,MATCH($D173,Summary!$C$7:$C$70,0),1)</f>
        <v>#N/A</v>
      </c>
      <c r="F173" s="22" t="e">
        <f>INDEX(Summary!$A$7:$C$76,MATCH($E173,Summary!$A$7:$A$76,0),2)</f>
        <v>#N/A</v>
      </c>
      <c r="G173" s="39"/>
      <c r="H173" s="22">
        <f t="shared" si="4"/>
        <v>0</v>
      </c>
      <c r="I173" s="60"/>
      <c r="J173" s="22" t="e">
        <f>INDEX(Summary!$A$7:$B$76,MATCH($I173,Summary!$B$7:$B$70,0),1)</f>
        <v>#N/A</v>
      </c>
      <c r="K173" s="60"/>
      <c r="L173" s="22" t="e">
        <f>INDEX(Summary!$A$7:$C$76,MATCH($K173,Summary!$B$7:$B$70,0),1)</f>
        <v>#N/A</v>
      </c>
      <c r="M173" s="22">
        <f t="shared" si="5"/>
        <v>0</v>
      </c>
    </row>
    <row r="174" spans="1:13" customFormat="1" x14ac:dyDescent="0.2">
      <c r="A174" s="39"/>
      <c r="B174" s="22" t="e">
        <f>INDEX(Summary!$A$7:$C$76,MATCH($A174,Summary!$C$7:$C$76,0),2)</f>
        <v>#N/A</v>
      </c>
      <c r="C174" s="22" t="e">
        <f>INDEX(Summary!$A$7:$B$76,MATCH($B174,Summary!$B$7:$B$70,0),1)</f>
        <v>#N/A</v>
      </c>
      <c r="D174" s="39"/>
      <c r="E174" s="22" t="e">
        <f>INDEX(Summary!$A$7:$C$76,MATCH($D174,Summary!$C$7:$C$70,0),1)</f>
        <v>#N/A</v>
      </c>
      <c r="F174" s="22" t="e">
        <f>INDEX(Summary!$A$7:$C$76,MATCH($E174,Summary!$A$7:$A$76,0),2)</f>
        <v>#N/A</v>
      </c>
      <c r="G174" s="39"/>
      <c r="H174" s="22">
        <f t="shared" si="4"/>
        <v>0</v>
      </c>
      <c r="I174" s="39"/>
      <c r="J174" s="22" t="e">
        <f>INDEX(Summary!$A$7:$B$76,MATCH($I174,Summary!$B$7:$B$70,0),1)</f>
        <v>#N/A</v>
      </c>
      <c r="K174" s="39"/>
      <c r="L174" s="22" t="e">
        <f>INDEX(Summary!$A$7:$C$76,MATCH($K174,Summary!$B$7:$B$70,0),1)</f>
        <v>#N/A</v>
      </c>
      <c r="M174" s="22">
        <f t="shared" si="5"/>
        <v>0</v>
      </c>
    </row>
    <row r="175" spans="1:13" customFormat="1" x14ac:dyDescent="0.2">
      <c r="A175" s="39"/>
      <c r="B175" s="22" t="e">
        <f>INDEX(Summary!$A$7:$C$76,MATCH($A175,Summary!$C$7:$C$76,0),2)</f>
        <v>#N/A</v>
      </c>
      <c r="C175" s="22" t="e">
        <f>INDEX(Summary!$A$7:$B$76,MATCH($B175,Summary!$B$7:$B$70,0),1)</f>
        <v>#N/A</v>
      </c>
      <c r="D175" s="39"/>
      <c r="E175" s="22" t="e">
        <f>INDEX(Summary!$A$7:$C$76,MATCH($D175,Summary!$C$7:$C$70,0),1)</f>
        <v>#N/A</v>
      </c>
      <c r="F175" s="22" t="e">
        <f>INDEX(Summary!$A$7:$C$76,MATCH($E175,Summary!$A$7:$A$76,0),2)</f>
        <v>#N/A</v>
      </c>
      <c r="G175" s="39"/>
      <c r="H175" s="22">
        <f t="shared" si="4"/>
        <v>0</v>
      </c>
      <c r="I175" s="39"/>
      <c r="J175" s="22" t="e">
        <f>INDEX(Summary!$A$7:$B$76,MATCH($I175,Summary!$B$7:$B$70,0),1)</f>
        <v>#N/A</v>
      </c>
      <c r="K175" s="39"/>
      <c r="L175" s="22" t="e">
        <f>INDEX(Summary!$A$7:$C$76,MATCH($K175,Summary!$B$7:$B$70,0),1)</f>
        <v>#N/A</v>
      </c>
      <c r="M175" s="22">
        <f t="shared" si="5"/>
        <v>0</v>
      </c>
    </row>
    <row r="176" spans="1:13" customFormat="1" x14ac:dyDescent="0.2">
      <c r="A176" s="39"/>
      <c r="B176" s="22" t="e">
        <f>INDEX(Summary!$A$7:$C$76,MATCH($A176,Summary!$C$7:$C$76,0),2)</f>
        <v>#N/A</v>
      </c>
      <c r="C176" s="22" t="e">
        <f>INDEX(Summary!$A$7:$B$76,MATCH($B176,Summary!$B$7:$B$70,0),1)</f>
        <v>#N/A</v>
      </c>
      <c r="D176" s="39"/>
      <c r="E176" s="22" t="e">
        <f>INDEX(Summary!$A$7:$C$76,MATCH($D176,Summary!$C$7:$C$70,0),1)</f>
        <v>#N/A</v>
      </c>
      <c r="F176" s="22" t="e">
        <f>INDEX(Summary!$A$7:$C$76,MATCH($E176,Summary!$A$7:$A$76,0),2)</f>
        <v>#N/A</v>
      </c>
      <c r="G176" s="39"/>
      <c r="H176" s="22">
        <f t="shared" si="4"/>
        <v>0</v>
      </c>
      <c r="I176" s="39"/>
      <c r="J176" s="22" t="e">
        <f>INDEX(Summary!$A$7:$B$76,MATCH($I176,Summary!$B$7:$B$70,0),1)</f>
        <v>#N/A</v>
      </c>
      <c r="K176" s="39"/>
      <c r="L176" s="22" t="e">
        <f>INDEX(Summary!$A$7:$C$76,MATCH($K176,Summary!$B$7:$B$70,0),1)</f>
        <v>#N/A</v>
      </c>
      <c r="M176" s="22">
        <f t="shared" si="5"/>
        <v>0</v>
      </c>
    </row>
    <row r="177" spans="1:13" s="9" customFormat="1" x14ac:dyDescent="0.2">
      <c r="A177" s="39"/>
      <c r="B177" s="22" t="e">
        <f>INDEX(Summary!$A$7:$C$76,MATCH($A177,Summary!$C$7:$C$76,0),2)</f>
        <v>#N/A</v>
      </c>
      <c r="C177" s="22" t="e">
        <f>INDEX(Summary!$A$7:$B$76,MATCH($B177,Summary!$B$7:$B$70,0),1)</f>
        <v>#N/A</v>
      </c>
      <c r="D177" s="39"/>
      <c r="E177" s="22" t="e">
        <f>INDEX(Summary!$A$7:$C$76,MATCH($D177,Summary!$C$7:$C$70,0),1)</f>
        <v>#N/A</v>
      </c>
      <c r="F177" s="22" t="e">
        <f>INDEX(Summary!$A$7:$C$76,MATCH($E177,Summary!$A$7:$A$76,0),2)</f>
        <v>#N/A</v>
      </c>
      <c r="G177" s="39"/>
      <c r="H177" s="22">
        <f t="shared" si="4"/>
        <v>0</v>
      </c>
      <c r="I177" s="39"/>
      <c r="J177" s="22" t="e">
        <f>INDEX(Summary!$A$7:$B$76,MATCH($I177,Summary!$B$7:$B$70,0),1)</f>
        <v>#N/A</v>
      </c>
      <c r="K177" s="39"/>
      <c r="L177" s="22" t="e">
        <f>INDEX(Summary!$A$7:$C$76,MATCH($K177,Summary!$B$7:$B$70,0),1)</f>
        <v>#N/A</v>
      </c>
      <c r="M177" s="22">
        <f t="shared" si="5"/>
        <v>0</v>
      </c>
    </row>
    <row r="178" spans="1:13" customFormat="1" x14ac:dyDescent="0.2">
      <c r="A178" s="39"/>
      <c r="B178" s="22" t="e">
        <f>INDEX(Summary!$A$7:$C$76,MATCH($A178,Summary!$C$7:$C$76,0),2)</f>
        <v>#N/A</v>
      </c>
      <c r="C178" s="22" t="e">
        <f>INDEX(Summary!$A$7:$B$76,MATCH($B178,Summary!$B$7:$B$70,0),1)</f>
        <v>#N/A</v>
      </c>
      <c r="D178" s="39"/>
      <c r="E178" s="22" t="e">
        <f>INDEX(Summary!$A$7:$C$76,MATCH($D178,Summary!$C$7:$C$70,0),1)</f>
        <v>#N/A</v>
      </c>
      <c r="F178" s="22" t="e">
        <f>INDEX(Summary!$A$7:$C$76,MATCH($E178,Summary!$A$7:$A$76,0),2)</f>
        <v>#N/A</v>
      </c>
      <c r="G178" s="39"/>
      <c r="H178" s="22">
        <f t="shared" si="4"/>
        <v>0</v>
      </c>
      <c r="I178" s="60"/>
      <c r="J178" s="22" t="e">
        <f>INDEX(Summary!$A$7:$B$76,MATCH($I178,Summary!$B$7:$B$70,0),1)</f>
        <v>#N/A</v>
      </c>
      <c r="K178" s="39"/>
      <c r="L178" s="22" t="e">
        <f>INDEX(Summary!$A$7:$C$76,MATCH($K178,Summary!$B$7:$B$70,0),1)</f>
        <v>#N/A</v>
      </c>
      <c r="M178" s="22">
        <f t="shared" si="5"/>
        <v>0</v>
      </c>
    </row>
    <row r="179" spans="1:13" customFormat="1" x14ac:dyDescent="0.2">
      <c r="A179" s="39"/>
      <c r="B179" s="22" t="e">
        <f>INDEX(Summary!$A$7:$C$76,MATCH($A179,Summary!$C$7:$C$76,0),2)</f>
        <v>#N/A</v>
      </c>
      <c r="C179" s="22" t="e">
        <f>INDEX(Summary!$A$7:$B$76,MATCH($B179,Summary!$B$7:$B$70,0),1)</f>
        <v>#N/A</v>
      </c>
      <c r="D179" s="39"/>
      <c r="E179" s="22" t="e">
        <f>INDEX(Summary!$A$7:$C$76,MATCH($D179,Summary!$C$7:$C$70,0),1)</f>
        <v>#N/A</v>
      </c>
      <c r="F179" s="22" t="e">
        <f>INDEX(Summary!$A$7:$C$76,MATCH($E179,Summary!$A$7:$A$76,0),2)</f>
        <v>#N/A</v>
      </c>
      <c r="G179" s="39"/>
      <c r="H179" s="22">
        <f t="shared" si="4"/>
        <v>0</v>
      </c>
      <c r="I179" s="60"/>
      <c r="J179" s="22" t="e">
        <f>INDEX(Summary!$A$7:$B$76,MATCH($I179,Summary!$B$7:$B$70,0),1)</f>
        <v>#N/A</v>
      </c>
      <c r="K179" s="39"/>
      <c r="L179" s="22" t="e">
        <f>INDEX(Summary!$A$7:$C$76,MATCH($K179,Summary!$B$7:$B$70,0),1)</f>
        <v>#N/A</v>
      </c>
      <c r="M179" s="22">
        <f t="shared" si="5"/>
        <v>0</v>
      </c>
    </row>
    <row r="180" spans="1:13" s="9" customFormat="1" x14ac:dyDescent="0.2">
      <c r="A180" s="39"/>
      <c r="B180" s="22" t="e">
        <f>INDEX(Summary!$A$7:$C$76,MATCH($A180,Summary!$C$7:$C$76,0),2)</f>
        <v>#N/A</v>
      </c>
      <c r="C180" s="22" t="e">
        <f>INDEX(Summary!$A$7:$B$76,MATCH($B180,Summary!$B$7:$B$70,0),1)</f>
        <v>#N/A</v>
      </c>
      <c r="D180" s="39"/>
      <c r="E180" s="22" t="e">
        <f>INDEX(Summary!$A$7:$C$76,MATCH($D180,Summary!$C$7:$C$70,0),1)</f>
        <v>#N/A</v>
      </c>
      <c r="F180" s="22" t="e">
        <f>INDEX(Summary!$A$7:$C$76,MATCH($E180,Summary!$A$7:$A$76,0),2)</f>
        <v>#N/A</v>
      </c>
      <c r="G180" s="39"/>
      <c r="H180" s="22">
        <f t="shared" si="4"/>
        <v>0</v>
      </c>
      <c r="I180" s="60"/>
      <c r="J180" s="22" t="e">
        <f>INDEX(Summary!$A$7:$B$76,MATCH($I180,Summary!$B$7:$B$70,0),1)</f>
        <v>#N/A</v>
      </c>
      <c r="K180" s="39"/>
      <c r="L180" s="22" t="e">
        <f>INDEX(Summary!$A$7:$C$76,MATCH($K180,Summary!$B$7:$B$70,0),1)</f>
        <v>#N/A</v>
      </c>
      <c r="M180" s="22">
        <f t="shared" si="5"/>
        <v>0</v>
      </c>
    </row>
    <row r="181" spans="1:13" customFormat="1" x14ac:dyDescent="0.2">
      <c r="A181" s="39"/>
      <c r="B181" s="22" t="e">
        <f>INDEX(Summary!$A$7:$C$76,MATCH($A181,Summary!$C$7:$C$76,0),2)</f>
        <v>#N/A</v>
      </c>
      <c r="C181" s="22" t="e">
        <f>INDEX(Summary!$A$7:$B$76,MATCH($B181,Summary!$B$7:$B$70,0),1)</f>
        <v>#N/A</v>
      </c>
      <c r="D181" s="39"/>
      <c r="E181" s="22" t="e">
        <f>INDEX(Summary!$A$7:$C$76,MATCH($D181,Summary!$C$7:$C$70,0),1)</f>
        <v>#N/A</v>
      </c>
      <c r="F181" s="22" t="e">
        <f>INDEX(Summary!$A$7:$C$76,MATCH($E181,Summary!$A$7:$A$76,0),2)</f>
        <v>#N/A</v>
      </c>
      <c r="G181" s="39"/>
      <c r="H181" s="22">
        <f t="shared" si="4"/>
        <v>0</v>
      </c>
      <c r="I181" s="39"/>
      <c r="J181" s="22" t="e">
        <f>INDEX(Summary!$A$7:$B$76,MATCH($I181,Summary!$B$7:$B$70,0),1)</f>
        <v>#N/A</v>
      </c>
      <c r="K181" s="39"/>
      <c r="L181" s="22" t="e">
        <f>INDEX(Summary!$A$7:$C$76,MATCH($K181,Summary!$B$7:$B$70,0),1)</f>
        <v>#N/A</v>
      </c>
      <c r="M181" s="22">
        <f t="shared" si="5"/>
        <v>0</v>
      </c>
    </row>
    <row r="182" spans="1:13" customFormat="1" x14ac:dyDescent="0.2">
      <c r="A182" s="39"/>
      <c r="B182" s="22" t="e">
        <f>INDEX(Summary!$A$7:$C$76,MATCH($A182,Summary!$C$7:$C$76,0),2)</f>
        <v>#N/A</v>
      </c>
      <c r="C182" s="22" t="e">
        <f>INDEX(Summary!$A$7:$B$76,MATCH($B182,Summary!$B$7:$B$70,0),1)</f>
        <v>#N/A</v>
      </c>
      <c r="D182" s="39"/>
      <c r="E182" s="22" t="e">
        <f>INDEX(Summary!$A$7:$C$76,MATCH($D182,Summary!$C$7:$C$70,0),1)</f>
        <v>#N/A</v>
      </c>
      <c r="F182" s="22" t="e">
        <f>INDEX(Summary!$A$7:$C$76,MATCH($E182,Summary!$A$7:$A$76,0),2)</f>
        <v>#N/A</v>
      </c>
      <c r="G182" s="39"/>
      <c r="H182" s="22">
        <f t="shared" si="4"/>
        <v>0</v>
      </c>
      <c r="I182" s="39"/>
      <c r="J182" s="22" t="e">
        <f>INDEX(Summary!$A$7:$B$76,MATCH($I182,Summary!$B$7:$B$70,0),1)</f>
        <v>#N/A</v>
      </c>
      <c r="K182" s="39"/>
      <c r="L182" s="22" t="e">
        <f>INDEX(Summary!$A$7:$C$76,MATCH($K182,Summary!$B$7:$B$70,0),1)</f>
        <v>#N/A</v>
      </c>
      <c r="M182" s="22">
        <f t="shared" si="5"/>
        <v>0</v>
      </c>
    </row>
    <row r="183" spans="1:13" customFormat="1" x14ac:dyDescent="0.2">
      <c r="A183" s="39"/>
      <c r="B183" s="22" t="e">
        <f>INDEX(Summary!$A$7:$C$76,MATCH($A183,Summary!$C$7:$C$76,0),2)</f>
        <v>#N/A</v>
      </c>
      <c r="C183" s="22" t="e">
        <f>INDEX(Summary!$A$7:$B$76,MATCH($B183,Summary!$B$7:$B$70,0),1)</f>
        <v>#N/A</v>
      </c>
      <c r="D183" s="39"/>
      <c r="E183" s="22" t="e">
        <f>INDEX(Summary!$A$7:$C$76,MATCH($D183,Summary!$C$7:$C$70,0),1)</f>
        <v>#N/A</v>
      </c>
      <c r="F183" s="22" t="e">
        <f>INDEX(Summary!$A$7:$C$76,MATCH($E183,Summary!$A$7:$A$76,0),2)</f>
        <v>#N/A</v>
      </c>
      <c r="G183" s="39"/>
      <c r="H183" s="22">
        <f t="shared" si="4"/>
        <v>0</v>
      </c>
      <c r="I183" s="39"/>
      <c r="J183" s="22" t="e">
        <f>INDEX(Summary!$A$7:$B$76,MATCH($I183,Summary!$B$7:$B$70,0),1)</f>
        <v>#N/A</v>
      </c>
      <c r="K183" s="39"/>
      <c r="L183" s="22" t="e">
        <f>INDEX(Summary!$A$7:$C$76,MATCH($K183,Summary!$B$7:$B$70,0),1)</f>
        <v>#N/A</v>
      </c>
      <c r="M183" s="22">
        <f t="shared" si="5"/>
        <v>0</v>
      </c>
    </row>
    <row r="184" spans="1:13" customFormat="1" x14ac:dyDescent="0.2">
      <c r="A184" s="39"/>
      <c r="B184" s="22" t="e">
        <f>INDEX(Summary!$A$7:$C$76,MATCH($A184,Summary!$C$7:$C$76,0),2)</f>
        <v>#N/A</v>
      </c>
      <c r="C184" s="22" t="e">
        <f>INDEX(Summary!$A$7:$B$76,MATCH($B184,Summary!$B$7:$B$70,0),1)</f>
        <v>#N/A</v>
      </c>
      <c r="D184" s="39"/>
      <c r="E184" s="22" t="e">
        <f>INDEX(Summary!$A$7:$C$76,MATCH($D184,Summary!$C$7:$C$70,0),1)</f>
        <v>#N/A</v>
      </c>
      <c r="F184" s="22" t="e">
        <f>INDEX(Summary!$A$7:$C$76,MATCH($E184,Summary!$A$7:$A$76,0),2)</f>
        <v>#N/A</v>
      </c>
      <c r="G184" s="39"/>
      <c r="H184" s="22">
        <f t="shared" si="4"/>
        <v>0</v>
      </c>
      <c r="I184" s="39"/>
      <c r="J184" s="22" t="e">
        <f>INDEX(Summary!$A$7:$B$76,MATCH($I184,Summary!$B$7:$B$70,0),1)</f>
        <v>#N/A</v>
      </c>
      <c r="K184" s="39"/>
      <c r="L184" s="22" t="e">
        <f>INDEX(Summary!$A$7:$C$76,MATCH($K184,Summary!$B$7:$B$70,0),1)</f>
        <v>#N/A</v>
      </c>
      <c r="M184" s="22">
        <f t="shared" si="5"/>
        <v>0</v>
      </c>
    </row>
    <row r="185" spans="1:13" customFormat="1" x14ac:dyDescent="0.2">
      <c r="A185" s="39"/>
      <c r="B185" s="22" t="e">
        <f>INDEX(Summary!$A$7:$C$76,MATCH($A185,Summary!$C$7:$C$76,0),2)</f>
        <v>#N/A</v>
      </c>
      <c r="C185" s="22" t="e">
        <f>INDEX(Summary!$A$7:$B$76,MATCH($B185,Summary!$B$7:$B$70,0),1)</f>
        <v>#N/A</v>
      </c>
      <c r="D185" s="39"/>
      <c r="E185" s="22" t="e">
        <f>INDEX(Summary!$A$7:$C$76,MATCH($D185,Summary!$C$7:$C$70,0),1)</f>
        <v>#N/A</v>
      </c>
      <c r="F185" s="22" t="e">
        <f>INDEX(Summary!$A$7:$C$76,MATCH($E185,Summary!$A$7:$A$76,0),2)</f>
        <v>#N/A</v>
      </c>
      <c r="G185" s="39"/>
      <c r="H185" s="22">
        <f t="shared" si="4"/>
        <v>0</v>
      </c>
      <c r="I185" s="39"/>
      <c r="J185" s="22" t="e">
        <f>INDEX(Summary!$A$7:$B$76,MATCH($I185,Summary!$B$7:$B$70,0),1)</f>
        <v>#N/A</v>
      </c>
      <c r="K185" s="39"/>
      <c r="L185" s="22" t="e">
        <f>INDEX(Summary!$A$7:$C$76,MATCH($K185,Summary!$B$7:$B$70,0),1)</f>
        <v>#N/A</v>
      </c>
      <c r="M185" s="22">
        <f t="shared" si="5"/>
        <v>0</v>
      </c>
    </row>
    <row r="186" spans="1:13" customFormat="1" x14ac:dyDescent="0.2">
      <c r="A186" s="39"/>
      <c r="B186" s="22" t="e">
        <f>INDEX(Summary!$A$7:$C$76,MATCH($A186,Summary!$C$7:$C$76,0),2)</f>
        <v>#N/A</v>
      </c>
      <c r="C186" s="22" t="e">
        <f>INDEX(Summary!$A$7:$B$76,MATCH($B186,Summary!$B$7:$B$70,0),1)</f>
        <v>#N/A</v>
      </c>
      <c r="D186" s="39"/>
      <c r="E186" s="22" t="e">
        <f>INDEX(Summary!$A$7:$C$76,MATCH($D186,Summary!$C$7:$C$70,0),1)</f>
        <v>#N/A</v>
      </c>
      <c r="F186" s="22" t="e">
        <f>INDEX(Summary!$A$7:$C$76,MATCH($E186,Summary!$A$7:$A$76,0),2)</f>
        <v>#N/A</v>
      </c>
      <c r="G186" s="39"/>
      <c r="H186" s="22">
        <f t="shared" si="4"/>
        <v>0</v>
      </c>
      <c r="I186" s="39"/>
      <c r="J186" s="22" t="e">
        <f>INDEX(Summary!$A$7:$B$76,MATCH($I186,Summary!$B$7:$B$70,0),1)</f>
        <v>#N/A</v>
      </c>
      <c r="K186" s="39"/>
      <c r="L186" s="22" t="e">
        <f>INDEX(Summary!$A$7:$C$76,MATCH($K186,Summary!$B$7:$B$70,0),1)</f>
        <v>#N/A</v>
      </c>
      <c r="M186" s="22">
        <f t="shared" si="5"/>
        <v>0</v>
      </c>
    </row>
    <row r="187" spans="1:13" s="9" customFormat="1" x14ac:dyDescent="0.2">
      <c r="A187" s="39"/>
      <c r="B187" s="22" t="e">
        <f>INDEX(Summary!$A$7:$C$76,MATCH($A187,Summary!$C$7:$C$76,0),2)</f>
        <v>#N/A</v>
      </c>
      <c r="C187" s="22" t="e">
        <f>INDEX(Summary!$A$7:$B$76,MATCH($B187,Summary!$B$7:$B$70,0),1)</f>
        <v>#N/A</v>
      </c>
      <c r="D187" s="39"/>
      <c r="E187" s="22" t="e">
        <f>INDEX(Summary!$A$7:$C$76,MATCH($D187,Summary!$C$7:$C$70,0),1)</f>
        <v>#N/A</v>
      </c>
      <c r="F187" s="22" t="e">
        <f>INDEX(Summary!$A$7:$C$76,MATCH($E187,Summary!$A$7:$A$76,0),2)</f>
        <v>#N/A</v>
      </c>
      <c r="G187" s="39"/>
      <c r="H187" s="22">
        <f t="shared" si="4"/>
        <v>0</v>
      </c>
      <c r="I187" s="39"/>
      <c r="J187" s="22" t="e">
        <f>INDEX(Summary!$A$7:$B$76,MATCH($I187,Summary!$B$7:$B$70,0),1)</f>
        <v>#N/A</v>
      </c>
      <c r="K187" s="39"/>
      <c r="L187" s="22" t="e">
        <f>INDEX(Summary!$A$7:$C$76,MATCH($K187,Summary!$B$7:$B$70,0),1)</f>
        <v>#N/A</v>
      </c>
      <c r="M187" s="22">
        <f t="shared" si="5"/>
        <v>0</v>
      </c>
    </row>
    <row r="188" spans="1:13" customFormat="1" x14ac:dyDescent="0.2">
      <c r="A188" s="39"/>
      <c r="B188" s="22" t="e">
        <f>INDEX(Summary!$A$7:$C$76,MATCH($A188,Summary!$C$7:$C$76,0),2)</f>
        <v>#N/A</v>
      </c>
      <c r="C188" s="22" t="e">
        <f>INDEX(Summary!$A$7:$B$76,MATCH($B188,Summary!$B$7:$B$70,0),1)</f>
        <v>#N/A</v>
      </c>
      <c r="D188" s="39"/>
      <c r="E188" s="22" t="e">
        <f>INDEX(Summary!$A$7:$C$76,MATCH($D188,Summary!$C$7:$C$70,0),1)</f>
        <v>#N/A</v>
      </c>
      <c r="F188" s="22" t="e">
        <f>INDEX(Summary!$A$7:$C$76,MATCH($E188,Summary!$A$7:$A$76,0),2)</f>
        <v>#N/A</v>
      </c>
      <c r="G188" s="39"/>
      <c r="H188" s="22">
        <f t="shared" si="4"/>
        <v>0</v>
      </c>
      <c r="I188" s="39"/>
      <c r="J188" s="22" t="e">
        <f>INDEX(Summary!$A$7:$B$76,MATCH($I188,Summary!$B$7:$B$70,0),1)</f>
        <v>#N/A</v>
      </c>
      <c r="K188" s="39"/>
      <c r="L188" s="22" t="e">
        <f>INDEX(Summary!$A$7:$C$76,MATCH($K188,Summary!$B$7:$B$70,0),1)</f>
        <v>#N/A</v>
      </c>
      <c r="M188" s="22">
        <f t="shared" si="5"/>
        <v>0</v>
      </c>
    </row>
    <row r="189" spans="1:13" customFormat="1" x14ac:dyDescent="0.2">
      <c r="A189" s="39"/>
      <c r="B189" s="22" t="e">
        <f>INDEX(Summary!$A$7:$C$76,MATCH($A189,Summary!$C$7:$C$76,0),2)</f>
        <v>#N/A</v>
      </c>
      <c r="C189" s="22" t="e">
        <f>INDEX(Summary!$A$7:$B$76,MATCH($B189,Summary!$B$7:$B$70,0),1)</f>
        <v>#N/A</v>
      </c>
      <c r="D189" s="39"/>
      <c r="E189" s="22" t="e">
        <f>INDEX(Summary!$A$7:$C$76,MATCH($D189,Summary!$C$7:$C$70,0),1)</f>
        <v>#N/A</v>
      </c>
      <c r="F189" s="22" t="e">
        <f>INDEX(Summary!$A$7:$C$76,MATCH($E189,Summary!$A$7:$A$76,0),2)</f>
        <v>#N/A</v>
      </c>
      <c r="G189" s="39"/>
      <c r="H189" s="22">
        <f t="shared" si="4"/>
        <v>0</v>
      </c>
      <c r="I189" s="39"/>
      <c r="J189" s="22" t="e">
        <f>INDEX(Summary!$A$7:$B$76,MATCH($I189,Summary!$B$7:$B$70,0),1)</f>
        <v>#N/A</v>
      </c>
      <c r="K189" s="39"/>
      <c r="L189" s="22" t="e">
        <f>INDEX(Summary!$A$7:$C$76,MATCH($K189,Summary!$B$7:$B$70,0),1)</f>
        <v>#N/A</v>
      </c>
      <c r="M189" s="22">
        <f t="shared" si="5"/>
        <v>0</v>
      </c>
    </row>
    <row r="190" spans="1:13" customFormat="1" x14ac:dyDescent="0.2">
      <c r="A190" s="39"/>
      <c r="B190" s="22" t="e">
        <f>INDEX(Summary!$A$7:$C$76,MATCH($A190,Summary!$C$7:$C$76,0),2)</f>
        <v>#N/A</v>
      </c>
      <c r="C190" s="22" t="e">
        <f>INDEX(Summary!$A$7:$B$76,MATCH($B190,Summary!$B$7:$B$70,0),1)</f>
        <v>#N/A</v>
      </c>
      <c r="D190" s="39"/>
      <c r="E190" s="22" t="e">
        <f>INDEX(Summary!$A$7:$C$76,MATCH($D190,Summary!$C$7:$C$70,0),1)</f>
        <v>#N/A</v>
      </c>
      <c r="F190" s="22" t="e">
        <f>INDEX(Summary!$A$7:$C$76,MATCH($E190,Summary!$A$7:$A$76,0),2)</f>
        <v>#N/A</v>
      </c>
      <c r="G190" s="39"/>
      <c r="H190" s="22">
        <f t="shared" si="4"/>
        <v>0</v>
      </c>
      <c r="I190" s="39"/>
      <c r="J190" s="22" t="e">
        <f>INDEX(Summary!$A$7:$B$76,MATCH($I190,Summary!$B$7:$B$70,0),1)</f>
        <v>#N/A</v>
      </c>
      <c r="K190" s="39"/>
      <c r="L190" s="22" t="e">
        <f>INDEX(Summary!$A$7:$C$76,MATCH($K190,Summary!$B$7:$B$70,0),1)</f>
        <v>#N/A</v>
      </c>
      <c r="M190" s="22">
        <f t="shared" si="5"/>
        <v>0</v>
      </c>
    </row>
    <row r="191" spans="1:13" customFormat="1" x14ac:dyDescent="0.2">
      <c r="A191" s="39"/>
      <c r="B191" s="22" t="e">
        <f>INDEX(Summary!$A$7:$C$76,MATCH($A191,Summary!$C$7:$C$76,0),2)</f>
        <v>#N/A</v>
      </c>
      <c r="C191" s="22" t="e">
        <f>INDEX(Summary!$A$7:$B$76,MATCH($B191,Summary!$B$7:$B$70,0),1)</f>
        <v>#N/A</v>
      </c>
      <c r="D191" s="39"/>
      <c r="E191" s="22" t="e">
        <f>INDEX(Summary!$A$7:$C$76,MATCH($D191,Summary!$C$7:$C$70,0),1)</f>
        <v>#N/A</v>
      </c>
      <c r="F191" s="22" t="e">
        <f>INDEX(Summary!$A$7:$C$76,MATCH($E191,Summary!$A$7:$A$76,0),2)</f>
        <v>#N/A</v>
      </c>
      <c r="G191" s="39"/>
      <c r="H191" s="22">
        <f t="shared" si="4"/>
        <v>0</v>
      </c>
      <c r="I191" s="39"/>
      <c r="J191" s="22" t="e">
        <f>INDEX(Summary!$A$7:$B$76,MATCH($I191,Summary!$B$7:$B$70,0),1)</f>
        <v>#N/A</v>
      </c>
      <c r="K191" s="39"/>
      <c r="L191" s="22" t="e">
        <f>INDEX(Summary!$A$7:$C$76,MATCH($K191,Summary!$B$7:$B$70,0),1)</f>
        <v>#N/A</v>
      </c>
      <c r="M191" s="22">
        <f t="shared" si="5"/>
        <v>0</v>
      </c>
    </row>
    <row r="192" spans="1:13" customFormat="1" x14ac:dyDescent="0.2">
      <c r="A192" s="39"/>
      <c r="B192" s="22" t="e">
        <f>INDEX(Summary!$A$7:$C$76,MATCH($A192,Summary!$C$7:$C$76,0),2)</f>
        <v>#N/A</v>
      </c>
      <c r="C192" s="22" t="e">
        <f>INDEX(Summary!$A$7:$B$76,MATCH($B192,Summary!$B$7:$B$70,0),1)</f>
        <v>#N/A</v>
      </c>
      <c r="D192" s="39"/>
      <c r="E192" s="22" t="e">
        <f>INDEX(Summary!$A$7:$C$76,MATCH($D192,Summary!$C$7:$C$70,0),1)</f>
        <v>#N/A</v>
      </c>
      <c r="F192" s="22" t="e">
        <f>INDEX(Summary!$A$7:$C$76,MATCH($E192,Summary!$A$7:$A$76,0),2)</f>
        <v>#N/A</v>
      </c>
      <c r="G192" s="39"/>
      <c r="H192" s="22">
        <f t="shared" si="4"/>
        <v>0</v>
      </c>
      <c r="I192" s="39"/>
      <c r="J192" s="22" t="e">
        <f>INDEX(Summary!$A$7:$B$76,MATCH($I192,Summary!$B$7:$B$70,0),1)</f>
        <v>#N/A</v>
      </c>
      <c r="K192" s="39"/>
      <c r="L192" s="22" t="e">
        <f>INDEX(Summary!$A$7:$C$76,MATCH($K192,Summary!$B$7:$B$70,0),1)</f>
        <v>#N/A</v>
      </c>
      <c r="M192" s="22">
        <f t="shared" si="5"/>
        <v>0</v>
      </c>
    </row>
    <row r="193" spans="1:13" s="9" customFormat="1" x14ac:dyDescent="0.2">
      <c r="A193" s="39"/>
      <c r="B193" s="22" t="e">
        <f>INDEX(Summary!$A$7:$C$76,MATCH($A193,Summary!$C$7:$C$76,0),2)</f>
        <v>#N/A</v>
      </c>
      <c r="C193" s="22" t="e">
        <f>INDEX(Summary!$A$7:$B$76,MATCH($B193,Summary!$B$7:$B$70,0),1)</f>
        <v>#N/A</v>
      </c>
      <c r="D193" s="39"/>
      <c r="E193" s="22" t="e">
        <f>INDEX(Summary!$A$7:$C$76,MATCH($D193,Summary!$C$7:$C$70,0),1)</f>
        <v>#N/A</v>
      </c>
      <c r="F193" s="22" t="e">
        <f>INDEX(Summary!$A$7:$C$76,MATCH($E193,Summary!$A$7:$A$76,0),2)</f>
        <v>#N/A</v>
      </c>
      <c r="G193" s="39"/>
      <c r="H193" s="22">
        <f t="shared" si="4"/>
        <v>0</v>
      </c>
      <c r="I193" s="39"/>
      <c r="J193" s="22" t="e">
        <f>INDEX(Summary!$A$7:$B$76,MATCH($I193,Summary!$B$7:$B$70,0),1)</f>
        <v>#N/A</v>
      </c>
      <c r="K193" s="39"/>
      <c r="L193" s="22" t="e">
        <f>INDEX(Summary!$A$7:$C$76,MATCH($K193,Summary!$B$7:$B$70,0),1)</f>
        <v>#N/A</v>
      </c>
      <c r="M193" s="22">
        <f t="shared" si="5"/>
        <v>0</v>
      </c>
    </row>
    <row r="194" spans="1:13" customFormat="1" x14ac:dyDescent="0.2">
      <c r="A194" s="39"/>
      <c r="B194" s="22" t="e">
        <f>INDEX(Summary!$A$7:$C$76,MATCH($A194,Summary!$C$7:$C$76,0),2)</f>
        <v>#N/A</v>
      </c>
      <c r="C194" s="22" t="e">
        <f>INDEX(Summary!$A$7:$B$76,MATCH($B194,Summary!$B$7:$B$70,0),1)</f>
        <v>#N/A</v>
      </c>
      <c r="D194" s="39"/>
      <c r="E194" s="22" t="e">
        <f>INDEX(Summary!$A$7:$C$76,MATCH($D194,Summary!$C$7:$C$70,0),1)</f>
        <v>#N/A</v>
      </c>
      <c r="F194" s="22" t="e">
        <f>INDEX(Summary!$A$7:$C$76,MATCH($E194,Summary!$A$7:$A$76,0),2)</f>
        <v>#N/A</v>
      </c>
      <c r="G194" s="39"/>
      <c r="H194" s="22">
        <f t="shared" ref="H194:H257" si="6">IF(A194*D194&lt;&gt;0,1,0)</f>
        <v>0</v>
      </c>
      <c r="I194" s="60"/>
      <c r="J194" s="22" t="e">
        <f>INDEX(Summary!$A$7:$B$76,MATCH($I194,Summary!$B$7:$B$70,0),1)</f>
        <v>#N/A</v>
      </c>
      <c r="K194" s="60"/>
      <c r="L194" s="22" t="e">
        <f>INDEX(Summary!$A$7:$C$76,MATCH($K194,Summary!$B$7:$B$70,0),1)</f>
        <v>#N/A</v>
      </c>
      <c r="M194" s="22">
        <f t="shared" si="5"/>
        <v>0</v>
      </c>
    </row>
    <row r="195" spans="1:13" customFormat="1" x14ac:dyDescent="0.2">
      <c r="A195" s="39"/>
      <c r="B195" s="22" t="e">
        <f>INDEX(Summary!$A$7:$C$76,MATCH($A195,Summary!$C$7:$C$76,0),2)</f>
        <v>#N/A</v>
      </c>
      <c r="C195" s="22" t="e">
        <f>INDEX(Summary!$A$7:$B$76,MATCH($B195,Summary!$B$7:$B$70,0),1)</f>
        <v>#N/A</v>
      </c>
      <c r="D195" s="39"/>
      <c r="E195" s="22" t="e">
        <f>INDEX(Summary!$A$7:$C$76,MATCH($D195,Summary!$C$7:$C$70,0),1)</f>
        <v>#N/A</v>
      </c>
      <c r="F195" s="22" t="e">
        <f>INDEX(Summary!$A$7:$C$76,MATCH($E195,Summary!$A$7:$A$76,0),2)</f>
        <v>#N/A</v>
      </c>
      <c r="G195" s="39"/>
      <c r="H195" s="22">
        <f t="shared" si="6"/>
        <v>0</v>
      </c>
      <c r="I195" s="60"/>
      <c r="J195" s="22" t="e">
        <f>INDEX(Summary!$A$7:$B$76,MATCH($I195,Summary!$B$7:$B$70,0),1)</f>
        <v>#N/A</v>
      </c>
      <c r="K195" s="60"/>
      <c r="L195" s="22" t="e">
        <f>INDEX(Summary!$A$7:$C$76,MATCH($K195,Summary!$B$7:$B$70,0),1)</f>
        <v>#N/A</v>
      </c>
      <c r="M195" s="22">
        <f t="shared" ref="M195:M258" si="7">IF(I195*K195&lt;&gt;0,1,0)</f>
        <v>0</v>
      </c>
    </row>
    <row r="196" spans="1:13" customFormat="1" x14ac:dyDescent="0.2">
      <c r="A196" s="39"/>
      <c r="B196" s="22" t="e">
        <f>INDEX(Summary!$A$7:$C$76,MATCH($A196,Summary!$C$7:$C$76,0),2)</f>
        <v>#N/A</v>
      </c>
      <c r="C196" s="22" t="e">
        <f>INDEX(Summary!$A$7:$B$76,MATCH($B196,Summary!$B$7:$B$70,0),1)</f>
        <v>#N/A</v>
      </c>
      <c r="D196" s="39"/>
      <c r="E196" s="22" t="e">
        <f>INDEX(Summary!$A$7:$C$76,MATCH($D196,Summary!$C$7:$C$70,0),1)</f>
        <v>#N/A</v>
      </c>
      <c r="F196" s="22" t="e">
        <f>INDEX(Summary!$A$7:$C$76,MATCH($E196,Summary!$A$7:$A$76,0),2)</f>
        <v>#N/A</v>
      </c>
      <c r="G196" s="39"/>
      <c r="H196" s="22">
        <f t="shared" si="6"/>
        <v>0</v>
      </c>
      <c r="I196" s="39"/>
      <c r="J196" s="22" t="e">
        <f>INDEX(Summary!$A$7:$B$76,MATCH($I196,Summary!$B$7:$B$70,0),1)</f>
        <v>#N/A</v>
      </c>
      <c r="K196" s="39"/>
      <c r="L196" s="22" t="e">
        <f>INDEX(Summary!$A$7:$C$76,MATCH($K196,Summary!$B$7:$B$70,0),1)</f>
        <v>#N/A</v>
      </c>
      <c r="M196" s="22">
        <f t="shared" si="7"/>
        <v>0</v>
      </c>
    </row>
    <row r="197" spans="1:13" customFormat="1" x14ac:dyDescent="0.2">
      <c r="A197" s="39"/>
      <c r="B197" s="22" t="e">
        <f>INDEX(Summary!$A$7:$C$76,MATCH($A197,Summary!$C$7:$C$76,0),2)</f>
        <v>#N/A</v>
      </c>
      <c r="C197" s="22" t="e">
        <f>INDEX(Summary!$A$7:$B$76,MATCH($B197,Summary!$B$7:$B$70,0),1)</f>
        <v>#N/A</v>
      </c>
      <c r="D197" s="39"/>
      <c r="E197" s="22" t="e">
        <f>INDEX(Summary!$A$7:$C$76,MATCH($D197,Summary!$C$7:$C$70,0),1)</f>
        <v>#N/A</v>
      </c>
      <c r="F197" s="22" t="e">
        <f>INDEX(Summary!$A$7:$C$76,MATCH($E197,Summary!$A$7:$A$76,0),2)</f>
        <v>#N/A</v>
      </c>
      <c r="G197" s="39"/>
      <c r="H197" s="22">
        <f t="shared" si="6"/>
        <v>0</v>
      </c>
      <c r="I197" s="39"/>
      <c r="J197" s="22" t="e">
        <f>INDEX(Summary!$A$7:$B$76,MATCH($I197,Summary!$B$7:$B$70,0),1)</f>
        <v>#N/A</v>
      </c>
      <c r="K197" s="39"/>
      <c r="L197" s="22" t="e">
        <f>INDEX(Summary!$A$7:$C$76,MATCH($K197,Summary!$B$7:$B$70,0),1)</f>
        <v>#N/A</v>
      </c>
      <c r="M197" s="22">
        <f t="shared" si="7"/>
        <v>0</v>
      </c>
    </row>
    <row r="198" spans="1:13" customFormat="1" x14ac:dyDescent="0.2">
      <c r="A198" s="39"/>
      <c r="B198" s="22" t="e">
        <f>INDEX(Summary!$A$7:$C$76,MATCH($A198,Summary!$C$7:$C$76,0),2)</f>
        <v>#N/A</v>
      </c>
      <c r="C198" s="22" t="e">
        <f>INDEX(Summary!$A$7:$B$76,MATCH($B198,Summary!$B$7:$B$70,0),1)</f>
        <v>#N/A</v>
      </c>
      <c r="D198" s="39"/>
      <c r="E198" s="22" t="e">
        <f>INDEX(Summary!$A$7:$C$76,MATCH($D198,Summary!$C$7:$C$70,0),1)</f>
        <v>#N/A</v>
      </c>
      <c r="F198" s="22" t="e">
        <f>INDEX(Summary!$A$7:$C$76,MATCH($E198,Summary!$A$7:$A$76,0),2)</f>
        <v>#N/A</v>
      </c>
      <c r="G198" s="39"/>
      <c r="H198" s="22">
        <f t="shared" si="6"/>
        <v>0</v>
      </c>
      <c r="I198" s="39"/>
      <c r="J198" s="22" t="e">
        <f>INDEX(Summary!$A$7:$B$76,MATCH($I198,Summary!$B$7:$B$70,0),1)</f>
        <v>#N/A</v>
      </c>
      <c r="K198" s="39"/>
      <c r="L198" s="22" t="e">
        <f>INDEX(Summary!$A$7:$C$76,MATCH($K198,Summary!$B$7:$B$70,0),1)</f>
        <v>#N/A</v>
      </c>
      <c r="M198" s="22">
        <f t="shared" si="7"/>
        <v>0</v>
      </c>
    </row>
    <row r="199" spans="1:13" customFormat="1" x14ac:dyDescent="0.2">
      <c r="A199" s="39"/>
      <c r="B199" s="22" t="e">
        <f>INDEX(Summary!$A$7:$C$76,MATCH($A199,Summary!$C$7:$C$76,0),2)</f>
        <v>#N/A</v>
      </c>
      <c r="C199" s="22" t="e">
        <f>INDEX(Summary!$A$7:$B$76,MATCH($B199,Summary!$B$7:$B$70,0),1)</f>
        <v>#N/A</v>
      </c>
      <c r="D199" s="39"/>
      <c r="E199" s="22" t="e">
        <f>INDEX(Summary!$A$7:$C$76,MATCH($D199,Summary!$C$7:$C$70,0),1)</f>
        <v>#N/A</v>
      </c>
      <c r="F199" s="22" t="e">
        <f>INDEX(Summary!$A$7:$C$76,MATCH($E199,Summary!$A$7:$A$76,0),2)</f>
        <v>#N/A</v>
      </c>
      <c r="G199" s="39"/>
      <c r="H199" s="22">
        <f t="shared" si="6"/>
        <v>0</v>
      </c>
      <c r="I199" s="39"/>
      <c r="J199" s="22" t="e">
        <f>INDEX(Summary!$A$7:$B$76,MATCH($I199,Summary!$B$7:$B$70,0),1)</f>
        <v>#N/A</v>
      </c>
      <c r="K199" s="39"/>
      <c r="L199" s="22" t="e">
        <f>INDEX(Summary!$A$7:$C$76,MATCH($K199,Summary!$B$7:$B$70,0),1)</f>
        <v>#N/A</v>
      </c>
      <c r="M199" s="22">
        <f t="shared" si="7"/>
        <v>0</v>
      </c>
    </row>
    <row r="200" spans="1:13" customFormat="1" x14ac:dyDescent="0.2">
      <c r="A200" s="39"/>
      <c r="B200" s="22" t="e">
        <f>INDEX(Summary!$A$7:$C$76,MATCH($A200,Summary!$C$7:$C$76,0),2)</f>
        <v>#N/A</v>
      </c>
      <c r="C200" s="22" t="e">
        <f>INDEX(Summary!$A$7:$B$76,MATCH($B200,Summary!$B$7:$B$70,0),1)</f>
        <v>#N/A</v>
      </c>
      <c r="D200" s="39"/>
      <c r="E200" s="22" t="e">
        <f>INDEX(Summary!$A$7:$C$76,MATCH($D200,Summary!$C$7:$C$70,0),1)</f>
        <v>#N/A</v>
      </c>
      <c r="F200" s="22" t="e">
        <f>INDEX(Summary!$A$7:$C$76,MATCH($E200,Summary!$A$7:$A$76,0),2)</f>
        <v>#N/A</v>
      </c>
      <c r="G200" s="39"/>
      <c r="H200" s="22">
        <f t="shared" si="6"/>
        <v>0</v>
      </c>
      <c r="I200" s="39"/>
      <c r="J200" s="22" t="e">
        <f>INDEX(Summary!$A$7:$B$76,MATCH($I200,Summary!$B$7:$B$70,0),1)</f>
        <v>#N/A</v>
      </c>
      <c r="K200" s="39"/>
      <c r="L200" s="22" t="e">
        <f>INDEX(Summary!$A$7:$C$76,MATCH($K200,Summary!$B$7:$B$70,0),1)</f>
        <v>#N/A</v>
      </c>
      <c r="M200" s="22">
        <f t="shared" si="7"/>
        <v>0</v>
      </c>
    </row>
    <row r="201" spans="1:13" customFormat="1" x14ac:dyDescent="0.2">
      <c r="A201" s="39"/>
      <c r="B201" s="22" t="e">
        <f>INDEX(Summary!$A$7:$C$76,MATCH($A201,Summary!$C$7:$C$76,0),2)</f>
        <v>#N/A</v>
      </c>
      <c r="C201" s="22" t="e">
        <f>INDEX(Summary!$A$7:$B$76,MATCH($B201,Summary!$B$7:$B$70,0),1)</f>
        <v>#N/A</v>
      </c>
      <c r="D201" s="39"/>
      <c r="E201" s="22" t="e">
        <f>INDEX(Summary!$A$7:$C$76,MATCH($D201,Summary!$C$7:$C$70,0),1)</f>
        <v>#N/A</v>
      </c>
      <c r="F201" s="22" t="e">
        <f>INDEX(Summary!$A$7:$C$76,MATCH($E201,Summary!$A$7:$A$76,0),2)</f>
        <v>#N/A</v>
      </c>
      <c r="G201" s="39"/>
      <c r="H201" s="22">
        <f t="shared" si="6"/>
        <v>0</v>
      </c>
      <c r="I201" s="39"/>
      <c r="J201" s="22" t="e">
        <f>INDEX(Summary!$A$7:$B$76,MATCH($I201,Summary!$B$7:$B$70,0),1)</f>
        <v>#N/A</v>
      </c>
      <c r="K201" s="39"/>
      <c r="L201" s="22" t="e">
        <f>INDEX(Summary!$A$7:$C$76,MATCH($K201,Summary!$B$7:$B$70,0),1)</f>
        <v>#N/A</v>
      </c>
      <c r="M201" s="22">
        <f t="shared" si="7"/>
        <v>0</v>
      </c>
    </row>
    <row r="202" spans="1:13" s="9" customFormat="1" x14ac:dyDescent="0.2">
      <c r="A202" s="39"/>
      <c r="B202" s="22" t="e">
        <f>INDEX(Summary!$A$7:$C$76,MATCH($A202,Summary!$C$7:$C$76,0),2)</f>
        <v>#N/A</v>
      </c>
      <c r="C202" s="22" t="e">
        <f>INDEX(Summary!$A$7:$B$76,MATCH($B202,Summary!$B$7:$B$70,0),1)</f>
        <v>#N/A</v>
      </c>
      <c r="D202" s="39"/>
      <c r="E202" s="22" t="e">
        <f>INDEX(Summary!$A$7:$C$76,MATCH($D202,Summary!$C$7:$C$70,0),1)</f>
        <v>#N/A</v>
      </c>
      <c r="F202" s="22" t="e">
        <f>INDEX(Summary!$A$7:$C$76,MATCH($E202,Summary!$A$7:$A$76,0),2)</f>
        <v>#N/A</v>
      </c>
      <c r="G202" s="39"/>
      <c r="H202" s="22">
        <f t="shared" si="6"/>
        <v>0</v>
      </c>
      <c r="I202" s="39"/>
      <c r="J202" s="22" t="e">
        <f>INDEX(Summary!$A$7:$B$76,MATCH($I202,Summary!$B$7:$B$70,0),1)</f>
        <v>#N/A</v>
      </c>
      <c r="K202" s="39"/>
      <c r="L202" s="22" t="e">
        <f>INDEX(Summary!$A$7:$C$76,MATCH($K202,Summary!$B$7:$B$70,0),1)</f>
        <v>#N/A</v>
      </c>
      <c r="M202" s="22">
        <f t="shared" si="7"/>
        <v>0</v>
      </c>
    </row>
    <row r="203" spans="1:13" customFormat="1" x14ac:dyDescent="0.2">
      <c r="A203" s="39"/>
      <c r="B203" s="22" t="e">
        <f>INDEX(Summary!$A$7:$C$76,MATCH($A203,Summary!$C$7:$C$76,0),2)</f>
        <v>#N/A</v>
      </c>
      <c r="C203" s="22" t="e">
        <f>INDEX(Summary!$A$7:$B$76,MATCH($B203,Summary!$B$7:$B$70,0),1)</f>
        <v>#N/A</v>
      </c>
      <c r="D203" s="39"/>
      <c r="E203" s="22" t="e">
        <f>INDEX(Summary!$A$7:$C$76,MATCH($D203,Summary!$C$7:$C$70,0),1)</f>
        <v>#N/A</v>
      </c>
      <c r="F203" s="22" t="e">
        <f>INDEX(Summary!$A$7:$C$76,MATCH($E203,Summary!$A$7:$A$76,0),2)</f>
        <v>#N/A</v>
      </c>
      <c r="G203" s="39"/>
      <c r="H203" s="22">
        <f t="shared" si="6"/>
        <v>0</v>
      </c>
      <c r="I203" s="39"/>
      <c r="J203" s="22" t="e">
        <f>INDEX(Summary!$A$7:$B$76,MATCH($I203,Summary!$B$7:$B$70,0),1)</f>
        <v>#N/A</v>
      </c>
      <c r="K203" s="39"/>
      <c r="L203" s="22" t="e">
        <f>INDEX(Summary!$A$7:$C$76,MATCH($K203,Summary!$B$7:$B$70,0),1)</f>
        <v>#N/A</v>
      </c>
      <c r="M203" s="22">
        <f t="shared" si="7"/>
        <v>0</v>
      </c>
    </row>
    <row r="204" spans="1:13" s="9" customFormat="1" x14ac:dyDescent="0.2">
      <c r="A204" s="39"/>
      <c r="B204" s="22" t="e">
        <f>INDEX(Summary!$A$7:$C$76,MATCH($A204,Summary!$C$7:$C$76,0),2)</f>
        <v>#N/A</v>
      </c>
      <c r="C204" s="22" t="e">
        <f>INDEX(Summary!$A$7:$B$76,MATCH($B204,Summary!$B$7:$B$70,0),1)</f>
        <v>#N/A</v>
      </c>
      <c r="D204" s="39"/>
      <c r="E204" s="22" t="e">
        <f>INDEX(Summary!$A$7:$C$76,MATCH($D204,Summary!$C$7:$C$70,0),1)</f>
        <v>#N/A</v>
      </c>
      <c r="F204" s="22" t="e">
        <f>INDEX(Summary!$A$7:$C$76,MATCH($E204,Summary!$A$7:$A$76,0),2)</f>
        <v>#N/A</v>
      </c>
      <c r="G204" s="39"/>
      <c r="H204" s="22">
        <f t="shared" si="6"/>
        <v>0</v>
      </c>
      <c r="I204" s="39"/>
      <c r="J204" s="22" t="e">
        <f>INDEX(Summary!$A$7:$B$76,MATCH($I204,Summary!$B$7:$B$70,0),1)</f>
        <v>#N/A</v>
      </c>
      <c r="K204" s="39"/>
      <c r="L204" s="22" t="e">
        <f>INDEX(Summary!$A$7:$C$76,MATCH($K204,Summary!$B$7:$B$70,0),1)</f>
        <v>#N/A</v>
      </c>
      <c r="M204" s="22">
        <f t="shared" si="7"/>
        <v>0</v>
      </c>
    </row>
    <row r="205" spans="1:13" customFormat="1" x14ac:dyDescent="0.2">
      <c r="A205" s="39"/>
      <c r="B205" s="22" t="e">
        <f>INDEX(Summary!$A$7:$C$76,MATCH($A205,Summary!$C$7:$C$76,0),2)</f>
        <v>#N/A</v>
      </c>
      <c r="C205" s="22" t="e">
        <f>INDEX(Summary!$A$7:$B$76,MATCH($B205,Summary!$B$7:$B$70,0),1)</f>
        <v>#N/A</v>
      </c>
      <c r="D205" s="39"/>
      <c r="E205" s="22" t="e">
        <f>INDEX(Summary!$A$7:$C$76,MATCH($D205,Summary!$C$7:$C$70,0),1)</f>
        <v>#N/A</v>
      </c>
      <c r="F205" s="22" t="e">
        <f>INDEX(Summary!$A$7:$C$76,MATCH($E205,Summary!$A$7:$A$76,0),2)</f>
        <v>#N/A</v>
      </c>
      <c r="G205" s="39"/>
      <c r="H205" s="22">
        <f t="shared" si="6"/>
        <v>0</v>
      </c>
      <c r="I205" s="60"/>
      <c r="J205" s="22" t="e">
        <f>INDEX(Summary!$A$7:$B$76,MATCH($I205,Summary!$B$7:$B$70,0),1)</f>
        <v>#N/A</v>
      </c>
      <c r="K205" s="60"/>
      <c r="L205" s="22" t="e">
        <f>INDEX(Summary!$A$7:$C$76,MATCH($K205,Summary!$B$7:$B$70,0),1)</f>
        <v>#N/A</v>
      </c>
      <c r="M205" s="22">
        <f t="shared" si="7"/>
        <v>0</v>
      </c>
    </row>
    <row r="206" spans="1:13" customFormat="1" x14ac:dyDescent="0.2">
      <c r="A206" s="39"/>
      <c r="B206" s="22" t="e">
        <f>INDEX(Summary!$A$7:$C$76,MATCH($A206,Summary!$C$7:$C$76,0),2)</f>
        <v>#N/A</v>
      </c>
      <c r="C206" s="22" t="e">
        <f>INDEX(Summary!$A$7:$B$76,MATCH($B206,Summary!$B$7:$B$70,0),1)</f>
        <v>#N/A</v>
      </c>
      <c r="D206" s="39"/>
      <c r="E206" s="22" t="e">
        <f>INDEX(Summary!$A$7:$C$76,MATCH($D206,Summary!$C$7:$C$70,0),1)</f>
        <v>#N/A</v>
      </c>
      <c r="F206" s="22" t="e">
        <f>INDEX(Summary!$A$7:$C$76,MATCH($E206,Summary!$A$7:$A$76,0),2)</f>
        <v>#N/A</v>
      </c>
      <c r="G206" s="39"/>
      <c r="H206" s="22">
        <f t="shared" si="6"/>
        <v>0</v>
      </c>
      <c r="I206" s="39"/>
      <c r="J206" s="22" t="e">
        <f>INDEX(Summary!$A$7:$B$76,MATCH($I206,Summary!$B$7:$B$70,0),1)</f>
        <v>#N/A</v>
      </c>
      <c r="K206" s="39"/>
      <c r="L206" s="22" t="e">
        <f>INDEX(Summary!$A$7:$C$76,MATCH($K206,Summary!$B$7:$B$70,0),1)</f>
        <v>#N/A</v>
      </c>
      <c r="M206" s="22">
        <f t="shared" si="7"/>
        <v>0</v>
      </c>
    </row>
    <row r="207" spans="1:13" s="9" customFormat="1" x14ac:dyDescent="0.2">
      <c r="A207" s="39"/>
      <c r="B207" s="22" t="e">
        <f>INDEX(Summary!$A$7:$C$76,MATCH($A207,Summary!$C$7:$C$76,0),2)</f>
        <v>#N/A</v>
      </c>
      <c r="C207" s="22" t="e">
        <f>INDEX(Summary!$A$7:$B$76,MATCH($B207,Summary!$B$7:$B$70,0),1)</f>
        <v>#N/A</v>
      </c>
      <c r="D207" s="39"/>
      <c r="E207" s="22" t="e">
        <f>INDEX(Summary!$A$7:$C$76,MATCH($D207,Summary!$C$7:$C$70,0),1)</f>
        <v>#N/A</v>
      </c>
      <c r="F207" s="22" t="e">
        <f>INDEX(Summary!$A$7:$C$76,MATCH($E207,Summary!$A$7:$A$76,0),2)</f>
        <v>#N/A</v>
      </c>
      <c r="G207" s="39"/>
      <c r="H207" s="22">
        <f t="shared" si="6"/>
        <v>0</v>
      </c>
      <c r="I207" s="39"/>
      <c r="J207" s="22" t="e">
        <f>INDEX(Summary!$A$7:$B$76,MATCH($I207,Summary!$B$7:$B$70,0),1)</f>
        <v>#N/A</v>
      </c>
      <c r="K207" s="39"/>
      <c r="L207" s="22" t="e">
        <f>INDEX(Summary!$A$7:$C$76,MATCH($K207,Summary!$B$7:$B$70,0),1)</f>
        <v>#N/A</v>
      </c>
      <c r="M207" s="22">
        <f t="shared" si="7"/>
        <v>0</v>
      </c>
    </row>
    <row r="208" spans="1:13" customFormat="1" x14ac:dyDescent="0.2">
      <c r="A208" s="39"/>
      <c r="B208" s="22" t="e">
        <f>INDEX(Summary!$A$7:$C$76,MATCH($A208,Summary!$C$7:$C$76,0),2)</f>
        <v>#N/A</v>
      </c>
      <c r="C208" s="22" t="e">
        <f>INDEX(Summary!$A$7:$B$76,MATCH($B208,Summary!$B$7:$B$70,0),1)</f>
        <v>#N/A</v>
      </c>
      <c r="D208" s="39"/>
      <c r="E208" s="22" t="e">
        <f>INDEX(Summary!$A$7:$C$76,MATCH($D208,Summary!$C$7:$C$70,0),1)</f>
        <v>#N/A</v>
      </c>
      <c r="F208" s="22" t="e">
        <f>INDEX(Summary!$A$7:$C$76,MATCH($E208,Summary!$A$7:$A$76,0),2)</f>
        <v>#N/A</v>
      </c>
      <c r="G208" s="39"/>
      <c r="H208" s="22">
        <f t="shared" si="6"/>
        <v>0</v>
      </c>
      <c r="I208" s="42"/>
      <c r="J208" s="22" t="e">
        <f>INDEX(Summary!$A$7:$B$76,MATCH($I208,Summary!$B$7:$B$70,0),1)</f>
        <v>#N/A</v>
      </c>
      <c r="K208" s="39"/>
      <c r="L208" s="22" t="e">
        <f>INDEX(Summary!$A$7:$C$76,MATCH($K208,Summary!$B$7:$B$70,0),1)</f>
        <v>#N/A</v>
      </c>
      <c r="M208" s="22">
        <f t="shared" si="7"/>
        <v>0</v>
      </c>
    </row>
    <row r="209" spans="1:13" customFormat="1" x14ac:dyDescent="0.2">
      <c r="A209" s="39"/>
      <c r="B209" s="22" t="e">
        <f>INDEX(Summary!$A$7:$C$76,MATCH($A209,Summary!$C$7:$C$76,0),2)</f>
        <v>#N/A</v>
      </c>
      <c r="C209" s="22" t="e">
        <f>INDEX(Summary!$A$7:$B$76,MATCH($B209,Summary!$B$7:$B$70,0),1)</f>
        <v>#N/A</v>
      </c>
      <c r="D209" s="39"/>
      <c r="E209" s="22" t="e">
        <f>INDEX(Summary!$A$7:$C$76,MATCH($D209,Summary!$C$7:$C$70,0),1)</f>
        <v>#N/A</v>
      </c>
      <c r="F209" s="22" t="e">
        <f>INDEX(Summary!$A$7:$C$76,MATCH($E209,Summary!$A$7:$A$76,0),2)</f>
        <v>#N/A</v>
      </c>
      <c r="G209" s="39"/>
      <c r="H209" s="22">
        <f t="shared" si="6"/>
        <v>0</v>
      </c>
      <c r="I209" s="39"/>
      <c r="J209" s="22" t="e">
        <f>INDEX(Summary!$A$7:$B$76,MATCH($I209,Summary!$B$7:$B$70,0),1)</f>
        <v>#N/A</v>
      </c>
      <c r="K209" s="39"/>
      <c r="L209" s="22" t="e">
        <f>INDEX(Summary!$A$7:$C$76,MATCH($K209,Summary!$B$7:$B$70,0),1)</f>
        <v>#N/A</v>
      </c>
      <c r="M209" s="22">
        <f t="shared" si="7"/>
        <v>0</v>
      </c>
    </row>
    <row r="210" spans="1:13" customFormat="1" x14ac:dyDescent="0.2">
      <c r="A210" s="39"/>
      <c r="B210" s="22" t="e">
        <f>INDEX(Summary!$A$7:$C$76,MATCH($A210,Summary!$C$7:$C$76,0),2)</f>
        <v>#N/A</v>
      </c>
      <c r="C210" s="22" t="e">
        <f>INDEX(Summary!$A$7:$B$76,MATCH($B210,Summary!$B$7:$B$70,0),1)</f>
        <v>#N/A</v>
      </c>
      <c r="D210" s="39"/>
      <c r="E210" s="22" t="e">
        <f>INDEX(Summary!$A$7:$C$76,MATCH($D210,Summary!$C$7:$C$70,0),1)</f>
        <v>#N/A</v>
      </c>
      <c r="F210" s="22" t="e">
        <f>INDEX(Summary!$A$7:$C$76,MATCH($E210,Summary!$A$7:$A$76,0),2)</f>
        <v>#N/A</v>
      </c>
      <c r="G210" s="39"/>
      <c r="H210" s="22">
        <f t="shared" si="6"/>
        <v>0</v>
      </c>
      <c r="I210" s="39"/>
      <c r="J210" s="22" t="e">
        <f>INDEX(Summary!$A$7:$B$76,MATCH($I210,Summary!$B$7:$B$70,0),1)</f>
        <v>#N/A</v>
      </c>
      <c r="K210" s="39"/>
      <c r="L210" s="22" t="e">
        <f>INDEX(Summary!$A$7:$C$76,MATCH($K210,Summary!$B$7:$B$70,0),1)</f>
        <v>#N/A</v>
      </c>
      <c r="M210" s="22">
        <f t="shared" si="7"/>
        <v>0</v>
      </c>
    </row>
    <row r="211" spans="1:13" customFormat="1" x14ac:dyDescent="0.2">
      <c r="A211" s="39"/>
      <c r="B211" s="22" t="e">
        <f>INDEX(Summary!$A$7:$C$76,MATCH($A211,Summary!$C$7:$C$76,0),2)</f>
        <v>#N/A</v>
      </c>
      <c r="C211" s="22" t="e">
        <f>INDEX(Summary!$A$7:$B$76,MATCH($B211,Summary!$B$7:$B$70,0),1)</f>
        <v>#N/A</v>
      </c>
      <c r="D211" s="39"/>
      <c r="E211" s="22" t="e">
        <f>INDEX(Summary!$A$7:$C$76,MATCH($D211,Summary!$C$7:$C$70,0),1)</f>
        <v>#N/A</v>
      </c>
      <c r="F211" s="22" t="e">
        <f>INDEX(Summary!$A$7:$C$76,MATCH($E211,Summary!$A$7:$A$76,0),2)</f>
        <v>#N/A</v>
      </c>
      <c r="G211" s="39"/>
      <c r="H211" s="22">
        <f t="shared" si="6"/>
        <v>0</v>
      </c>
      <c r="I211" s="39"/>
      <c r="J211" s="22" t="e">
        <f>INDEX(Summary!$A$7:$B$76,MATCH($I211,Summary!$B$7:$B$70,0),1)</f>
        <v>#N/A</v>
      </c>
      <c r="K211" s="39"/>
      <c r="L211" s="22" t="e">
        <f>INDEX(Summary!$A$7:$C$76,MATCH($K211,Summary!$B$7:$B$70,0),1)</f>
        <v>#N/A</v>
      </c>
      <c r="M211" s="22">
        <f t="shared" si="7"/>
        <v>0</v>
      </c>
    </row>
    <row r="212" spans="1:13" customFormat="1" x14ac:dyDescent="0.2">
      <c r="A212" s="39"/>
      <c r="B212" s="22" t="e">
        <f>INDEX(Summary!$A$7:$C$76,MATCH($A212,Summary!$C$7:$C$76,0),2)</f>
        <v>#N/A</v>
      </c>
      <c r="C212" s="22" t="e">
        <f>INDEX(Summary!$A$7:$B$76,MATCH($B212,Summary!$B$7:$B$70,0),1)</f>
        <v>#N/A</v>
      </c>
      <c r="D212" s="39"/>
      <c r="E212" s="22" t="e">
        <f>INDEX(Summary!$A$7:$C$76,MATCH($D212,Summary!$C$7:$C$70,0),1)</f>
        <v>#N/A</v>
      </c>
      <c r="F212" s="22" t="e">
        <f>INDEX(Summary!$A$7:$C$76,MATCH($E212,Summary!$A$7:$A$76,0),2)</f>
        <v>#N/A</v>
      </c>
      <c r="G212" s="39"/>
      <c r="H212" s="22">
        <f t="shared" si="6"/>
        <v>0</v>
      </c>
      <c r="I212" s="39"/>
      <c r="J212" s="22" t="e">
        <f>INDEX(Summary!$A$7:$B$76,MATCH($I212,Summary!$B$7:$B$70,0),1)</f>
        <v>#N/A</v>
      </c>
      <c r="K212" s="39"/>
      <c r="L212" s="22" t="e">
        <f>INDEX(Summary!$A$7:$C$76,MATCH($K212,Summary!$B$7:$B$70,0),1)</f>
        <v>#N/A</v>
      </c>
      <c r="M212" s="22">
        <f t="shared" si="7"/>
        <v>0</v>
      </c>
    </row>
    <row r="213" spans="1:13" customFormat="1" x14ac:dyDescent="0.2">
      <c r="A213" s="39"/>
      <c r="B213" s="22" t="e">
        <f>INDEX(Summary!$A$7:$C$76,MATCH($A213,Summary!$C$7:$C$76,0),2)</f>
        <v>#N/A</v>
      </c>
      <c r="C213" s="22" t="e">
        <f>INDEX(Summary!$A$7:$B$76,MATCH($B213,Summary!$B$7:$B$70,0),1)</f>
        <v>#N/A</v>
      </c>
      <c r="D213" s="39"/>
      <c r="E213" s="22" t="e">
        <f>INDEX(Summary!$A$7:$C$76,MATCH($D213,Summary!$C$7:$C$70,0),1)</f>
        <v>#N/A</v>
      </c>
      <c r="F213" s="22" t="e">
        <f>INDEX(Summary!$A$7:$C$76,MATCH($E213,Summary!$A$7:$A$76,0),2)</f>
        <v>#N/A</v>
      </c>
      <c r="G213" s="39"/>
      <c r="H213" s="22">
        <f t="shared" si="6"/>
        <v>0</v>
      </c>
      <c r="I213" s="39"/>
      <c r="J213" s="22" t="e">
        <f>INDEX(Summary!$A$7:$B$76,MATCH($I213,Summary!$B$7:$B$70,0),1)</f>
        <v>#N/A</v>
      </c>
      <c r="K213" s="39"/>
      <c r="L213" s="22" t="e">
        <f>INDEX(Summary!$A$7:$C$76,MATCH($K213,Summary!$B$7:$B$70,0),1)</f>
        <v>#N/A</v>
      </c>
      <c r="M213" s="22">
        <f t="shared" si="7"/>
        <v>0</v>
      </c>
    </row>
    <row r="214" spans="1:13" customFormat="1" x14ac:dyDescent="0.2">
      <c r="A214" s="39"/>
      <c r="B214" s="22" t="e">
        <f>INDEX(Summary!$A$7:$C$76,MATCH($A214,Summary!$C$7:$C$76,0),2)</f>
        <v>#N/A</v>
      </c>
      <c r="C214" s="22" t="e">
        <f>INDEX(Summary!$A$7:$B$76,MATCH($B214,Summary!$B$7:$B$70,0),1)</f>
        <v>#N/A</v>
      </c>
      <c r="D214" s="39"/>
      <c r="E214" s="22" t="e">
        <f>INDEX(Summary!$A$7:$C$76,MATCH($D214,Summary!$C$7:$C$70,0),1)</f>
        <v>#N/A</v>
      </c>
      <c r="F214" s="22" t="e">
        <f>INDEX(Summary!$A$7:$C$76,MATCH($E214,Summary!$A$7:$A$76,0),2)</f>
        <v>#N/A</v>
      </c>
      <c r="G214" s="39"/>
      <c r="H214" s="22">
        <f t="shared" si="6"/>
        <v>0</v>
      </c>
      <c r="I214" s="39"/>
      <c r="J214" s="22" t="e">
        <f>INDEX(Summary!$A$7:$B$76,MATCH($I214,Summary!$B$7:$B$70,0),1)</f>
        <v>#N/A</v>
      </c>
      <c r="K214" s="39"/>
      <c r="L214" s="22" t="e">
        <f>INDEX(Summary!$A$7:$C$76,MATCH($K214,Summary!$B$7:$B$70,0),1)</f>
        <v>#N/A</v>
      </c>
      <c r="M214" s="22">
        <f t="shared" si="7"/>
        <v>0</v>
      </c>
    </row>
    <row r="215" spans="1:13" customFormat="1" x14ac:dyDescent="0.2">
      <c r="A215" s="39"/>
      <c r="B215" s="22" t="e">
        <f>INDEX(Summary!$A$7:$C$76,MATCH($A215,Summary!$C$7:$C$76,0),2)</f>
        <v>#N/A</v>
      </c>
      <c r="C215" s="22" t="e">
        <f>INDEX(Summary!$A$7:$B$76,MATCH($B215,Summary!$B$7:$B$70,0),1)</f>
        <v>#N/A</v>
      </c>
      <c r="D215" s="39"/>
      <c r="E215" s="22" t="e">
        <f>INDEX(Summary!$A$7:$C$76,MATCH($D215,Summary!$C$7:$C$70,0),1)</f>
        <v>#N/A</v>
      </c>
      <c r="F215" s="22" t="e">
        <f>INDEX(Summary!$A$7:$C$76,MATCH($E215,Summary!$A$7:$A$76,0),2)</f>
        <v>#N/A</v>
      </c>
      <c r="G215" s="39"/>
      <c r="H215" s="22">
        <f t="shared" si="6"/>
        <v>0</v>
      </c>
      <c r="I215" s="39"/>
      <c r="J215" s="22" t="e">
        <f>INDEX(Summary!$A$7:$B$76,MATCH($I215,Summary!$B$7:$B$70,0),1)</f>
        <v>#N/A</v>
      </c>
      <c r="K215" s="39"/>
      <c r="L215" s="22" t="e">
        <f>INDEX(Summary!$A$7:$C$76,MATCH($K215,Summary!$B$7:$B$70,0),1)</f>
        <v>#N/A</v>
      </c>
      <c r="M215" s="22">
        <f t="shared" si="7"/>
        <v>0</v>
      </c>
    </row>
    <row r="216" spans="1:13" customFormat="1" x14ac:dyDescent="0.2">
      <c r="A216" s="39"/>
      <c r="B216" s="22" t="e">
        <f>INDEX(Summary!$A$7:$C$76,MATCH($A216,Summary!$C$7:$C$76,0),2)</f>
        <v>#N/A</v>
      </c>
      <c r="C216" s="22" t="e">
        <f>INDEX(Summary!$A$7:$B$76,MATCH($B216,Summary!$B$7:$B$70,0),1)</f>
        <v>#N/A</v>
      </c>
      <c r="D216" s="39"/>
      <c r="E216" s="22" t="e">
        <f>INDEX(Summary!$A$7:$C$76,MATCH($D216,Summary!$C$7:$C$70,0),1)</f>
        <v>#N/A</v>
      </c>
      <c r="F216" s="22" t="e">
        <f>INDEX(Summary!$A$7:$C$76,MATCH($E216,Summary!$A$7:$A$76,0),2)</f>
        <v>#N/A</v>
      </c>
      <c r="G216" s="39"/>
      <c r="H216" s="22">
        <f t="shared" si="6"/>
        <v>0</v>
      </c>
      <c r="I216" s="39"/>
      <c r="J216" s="22" t="e">
        <f>INDEX(Summary!$A$7:$B$76,MATCH($I216,Summary!$B$7:$B$70,0),1)</f>
        <v>#N/A</v>
      </c>
      <c r="K216" s="39"/>
      <c r="L216" s="22" t="e">
        <f>INDEX(Summary!$A$7:$C$76,MATCH($K216,Summary!$B$7:$B$70,0),1)</f>
        <v>#N/A</v>
      </c>
      <c r="M216" s="22">
        <f t="shared" si="7"/>
        <v>0</v>
      </c>
    </row>
    <row r="217" spans="1:13" customFormat="1" x14ac:dyDescent="0.2">
      <c r="A217" s="39"/>
      <c r="B217" s="22" t="e">
        <f>INDEX(Summary!$A$7:$C$76,MATCH($A217,Summary!$C$7:$C$76,0),2)</f>
        <v>#N/A</v>
      </c>
      <c r="C217" s="22" t="e">
        <f>INDEX(Summary!$A$7:$B$76,MATCH($B217,Summary!$B$7:$B$70,0),1)</f>
        <v>#N/A</v>
      </c>
      <c r="D217" s="39"/>
      <c r="E217" s="22" t="e">
        <f>INDEX(Summary!$A$7:$C$76,MATCH($D217,Summary!$C$7:$C$70,0),1)</f>
        <v>#N/A</v>
      </c>
      <c r="F217" s="22" t="e">
        <f>INDEX(Summary!$A$7:$C$76,MATCH($E217,Summary!$A$7:$A$76,0),2)</f>
        <v>#N/A</v>
      </c>
      <c r="G217" s="39"/>
      <c r="H217" s="22">
        <f t="shared" si="6"/>
        <v>0</v>
      </c>
      <c r="I217" s="39"/>
      <c r="J217" s="22" t="e">
        <f>INDEX(Summary!$A$7:$B$76,MATCH($I217,Summary!$B$7:$B$70,0),1)</f>
        <v>#N/A</v>
      </c>
      <c r="K217" s="39"/>
      <c r="L217" s="22" t="e">
        <f>INDEX(Summary!$A$7:$C$76,MATCH($K217,Summary!$B$7:$B$70,0),1)</f>
        <v>#N/A</v>
      </c>
      <c r="M217" s="22">
        <f t="shared" si="7"/>
        <v>0</v>
      </c>
    </row>
    <row r="218" spans="1:13" s="9" customFormat="1" x14ac:dyDescent="0.2">
      <c r="A218" s="39"/>
      <c r="B218" s="22" t="e">
        <f>INDEX(Summary!$A$7:$C$76,MATCH($A218,Summary!$C$7:$C$76,0),2)</f>
        <v>#N/A</v>
      </c>
      <c r="C218" s="22" t="e">
        <f>INDEX(Summary!$A$7:$B$76,MATCH($B218,Summary!$B$7:$B$70,0),1)</f>
        <v>#N/A</v>
      </c>
      <c r="D218" s="39"/>
      <c r="E218" s="22" t="e">
        <f>INDEX(Summary!$A$7:$C$76,MATCH($D218,Summary!$C$7:$C$70,0),1)</f>
        <v>#N/A</v>
      </c>
      <c r="F218" s="22" t="e">
        <f>INDEX(Summary!$A$7:$C$76,MATCH($E218,Summary!$A$7:$A$76,0),2)</f>
        <v>#N/A</v>
      </c>
      <c r="G218" s="39"/>
      <c r="H218" s="22">
        <f t="shared" si="6"/>
        <v>0</v>
      </c>
      <c r="I218" s="39"/>
      <c r="J218" s="22" t="e">
        <f>INDEX(Summary!$A$7:$B$76,MATCH($I218,Summary!$B$7:$B$70,0),1)</f>
        <v>#N/A</v>
      </c>
      <c r="K218" s="39"/>
      <c r="L218" s="22" t="e">
        <f>INDEX(Summary!$A$7:$C$76,MATCH($K218,Summary!$B$7:$B$70,0),1)</f>
        <v>#N/A</v>
      </c>
      <c r="M218" s="22">
        <f t="shared" si="7"/>
        <v>0</v>
      </c>
    </row>
    <row r="219" spans="1:13" s="9" customFormat="1" x14ac:dyDescent="0.2">
      <c r="A219" s="39"/>
      <c r="B219" s="22" t="e">
        <f>INDEX(Summary!$A$7:$C$76,MATCH($A219,Summary!$C$7:$C$76,0),2)</f>
        <v>#N/A</v>
      </c>
      <c r="C219" s="22" t="e">
        <f>INDEX(Summary!$A$7:$B$76,MATCH($B219,Summary!$B$7:$B$70,0),1)</f>
        <v>#N/A</v>
      </c>
      <c r="D219" s="39"/>
      <c r="E219" s="22" t="e">
        <f>INDEX(Summary!$A$7:$C$76,MATCH($D219,Summary!$C$7:$C$70,0),1)</f>
        <v>#N/A</v>
      </c>
      <c r="F219" s="22" t="e">
        <f>INDEX(Summary!$A$7:$C$76,MATCH($E219,Summary!$A$7:$A$76,0),2)</f>
        <v>#N/A</v>
      </c>
      <c r="G219" s="39"/>
      <c r="H219" s="22">
        <f t="shared" si="6"/>
        <v>0</v>
      </c>
      <c r="I219" s="39"/>
      <c r="J219" s="22" t="e">
        <f>INDEX(Summary!$A$7:$B$76,MATCH($I219,Summary!$B$7:$B$70,0),1)</f>
        <v>#N/A</v>
      </c>
      <c r="K219" s="39"/>
      <c r="L219" s="22" t="e">
        <f>INDEX(Summary!$A$7:$C$76,MATCH($K219,Summary!$B$7:$B$70,0),1)</f>
        <v>#N/A</v>
      </c>
      <c r="M219" s="22">
        <f t="shared" si="7"/>
        <v>0</v>
      </c>
    </row>
    <row r="220" spans="1:13" customFormat="1" x14ac:dyDescent="0.2">
      <c r="A220" s="39"/>
      <c r="B220" s="22" t="e">
        <f>INDEX(Summary!$A$7:$C$76,MATCH($A220,Summary!$C$7:$C$76,0),2)</f>
        <v>#N/A</v>
      </c>
      <c r="C220" s="22" t="e">
        <f>INDEX(Summary!$A$7:$B$76,MATCH($B220,Summary!$B$7:$B$70,0),1)</f>
        <v>#N/A</v>
      </c>
      <c r="D220" s="39"/>
      <c r="E220" s="22" t="e">
        <f>INDEX(Summary!$A$7:$C$76,MATCH($D220,Summary!$C$7:$C$70,0),1)</f>
        <v>#N/A</v>
      </c>
      <c r="F220" s="22" t="e">
        <f>INDEX(Summary!$A$7:$C$76,MATCH($E220,Summary!$A$7:$A$76,0),2)</f>
        <v>#N/A</v>
      </c>
      <c r="G220" s="39"/>
      <c r="H220" s="22">
        <f t="shared" si="6"/>
        <v>0</v>
      </c>
      <c r="I220" s="60"/>
      <c r="J220" s="22" t="e">
        <f>INDEX(Summary!$A$7:$B$76,MATCH($I220,Summary!$B$7:$B$70,0),1)</f>
        <v>#N/A</v>
      </c>
      <c r="K220" s="60"/>
      <c r="L220" s="22" t="e">
        <f>INDEX(Summary!$A$7:$C$76,MATCH($K220,Summary!$B$7:$B$70,0),1)</f>
        <v>#N/A</v>
      </c>
      <c r="M220" s="22">
        <f t="shared" si="7"/>
        <v>0</v>
      </c>
    </row>
    <row r="221" spans="1:13" customFormat="1" x14ac:dyDescent="0.2">
      <c r="A221" s="39"/>
      <c r="B221" s="22" t="e">
        <f>INDEX(Summary!$A$7:$C$76,MATCH($A221,Summary!$C$7:$C$76,0),2)</f>
        <v>#N/A</v>
      </c>
      <c r="C221" s="22" t="e">
        <f>INDEX(Summary!$A$7:$B$76,MATCH($B221,Summary!$B$7:$B$70,0),1)</f>
        <v>#N/A</v>
      </c>
      <c r="D221" s="39"/>
      <c r="E221" s="22" t="e">
        <f>INDEX(Summary!$A$7:$C$76,MATCH($D221,Summary!$C$7:$C$70,0),1)</f>
        <v>#N/A</v>
      </c>
      <c r="F221" s="22" t="e">
        <f>INDEX(Summary!$A$7:$C$76,MATCH($E221,Summary!$A$7:$A$76,0),2)</f>
        <v>#N/A</v>
      </c>
      <c r="G221" s="39"/>
      <c r="H221" s="22">
        <f t="shared" si="6"/>
        <v>0</v>
      </c>
      <c r="I221" s="60"/>
      <c r="J221" s="22" t="e">
        <f>INDEX(Summary!$A$7:$B$76,MATCH($I221,Summary!$B$7:$B$70,0),1)</f>
        <v>#N/A</v>
      </c>
      <c r="K221" s="60"/>
      <c r="L221" s="22" t="e">
        <f>INDEX(Summary!$A$7:$C$76,MATCH($K221,Summary!$B$7:$B$70,0),1)</f>
        <v>#N/A</v>
      </c>
      <c r="M221" s="22">
        <f t="shared" si="7"/>
        <v>0</v>
      </c>
    </row>
    <row r="222" spans="1:13" customFormat="1" x14ac:dyDescent="0.2">
      <c r="A222" s="39"/>
      <c r="B222" s="22" t="e">
        <f>INDEX(Summary!$A$7:$C$76,MATCH($A222,Summary!$C$7:$C$76,0),2)</f>
        <v>#N/A</v>
      </c>
      <c r="C222" s="22" t="e">
        <f>INDEX(Summary!$A$7:$B$76,MATCH($B222,Summary!$B$7:$B$70,0),1)</f>
        <v>#N/A</v>
      </c>
      <c r="D222" s="39"/>
      <c r="E222" s="22" t="e">
        <f>INDEX(Summary!$A$7:$C$76,MATCH($D222,Summary!$C$7:$C$70,0),1)</f>
        <v>#N/A</v>
      </c>
      <c r="F222" s="22" t="e">
        <f>INDEX(Summary!$A$7:$C$76,MATCH($E222,Summary!$A$7:$A$76,0),2)</f>
        <v>#N/A</v>
      </c>
      <c r="G222" s="39"/>
      <c r="H222" s="22">
        <f t="shared" si="6"/>
        <v>0</v>
      </c>
      <c r="I222" s="60"/>
      <c r="J222" s="22" t="e">
        <f>INDEX(Summary!$A$7:$B$76,MATCH($I222,Summary!$B$7:$B$70,0),1)</f>
        <v>#N/A</v>
      </c>
      <c r="K222" s="60"/>
      <c r="L222" s="22" t="e">
        <f>INDEX(Summary!$A$7:$C$76,MATCH($K222,Summary!$B$7:$B$70,0),1)</f>
        <v>#N/A</v>
      </c>
      <c r="M222" s="22">
        <f t="shared" si="7"/>
        <v>0</v>
      </c>
    </row>
    <row r="223" spans="1:13" customFormat="1" x14ac:dyDescent="0.2">
      <c r="A223" s="39"/>
      <c r="B223" s="22" t="e">
        <f>INDEX(Summary!$A$7:$C$76,MATCH($A223,Summary!$C$7:$C$76,0),2)</f>
        <v>#N/A</v>
      </c>
      <c r="C223" s="22" t="e">
        <f>INDEX(Summary!$A$7:$B$76,MATCH($B223,Summary!$B$7:$B$70,0),1)</f>
        <v>#N/A</v>
      </c>
      <c r="D223" s="39"/>
      <c r="E223" s="22" t="e">
        <f>INDEX(Summary!$A$7:$C$76,MATCH($D223,Summary!$C$7:$C$70,0),1)</f>
        <v>#N/A</v>
      </c>
      <c r="F223" s="22" t="e">
        <f>INDEX(Summary!$A$7:$C$76,MATCH($E223,Summary!$A$7:$A$76,0),2)</f>
        <v>#N/A</v>
      </c>
      <c r="G223" s="39"/>
      <c r="H223" s="22">
        <f t="shared" si="6"/>
        <v>0</v>
      </c>
      <c r="I223" s="60"/>
      <c r="J223" s="22" t="e">
        <f>INDEX(Summary!$A$7:$B$76,MATCH($I223,Summary!$B$7:$B$70,0),1)</f>
        <v>#N/A</v>
      </c>
      <c r="K223" s="60"/>
      <c r="L223" s="22" t="e">
        <f>INDEX(Summary!$A$7:$C$76,MATCH($K223,Summary!$B$7:$B$70,0),1)</f>
        <v>#N/A</v>
      </c>
      <c r="M223" s="22">
        <f t="shared" si="7"/>
        <v>0</v>
      </c>
    </row>
    <row r="224" spans="1:13" customFormat="1" x14ac:dyDescent="0.2">
      <c r="A224" s="39"/>
      <c r="B224" s="22" t="e">
        <f>INDEX(Summary!$A$7:$C$76,MATCH($A224,Summary!$C$7:$C$76,0),2)</f>
        <v>#N/A</v>
      </c>
      <c r="C224" s="22" t="e">
        <f>INDEX(Summary!$A$7:$B$76,MATCH($B224,Summary!$B$7:$B$70,0),1)</f>
        <v>#N/A</v>
      </c>
      <c r="D224" s="39"/>
      <c r="E224" s="22" t="e">
        <f>INDEX(Summary!$A$7:$C$76,MATCH($D224,Summary!$C$7:$C$70,0),1)</f>
        <v>#N/A</v>
      </c>
      <c r="F224" s="22" t="e">
        <f>INDEX(Summary!$A$7:$C$76,MATCH($E224,Summary!$A$7:$A$76,0),2)</f>
        <v>#N/A</v>
      </c>
      <c r="G224" s="39"/>
      <c r="H224" s="22">
        <f t="shared" si="6"/>
        <v>0</v>
      </c>
      <c r="I224" s="60"/>
      <c r="J224" s="22" t="e">
        <f>INDEX(Summary!$A$7:$B$76,MATCH($I224,Summary!$B$7:$B$70,0),1)</f>
        <v>#N/A</v>
      </c>
      <c r="K224" s="60"/>
      <c r="L224" s="22" t="e">
        <f>INDEX(Summary!$A$7:$C$76,MATCH($K224,Summary!$B$7:$B$70,0),1)</f>
        <v>#N/A</v>
      </c>
      <c r="M224" s="22">
        <f t="shared" si="7"/>
        <v>0</v>
      </c>
    </row>
    <row r="225" spans="1:13" s="9" customFormat="1" x14ac:dyDescent="0.2">
      <c r="A225" s="39"/>
      <c r="B225" s="22" t="e">
        <f>INDEX(Summary!$A$7:$C$76,MATCH($A225,Summary!$C$7:$C$76,0),2)</f>
        <v>#N/A</v>
      </c>
      <c r="C225" s="22" t="e">
        <f>INDEX(Summary!$A$7:$B$76,MATCH($B225,Summary!$B$7:$B$70,0),1)</f>
        <v>#N/A</v>
      </c>
      <c r="D225" s="39"/>
      <c r="E225" s="22" t="e">
        <f>INDEX(Summary!$A$7:$C$76,MATCH($D225,Summary!$C$7:$C$70,0),1)</f>
        <v>#N/A</v>
      </c>
      <c r="F225" s="22" t="e">
        <f>INDEX(Summary!$A$7:$C$76,MATCH($E225,Summary!$A$7:$A$76,0),2)</f>
        <v>#N/A</v>
      </c>
      <c r="G225" s="39"/>
      <c r="H225" s="22">
        <f t="shared" si="6"/>
        <v>0</v>
      </c>
      <c r="I225" s="39"/>
      <c r="J225" s="22" t="e">
        <f>INDEX(Summary!$A$7:$B$76,MATCH($I225,Summary!$B$7:$B$70,0),1)</f>
        <v>#N/A</v>
      </c>
      <c r="K225" s="39"/>
      <c r="L225" s="22" t="e">
        <f>INDEX(Summary!$A$7:$C$76,MATCH($K225,Summary!$B$7:$B$70,0),1)</f>
        <v>#N/A</v>
      </c>
      <c r="M225" s="22">
        <f t="shared" si="7"/>
        <v>0</v>
      </c>
    </row>
    <row r="226" spans="1:13" customFormat="1" x14ac:dyDescent="0.2">
      <c r="A226" s="39"/>
      <c r="B226" s="22" t="e">
        <f>INDEX(Summary!$A$7:$C$76,MATCH($A226,Summary!$C$7:$C$76,0),2)</f>
        <v>#N/A</v>
      </c>
      <c r="C226" s="22" t="e">
        <f>INDEX(Summary!$A$7:$B$76,MATCH($B226,Summary!$B$7:$B$70,0),1)</f>
        <v>#N/A</v>
      </c>
      <c r="D226" s="39"/>
      <c r="E226" s="22" t="e">
        <f>INDEX(Summary!$A$7:$C$76,MATCH($D226,Summary!$C$7:$C$70,0),1)</f>
        <v>#N/A</v>
      </c>
      <c r="F226" s="22" t="e">
        <f>INDEX(Summary!$A$7:$C$76,MATCH($E226,Summary!$A$7:$A$76,0),2)</f>
        <v>#N/A</v>
      </c>
      <c r="G226" s="39"/>
      <c r="H226" s="22">
        <f t="shared" si="6"/>
        <v>0</v>
      </c>
      <c r="I226" s="60"/>
      <c r="J226" s="22" t="e">
        <f>INDEX(Summary!$A$7:$B$76,MATCH($I226,Summary!$B$7:$B$70,0),1)</f>
        <v>#N/A</v>
      </c>
      <c r="K226" s="60"/>
      <c r="L226" s="22" t="e">
        <f>INDEX(Summary!$A$7:$C$76,MATCH($K226,Summary!$B$7:$B$70,0),1)</f>
        <v>#N/A</v>
      </c>
      <c r="M226" s="22">
        <f t="shared" si="7"/>
        <v>0</v>
      </c>
    </row>
    <row r="227" spans="1:13" customFormat="1" x14ac:dyDescent="0.2">
      <c r="A227" s="39"/>
      <c r="B227" s="22" t="e">
        <f>INDEX(Summary!$A$7:$C$76,MATCH($A227,Summary!$C$7:$C$76,0),2)</f>
        <v>#N/A</v>
      </c>
      <c r="C227" s="22" t="e">
        <f>INDEX(Summary!$A$7:$B$76,MATCH($B227,Summary!$B$7:$B$70,0),1)</f>
        <v>#N/A</v>
      </c>
      <c r="D227" s="39"/>
      <c r="E227" s="22" t="e">
        <f>INDEX(Summary!$A$7:$C$76,MATCH($D227,Summary!$C$7:$C$70,0),1)</f>
        <v>#N/A</v>
      </c>
      <c r="F227" s="22" t="e">
        <f>INDEX(Summary!$A$7:$C$76,MATCH($E227,Summary!$A$7:$A$76,0),2)</f>
        <v>#N/A</v>
      </c>
      <c r="G227" s="39"/>
      <c r="H227" s="22">
        <f t="shared" si="6"/>
        <v>0</v>
      </c>
      <c r="I227" s="39"/>
      <c r="J227" s="22" t="e">
        <f>INDEX(Summary!$A$7:$B$76,MATCH($I227,Summary!$B$7:$B$70,0),1)</f>
        <v>#N/A</v>
      </c>
      <c r="K227" s="39"/>
      <c r="L227" s="22" t="e">
        <f>INDEX(Summary!$A$7:$C$76,MATCH($K227,Summary!$B$7:$B$70,0),1)</f>
        <v>#N/A</v>
      </c>
      <c r="M227" s="22">
        <f t="shared" si="7"/>
        <v>0</v>
      </c>
    </row>
    <row r="228" spans="1:13" customFormat="1" x14ac:dyDescent="0.2">
      <c r="A228" s="39"/>
      <c r="B228" s="22" t="e">
        <f>INDEX(Summary!$A$7:$C$76,MATCH($A228,Summary!$C$7:$C$76,0),2)</f>
        <v>#N/A</v>
      </c>
      <c r="C228" s="22" t="e">
        <f>INDEX(Summary!$A$7:$B$76,MATCH($B228,Summary!$B$7:$B$70,0),1)</f>
        <v>#N/A</v>
      </c>
      <c r="D228" s="39"/>
      <c r="E228" s="22" t="e">
        <f>INDEX(Summary!$A$7:$C$76,MATCH($D228,Summary!$C$7:$C$70,0),1)</f>
        <v>#N/A</v>
      </c>
      <c r="F228" s="22" t="e">
        <f>INDEX(Summary!$A$7:$C$76,MATCH($E228,Summary!$A$7:$A$76,0),2)</f>
        <v>#N/A</v>
      </c>
      <c r="G228" s="39"/>
      <c r="H228" s="22">
        <f t="shared" si="6"/>
        <v>0</v>
      </c>
      <c r="I228" s="39"/>
      <c r="J228" s="22" t="e">
        <f>INDEX(Summary!$A$7:$B$76,MATCH($I228,Summary!$B$7:$B$70,0),1)</f>
        <v>#N/A</v>
      </c>
      <c r="K228" s="39"/>
      <c r="L228" s="22" t="e">
        <f>INDEX(Summary!$A$7:$C$76,MATCH($K228,Summary!$B$7:$B$70,0),1)</f>
        <v>#N/A</v>
      </c>
      <c r="M228" s="22">
        <f t="shared" si="7"/>
        <v>0</v>
      </c>
    </row>
    <row r="229" spans="1:13" customFormat="1" x14ac:dyDescent="0.2">
      <c r="A229" s="39"/>
      <c r="B229" s="22" t="e">
        <f>INDEX(Summary!$A$7:$C$76,MATCH($A229,Summary!$C$7:$C$76,0),2)</f>
        <v>#N/A</v>
      </c>
      <c r="C229" s="22" t="e">
        <f>INDEX(Summary!$A$7:$B$76,MATCH($B229,Summary!$B$7:$B$70,0),1)</f>
        <v>#N/A</v>
      </c>
      <c r="D229" s="39"/>
      <c r="E229" s="22" t="e">
        <f>INDEX(Summary!$A$7:$C$76,MATCH($D229,Summary!$C$7:$C$70,0),1)</f>
        <v>#N/A</v>
      </c>
      <c r="F229" s="22" t="e">
        <f>INDEX(Summary!$A$7:$C$76,MATCH($E229,Summary!$A$7:$A$76,0),2)</f>
        <v>#N/A</v>
      </c>
      <c r="G229" s="39"/>
      <c r="H229" s="22">
        <f t="shared" si="6"/>
        <v>0</v>
      </c>
      <c r="I229" s="39"/>
      <c r="J229" s="22" t="e">
        <f>INDEX(Summary!$A$7:$B$76,MATCH($I229,Summary!$B$7:$B$70,0),1)</f>
        <v>#N/A</v>
      </c>
      <c r="K229" s="39"/>
      <c r="L229" s="22" t="e">
        <f>INDEX(Summary!$A$7:$C$76,MATCH($K229,Summary!$B$7:$B$70,0),1)</f>
        <v>#N/A</v>
      </c>
      <c r="M229" s="22">
        <f t="shared" si="7"/>
        <v>0</v>
      </c>
    </row>
    <row r="230" spans="1:13" customFormat="1" x14ac:dyDescent="0.2">
      <c r="A230" s="39"/>
      <c r="B230" s="22" t="e">
        <f>INDEX(Summary!$A$7:$C$76,MATCH($A230,Summary!$C$7:$C$76,0),2)</f>
        <v>#N/A</v>
      </c>
      <c r="C230" s="22" t="e">
        <f>INDEX(Summary!$A$7:$B$76,MATCH($B230,Summary!$B$7:$B$70,0),1)</f>
        <v>#N/A</v>
      </c>
      <c r="D230" s="39"/>
      <c r="E230" s="22" t="e">
        <f>INDEX(Summary!$A$7:$C$76,MATCH($D230,Summary!$C$7:$C$70,0),1)</f>
        <v>#N/A</v>
      </c>
      <c r="F230" s="22" t="e">
        <f>INDEX(Summary!$A$7:$C$76,MATCH($E230,Summary!$A$7:$A$76,0),2)</f>
        <v>#N/A</v>
      </c>
      <c r="G230" s="39"/>
      <c r="H230" s="22">
        <f t="shared" si="6"/>
        <v>0</v>
      </c>
      <c r="I230" s="39"/>
      <c r="J230" s="22" t="e">
        <f>INDEX(Summary!$A$7:$B$76,MATCH($I230,Summary!$B$7:$B$70,0),1)</f>
        <v>#N/A</v>
      </c>
      <c r="K230" s="39"/>
      <c r="L230" s="22" t="e">
        <f>INDEX(Summary!$A$7:$C$76,MATCH($K230,Summary!$B$7:$B$70,0),1)</f>
        <v>#N/A</v>
      </c>
      <c r="M230" s="22">
        <f t="shared" si="7"/>
        <v>0</v>
      </c>
    </row>
    <row r="231" spans="1:13" s="9" customFormat="1" x14ac:dyDescent="0.2">
      <c r="A231" s="39"/>
      <c r="B231" s="22" t="e">
        <f>INDEX(Summary!$A$7:$C$76,MATCH($A231,Summary!$C$7:$C$76,0),2)</f>
        <v>#N/A</v>
      </c>
      <c r="C231" s="22" t="e">
        <f>INDEX(Summary!$A$7:$B$76,MATCH($B231,Summary!$B$7:$B$70,0),1)</f>
        <v>#N/A</v>
      </c>
      <c r="D231" s="39"/>
      <c r="E231" s="22" t="e">
        <f>INDEX(Summary!$A$7:$C$76,MATCH($D231,Summary!$C$7:$C$70,0),1)</f>
        <v>#N/A</v>
      </c>
      <c r="F231" s="22" t="e">
        <f>INDEX(Summary!$A$7:$C$76,MATCH($E231,Summary!$A$7:$A$76,0),2)</f>
        <v>#N/A</v>
      </c>
      <c r="G231" s="39"/>
      <c r="H231" s="22">
        <f t="shared" si="6"/>
        <v>0</v>
      </c>
      <c r="I231" s="39"/>
      <c r="J231" s="22" t="e">
        <f>INDEX(Summary!$A$7:$B$76,MATCH($I231,Summary!$B$7:$B$70,0),1)</f>
        <v>#N/A</v>
      </c>
      <c r="K231" s="39"/>
      <c r="L231" s="22" t="e">
        <f>INDEX(Summary!$A$7:$C$76,MATCH($K231,Summary!$B$7:$B$70,0),1)</f>
        <v>#N/A</v>
      </c>
      <c r="M231" s="22">
        <f t="shared" si="7"/>
        <v>0</v>
      </c>
    </row>
    <row r="232" spans="1:13" customFormat="1" x14ac:dyDescent="0.2">
      <c r="A232" s="39"/>
      <c r="B232" s="22" t="e">
        <f>INDEX(Summary!$A$7:$C$76,MATCH($A232,Summary!$C$7:$C$76,0),2)</f>
        <v>#N/A</v>
      </c>
      <c r="C232" s="22" t="e">
        <f>INDEX(Summary!$A$7:$B$76,MATCH($B232,Summary!$B$7:$B$70,0),1)</f>
        <v>#N/A</v>
      </c>
      <c r="D232" s="39"/>
      <c r="E232" s="22" t="e">
        <f>INDEX(Summary!$A$7:$C$76,MATCH($D232,Summary!$C$7:$C$70,0),1)</f>
        <v>#N/A</v>
      </c>
      <c r="F232" s="22" t="e">
        <f>INDEX(Summary!$A$7:$C$76,MATCH($E232,Summary!$A$7:$A$76,0),2)</f>
        <v>#N/A</v>
      </c>
      <c r="G232" s="39"/>
      <c r="H232" s="22">
        <f t="shared" si="6"/>
        <v>0</v>
      </c>
      <c r="I232" s="39"/>
      <c r="J232" s="22" t="e">
        <f>INDEX(Summary!$A$7:$B$76,MATCH($I232,Summary!$B$7:$B$70,0),1)</f>
        <v>#N/A</v>
      </c>
      <c r="K232" s="39"/>
      <c r="L232" s="22" t="e">
        <f>INDEX(Summary!$A$7:$C$76,MATCH($K232,Summary!$B$7:$B$70,0),1)</f>
        <v>#N/A</v>
      </c>
      <c r="M232" s="22">
        <f t="shared" si="7"/>
        <v>0</v>
      </c>
    </row>
    <row r="233" spans="1:13" customFormat="1" x14ac:dyDescent="0.2">
      <c r="A233" s="39"/>
      <c r="B233" s="22" t="e">
        <f>INDEX(Summary!$A$7:$C$76,MATCH($A233,Summary!$C$7:$C$76,0),2)</f>
        <v>#N/A</v>
      </c>
      <c r="C233" s="22" t="e">
        <f>INDEX(Summary!$A$7:$B$76,MATCH($B233,Summary!$B$7:$B$70,0),1)</f>
        <v>#N/A</v>
      </c>
      <c r="D233" s="39"/>
      <c r="E233" s="22" t="e">
        <f>INDEX(Summary!$A$7:$C$76,MATCH($D233,Summary!$C$7:$C$70,0),1)</f>
        <v>#N/A</v>
      </c>
      <c r="F233" s="22" t="e">
        <f>INDEX(Summary!$A$7:$C$76,MATCH($E233,Summary!$A$7:$A$76,0),2)</f>
        <v>#N/A</v>
      </c>
      <c r="G233" s="39"/>
      <c r="H233" s="22">
        <f t="shared" si="6"/>
        <v>0</v>
      </c>
      <c r="I233" s="39"/>
      <c r="J233" s="22" t="e">
        <f>INDEX(Summary!$A$7:$B$76,MATCH($I233,Summary!$B$7:$B$70,0),1)</f>
        <v>#N/A</v>
      </c>
      <c r="K233" s="39"/>
      <c r="L233" s="22" t="e">
        <f>INDEX(Summary!$A$7:$C$76,MATCH($K233,Summary!$B$7:$B$70,0),1)</f>
        <v>#N/A</v>
      </c>
      <c r="M233" s="22">
        <f t="shared" si="7"/>
        <v>0</v>
      </c>
    </row>
    <row r="234" spans="1:13" customFormat="1" x14ac:dyDescent="0.2">
      <c r="A234" s="39"/>
      <c r="B234" s="22" t="e">
        <f>INDEX(Summary!$A$7:$C$76,MATCH($A234,Summary!$C$7:$C$76,0),2)</f>
        <v>#N/A</v>
      </c>
      <c r="C234" s="22" t="e">
        <f>INDEX(Summary!$A$7:$B$76,MATCH($B234,Summary!$B$7:$B$70,0),1)</f>
        <v>#N/A</v>
      </c>
      <c r="D234" s="39"/>
      <c r="E234" s="22" t="e">
        <f>INDEX(Summary!$A$7:$C$76,MATCH($D234,Summary!$C$7:$C$70,0),1)</f>
        <v>#N/A</v>
      </c>
      <c r="F234" s="22" t="e">
        <f>INDEX(Summary!$A$7:$C$76,MATCH($E234,Summary!$A$7:$A$76,0),2)</f>
        <v>#N/A</v>
      </c>
      <c r="G234" s="39"/>
      <c r="H234" s="22">
        <f t="shared" si="6"/>
        <v>0</v>
      </c>
      <c r="I234" s="39"/>
      <c r="J234" s="22" t="e">
        <f>INDEX(Summary!$A$7:$B$76,MATCH($I234,Summary!$B$7:$B$70,0),1)</f>
        <v>#N/A</v>
      </c>
      <c r="K234" s="39"/>
      <c r="L234" s="22" t="e">
        <f>INDEX(Summary!$A$7:$C$76,MATCH($K234,Summary!$B$7:$B$70,0),1)</f>
        <v>#N/A</v>
      </c>
      <c r="M234" s="22">
        <f t="shared" si="7"/>
        <v>0</v>
      </c>
    </row>
    <row r="235" spans="1:13" customFormat="1" x14ac:dyDescent="0.2">
      <c r="A235" s="39"/>
      <c r="B235" s="22" t="e">
        <f>INDEX(Summary!$A$7:$C$76,MATCH($A235,Summary!$C$7:$C$76,0),2)</f>
        <v>#N/A</v>
      </c>
      <c r="C235" s="22" t="e">
        <f>INDEX(Summary!$A$7:$B$76,MATCH($B235,Summary!$B$7:$B$70,0),1)</f>
        <v>#N/A</v>
      </c>
      <c r="D235" s="39"/>
      <c r="E235" s="22" t="e">
        <f>INDEX(Summary!$A$7:$C$76,MATCH($D235,Summary!$C$7:$C$70,0),1)</f>
        <v>#N/A</v>
      </c>
      <c r="F235" s="22" t="e">
        <f>INDEX(Summary!$A$7:$C$76,MATCH($E235,Summary!$A$7:$A$76,0),2)</f>
        <v>#N/A</v>
      </c>
      <c r="G235" s="39"/>
      <c r="H235" s="22">
        <f t="shared" si="6"/>
        <v>0</v>
      </c>
      <c r="I235" s="39"/>
      <c r="J235" s="22" t="e">
        <f>INDEX(Summary!$A$7:$B$76,MATCH($I235,Summary!$B$7:$B$70,0),1)</f>
        <v>#N/A</v>
      </c>
      <c r="K235" s="39"/>
      <c r="L235" s="22" t="e">
        <f>INDEX(Summary!$A$7:$C$76,MATCH($K235,Summary!$B$7:$B$70,0),1)</f>
        <v>#N/A</v>
      </c>
      <c r="M235" s="22">
        <f t="shared" si="7"/>
        <v>0</v>
      </c>
    </row>
    <row r="236" spans="1:13" s="9" customFormat="1" x14ac:dyDescent="0.2">
      <c r="A236" s="39"/>
      <c r="B236" s="22" t="e">
        <f>INDEX(Summary!$A$7:$C$76,MATCH($A236,Summary!$C$7:$C$76,0),2)</f>
        <v>#N/A</v>
      </c>
      <c r="C236" s="22" t="e">
        <f>INDEX(Summary!$A$7:$B$76,MATCH($B236,Summary!$B$7:$B$70,0),1)</f>
        <v>#N/A</v>
      </c>
      <c r="D236" s="39"/>
      <c r="E236" s="22" t="e">
        <f>INDEX(Summary!$A$7:$C$76,MATCH($D236,Summary!$C$7:$C$70,0),1)</f>
        <v>#N/A</v>
      </c>
      <c r="F236" s="22" t="e">
        <f>INDEX(Summary!$A$7:$C$76,MATCH($E236,Summary!$A$7:$A$76,0),2)</f>
        <v>#N/A</v>
      </c>
      <c r="G236" s="39"/>
      <c r="H236" s="22">
        <f t="shared" si="6"/>
        <v>0</v>
      </c>
      <c r="I236" s="39"/>
      <c r="J236" s="22" t="e">
        <f>INDEX(Summary!$A$7:$B$76,MATCH($I236,Summary!$B$7:$B$70,0),1)</f>
        <v>#N/A</v>
      </c>
      <c r="K236" s="39"/>
      <c r="L236" s="22" t="e">
        <f>INDEX(Summary!$A$7:$C$76,MATCH($K236,Summary!$B$7:$B$70,0),1)</f>
        <v>#N/A</v>
      </c>
      <c r="M236" s="22">
        <f t="shared" si="7"/>
        <v>0</v>
      </c>
    </row>
    <row r="237" spans="1:13" customFormat="1" x14ac:dyDescent="0.2">
      <c r="A237" s="39"/>
      <c r="B237" s="22" t="e">
        <f>INDEX(Summary!$A$7:$C$76,MATCH($A237,Summary!$C$7:$C$76,0),2)</f>
        <v>#N/A</v>
      </c>
      <c r="C237" s="22" t="e">
        <f>INDEX(Summary!$A$7:$B$76,MATCH($B237,Summary!$B$7:$B$70,0),1)</f>
        <v>#N/A</v>
      </c>
      <c r="D237" s="39"/>
      <c r="E237" s="22" t="e">
        <f>INDEX(Summary!$A$7:$C$76,MATCH($D237,Summary!$C$7:$C$70,0),1)</f>
        <v>#N/A</v>
      </c>
      <c r="F237" s="22" t="e">
        <f>INDEX(Summary!$A$7:$C$76,MATCH($E237,Summary!$A$7:$A$76,0),2)</f>
        <v>#N/A</v>
      </c>
      <c r="G237" s="39"/>
      <c r="H237" s="22">
        <f t="shared" si="6"/>
        <v>0</v>
      </c>
      <c r="I237" s="60"/>
      <c r="J237" s="22" t="e">
        <f>INDEX(Summary!$A$7:$B$76,MATCH($I237,Summary!$B$7:$B$70,0),1)</f>
        <v>#N/A</v>
      </c>
      <c r="K237" s="60"/>
      <c r="L237" s="22" t="e">
        <f>INDEX(Summary!$A$7:$C$76,MATCH($K237,Summary!$B$7:$B$70,0),1)</f>
        <v>#N/A</v>
      </c>
      <c r="M237" s="22">
        <f t="shared" si="7"/>
        <v>0</v>
      </c>
    </row>
    <row r="238" spans="1:13" customFormat="1" x14ac:dyDescent="0.2">
      <c r="A238" s="39"/>
      <c r="B238" s="22" t="e">
        <f>INDEX(Summary!$A$7:$C$76,MATCH($A238,Summary!$C$7:$C$76,0),2)</f>
        <v>#N/A</v>
      </c>
      <c r="C238" s="22" t="e">
        <f>INDEX(Summary!$A$7:$B$76,MATCH($B238,Summary!$B$7:$B$70,0),1)</f>
        <v>#N/A</v>
      </c>
      <c r="D238" s="39"/>
      <c r="E238" s="22" t="e">
        <f>INDEX(Summary!$A$7:$C$76,MATCH($D238,Summary!$C$7:$C$70,0),1)</f>
        <v>#N/A</v>
      </c>
      <c r="F238" s="22" t="e">
        <f>INDEX(Summary!$A$7:$C$76,MATCH($E238,Summary!$A$7:$A$76,0),2)</f>
        <v>#N/A</v>
      </c>
      <c r="G238" s="39"/>
      <c r="H238" s="22">
        <f t="shared" si="6"/>
        <v>0</v>
      </c>
      <c r="I238" s="60"/>
      <c r="J238" s="22" t="e">
        <f>INDEX(Summary!$A$7:$B$76,MATCH($I238,Summary!$B$7:$B$70,0),1)</f>
        <v>#N/A</v>
      </c>
      <c r="K238" s="60"/>
      <c r="L238" s="22" t="e">
        <f>INDEX(Summary!$A$7:$C$76,MATCH($K238,Summary!$B$7:$B$70,0),1)</f>
        <v>#N/A</v>
      </c>
      <c r="M238" s="22">
        <f t="shared" si="7"/>
        <v>0</v>
      </c>
    </row>
    <row r="239" spans="1:13" customFormat="1" x14ac:dyDescent="0.2">
      <c r="A239" s="39"/>
      <c r="B239" s="22" t="e">
        <f>INDEX(Summary!$A$7:$C$76,MATCH($A239,Summary!$C$7:$C$76,0),2)</f>
        <v>#N/A</v>
      </c>
      <c r="C239" s="22" t="e">
        <f>INDEX(Summary!$A$7:$B$76,MATCH($B239,Summary!$B$7:$B$70,0),1)</f>
        <v>#N/A</v>
      </c>
      <c r="D239" s="39"/>
      <c r="E239" s="22" t="e">
        <f>INDEX(Summary!$A$7:$C$76,MATCH($D239,Summary!$C$7:$C$70,0),1)</f>
        <v>#N/A</v>
      </c>
      <c r="F239" s="22" t="e">
        <f>INDEX(Summary!$A$7:$C$76,MATCH($E239,Summary!$A$7:$A$76,0),2)</f>
        <v>#N/A</v>
      </c>
      <c r="G239" s="39"/>
      <c r="H239" s="22">
        <f t="shared" si="6"/>
        <v>0</v>
      </c>
      <c r="I239" s="60"/>
      <c r="J239" s="22" t="e">
        <f>INDEX(Summary!$A$7:$B$76,MATCH($I239,Summary!$B$7:$B$70,0),1)</f>
        <v>#N/A</v>
      </c>
      <c r="K239" s="60"/>
      <c r="L239" s="22" t="e">
        <f>INDEX(Summary!$A$7:$C$76,MATCH($K239,Summary!$B$7:$B$70,0),1)</f>
        <v>#N/A</v>
      </c>
      <c r="M239" s="22">
        <f t="shared" si="7"/>
        <v>0</v>
      </c>
    </row>
    <row r="240" spans="1:13" s="9" customFormat="1" x14ac:dyDescent="0.2">
      <c r="A240" s="39"/>
      <c r="B240" s="22" t="e">
        <f>INDEX(Summary!$A$7:$C$76,MATCH($A240,Summary!$C$7:$C$76,0),2)</f>
        <v>#N/A</v>
      </c>
      <c r="C240" s="22" t="e">
        <f>INDEX(Summary!$A$7:$B$76,MATCH($B240,Summary!$B$7:$B$70,0),1)</f>
        <v>#N/A</v>
      </c>
      <c r="D240" s="39"/>
      <c r="E240" s="22" t="e">
        <f>INDEX(Summary!$A$7:$C$76,MATCH($D240,Summary!$C$7:$C$70,0),1)</f>
        <v>#N/A</v>
      </c>
      <c r="F240" s="22" t="e">
        <f>INDEX(Summary!$A$7:$C$76,MATCH($E240,Summary!$A$7:$A$76,0),2)</f>
        <v>#N/A</v>
      </c>
      <c r="G240" s="39"/>
      <c r="H240" s="22">
        <f t="shared" si="6"/>
        <v>0</v>
      </c>
      <c r="I240" s="60"/>
      <c r="J240" s="22" t="e">
        <f>INDEX(Summary!$A$7:$B$76,MATCH($I240,Summary!$B$7:$B$70,0),1)</f>
        <v>#N/A</v>
      </c>
      <c r="K240" s="60"/>
      <c r="L240" s="22" t="e">
        <f>INDEX(Summary!$A$7:$C$76,MATCH($K240,Summary!$B$7:$B$70,0),1)</f>
        <v>#N/A</v>
      </c>
      <c r="M240" s="22">
        <f t="shared" si="7"/>
        <v>0</v>
      </c>
    </row>
    <row r="241" spans="1:13" customFormat="1" x14ac:dyDescent="0.2">
      <c r="A241" s="39"/>
      <c r="B241" s="22" t="e">
        <f>INDEX(Summary!$A$7:$C$76,MATCH($A241,Summary!$C$7:$C$76,0),2)</f>
        <v>#N/A</v>
      </c>
      <c r="C241" s="22" t="e">
        <f>INDEX(Summary!$A$7:$B$76,MATCH($B241,Summary!$B$7:$B$70,0),1)</f>
        <v>#N/A</v>
      </c>
      <c r="D241" s="39"/>
      <c r="E241" s="22" t="e">
        <f>INDEX(Summary!$A$7:$C$76,MATCH($D241,Summary!$C$7:$C$70,0),1)</f>
        <v>#N/A</v>
      </c>
      <c r="F241" s="22" t="e">
        <f>INDEX(Summary!$A$7:$C$76,MATCH($E241,Summary!$A$7:$A$76,0),2)</f>
        <v>#N/A</v>
      </c>
      <c r="G241" s="39"/>
      <c r="H241" s="22">
        <f t="shared" si="6"/>
        <v>0</v>
      </c>
      <c r="I241" s="60"/>
      <c r="J241" s="22" t="e">
        <f>INDEX(Summary!$A$7:$B$76,MATCH($I241,Summary!$B$7:$B$70,0),1)</f>
        <v>#N/A</v>
      </c>
      <c r="K241" s="60"/>
      <c r="L241" s="22" t="e">
        <f>INDEX(Summary!$A$7:$C$76,MATCH($K241,Summary!$B$7:$B$70,0),1)</f>
        <v>#N/A</v>
      </c>
      <c r="M241" s="22">
        <f t="shared" si="7"/>
        <v>0</v>
      </c>
    </row>
    <row r="242" spans="1:13" customFormat="1" x14ac:dyDescent="0.2">
      <c r="A242" s="39"/>
      <c r="B242" s="22" t="e">
        <f>INDEX(Summary!$A$7:$C$76,MATCH($A242,Summary!$C$7:$C$76,0),2)</f>
        <v>#N/A</v>
      </c>
      <c r="C242" s="22" t="e">
        <f>INDEX(Summary!$A$7:$B$76,MATCH($B242,Summary!$B$7:$B$70,0),1)</f>
        <v>#N/A</v>
      </c>
      <c r="D242" s="39"/>
      <c r="E242" s="22" t="e">
        <f>INDEX(Summary!$A$7:$C$76,MATCH($D242,Summary!$C$7:$C$70,0),1)</f>
        <v>#N/A</v>
      </c>
      <c r="F242" s="22" t="e">
        <f>INDEX(Summary!$A$7:$C$76,MATCH($E242,Summary!$A$7:$A$76,0),2)</f>
        <v>#N/A</v>
      </c>
      <c r="G242" s="39"/>
      <c r="H242" s="22">
        <f t="shared" si="6"/>
        <v>0</v>
      </c>
      <c r="I242" s="39"/>
      <c r="J242" s="22" t="e">
        <f>INDEX(Summary!$A$7:$B$76,MATCH($I242,Summary!$B$7:$B$70,0),1)</f>
        <v>#N/A</v>
      </c>
      <c r="K242" s="39"/>
      <c r="L242" s="22" t="e">
        <f>INDEX(Summary!$A$7:$C$76,MATCH($K242,Summary!$B$7:$B$70,0),1)</f>
        <v>#N/A</v>
      </c>
      <c r="M242" s="22">
        <f t="shared" si="7"/>
        <v>0</v>
      </c>
    </row>
    <row r="243" spans="1:13" customFormat="1" x14ac:dyDescent="0.2">
      <c r="A243" s="39"/>
      <c r="B243" s="22" t="e">
        <f>INDEX(Summary!$A$7:$C$76,MATCH($A243,Summary!$C$7:$C$76,0),2)</f>
        <v>#N/A</v>
      </c>
      <c r="C243" s="22" t="e">
        <f>INDEX(Summary!$A$7:$B$76,MATCH($B243,Summary!$B$7:$B$70,0),1)</f>
        <v>#N/A</v>
      </c>
      <c r="D243" s="39"/>
      <c r="E243" s="22" t="e">
        <f>INDEX(Summary!$A$7:$C$76,MATCH($D243,Summary!$C$7:$C$70,0),1)</f>
        <v>#N/A</v>
      </c>
      <c r="F243" s="22" t="e">
        <f>INDEX(Summary!$A$7:$C$76,MATCH($E243,Summary!$A$7:$A$76,0),2)</f>
        <v>#N/A</v>
      </c>
      <c r="G243" s="39"/>
      <c r="H243" s="22">
        <f t="shared" si="6"/>
        <v>0</v>
      </c>
      <c r="I243" s="39"/>
      <c r="J243" s="22" t="e">
        <f>INDEX(Summary!$A$7:$B$76,MATCH($I243,Summary!$B$7:$B$70,0),1)</f>
        <v>#N/A</v>
      </c>
      <c r="K243" s="39"/>
      <c r="L243" s="22" t="e">
        <f>INDEX(Summary!$A$7:$C$76,MATCH($K243,Summary!$B$7:$B$70,0),1)</f>
        <v>#N/A</v>
      </c>
      <c r="M243" s="22">
        <f t="shared" si="7"/>
        <v>0</v>
      </c>
    </row>
    <row r="244" spans="1:13" customFormat="1" x14ac:dyDescent="0.2">
      <c r="A244" s="39"/>
      <c r="B244" s="22" t="e">
        <f>INDEX(Summary!$A$7:$C$76,MATCH($A244,Summary!$C$7:$C$76,0),2)</f>
        <v>#N/A</v>
      </c>
      <c r="C244" s="22" t="e">
        <f>INDEX(Summary!$A$7:$B$76,MATCH($B244,Summary!$B$7:$B$70,0),1)</f>
        <v>#N/A</v>
      </c>
      <c r="D244" s="39"/>
      <c r="E244" s="22" t="e">
        <f>INDEX(Summary!$A$7:$C$76,MATCH($D244,Summary!$C$7:$C$70,0),1)</f>
        <v>#N/A</v>
      </c>
      <c r="F244" s="22" t="e">
        <f>INDEX(Summary!$A$7:$C$76,MATCH($E244,Summary!$A$7:$A$76,0),2)</f>
        <v>#N/A</v>
      </c>
      <c r="G244" s="39"/>
      <c r="H244" s="22">
        <f t="shared" si="6"/>
        <v>0</v>
      </c>
      <c r="I244" s="39"/>
      <c r="J244" s="22" t="e">
        <f>INDEX(Summary!$A$7:$B$76,MATCH($I244,Summary!$B$7:$B$70,0),1)</f>
        <v>#N/A</v>
      </c>
      <c r="K244" s="39"/>
      <c r="L244" s="22" t="e">
        <f>INDEX(Summary!$A$7:$C$76,MATCH($K244,Summary!$B$7:$B$70,0),1)</f>
        <v>#N/A</v>
      </c>
      <c r="M244" s="22">
        <f t="shared" si="7"/>
        <v>0</v>
      </c>
    </row>
    <row r="245" spans="1:13" customFormat="1" x14ac:dyDescent="0.2">
      <c r="A245" s="39"/>
      <c r="B245" s="22" t="e">
        <f>INDEX(Summary!$A$7:$C$76,MATCH($A245,Summary!$C$7:$C$76,0),2)</f>
        <v>#N/A</v>
      </c>
      <c r="C245" s="22" t="e">
        <f>INDEX(Summary!$A$7:$B$76,MATCH($B245,Summary!$B$7:$B$70,0),1)</f>
        <v>#N/A</v>
      </c>
      <c r="D245" s="39"/>
      <c r="E245" s="22" t="e">
        <f>INDEX(Summary!$A$7:$C$76,MATCH($D245,Summary!$C$7:$C$70,0),1)</f>
        <v>#N/A</v>
      </c>
      <c r="F245" s="22" t="e">
        <f>INDEX(Summary!$A$7:$C$76,MATCH($E245,Summary!$A$7:$A$76,0),2)</f>
        <v>#N/A</v>
      </c>
      <c r="G245" s="39"/>
      <c r="H245" s="22">
        <f t="shared" si="6"/>
        <v>0</v>
      </c>
      <c r="I245" s="39"/>
      <c r="J245" s="22" t="e">
        <f>INDEX(Summary!$A$7:$B$76,MATCH($I245,Summary!$B$7:$B$70,0),1)</f>
        <v>#N/A</v>
      </c>
      <c r="K245" s="39"/>
      <c r="L245" s="22" t="e">
        <f>INDEX(Summary!$A$7:$C$76,MATCH($K245,Summary!$B$7:$B$70,0),1)</f>
        <v>#N/A</v>
      </c>
      <c r="M245" s="22">
        <f t="shared" si="7"/>
        <v>0</v>
      </c>
    </row>
    <row r="246" spans="1:13" s="9" customFormat="1" x14ac:dyDescent="0.2">
      <c r="A246" s="39"/>
      <c r="B246" s="22" t="e">
        <f>INDEX(Summary!$A$7:$C$76,MATCH($A246,Summary!$C$7:$C$76,0),2)</f>
        <v>#N/A</v>
      </c>
      <c r="C246" s="22" t="e">
        <f>INDEX(Summary!$A$7:$B$76,MATCH($B246,Summary!$B$7:$B$70,0),1)</f>
        <v>#N/A</v>
      </c>
      <c r="D246" s="39"/>
      <c r="E246" s="22" t="e">
        <f>INDEX(Summary!$A$7:$C$76,MATCH($D246,Summary!$C$7:$C$70,0),1)</f>
        <v>#N/A</v>
      </c>
      <c r="F246" s="22" t="e">
        <f>INDEX(Summary!$A$7:$C$76,MATCH($E246,Summary!$A$7:$A$76,0),2)</f>
        <v>#N/A</v>
      </c>
      <c r="G246" s="39"/>
      <c r="H246" s="22">
        <f t="shared" si="6"/>
        <v>0</v>
      </c>
      <c r="I246" s="39"/>
      <c r="J246" s="22" t="e">
        <f>INDEX(Summary!$A$7:$B$76,MATCH($I246,Summary!$B$7:$B$70,0),1)</f>
        <v>#N/A</v>
      </c>
      <c r="K246" s="39"/>
      <c r="L246" s="22" t="e">
        <f>INDEX(Summary!$A$7:$C$76,MATCH($K246,Summary!$B$7:$B$70,0),1)</f>
        <v>#N/A</v>
      </c>
      <c r="M246" s="22">
        <f t="shared" si="7"/>
        <v>0</v>
      </c>
    </row>
    <row r="247" spans="1:13" customFormat="1" x14ac:dyDescent="0.2">
      <c r="A247" s="39"/>
      <c r="B247" s="22" t="e">
        <f>INDEX(Summary!$A$7:$C$76,MATCH($A247,Summary!$C$7:$C$76,0),2)</f>
        <v>#N/A</v>
      </c>
      <c r="C247" s="22" t="e">
        <f>INDEX(Summary!$A$7:$B$76,MATCH($B247,Summary!$B$7:$B$70,0),1)</f>
        <v>#N/A</v>
      </c>
      <c r="D247" s="39"/>
      <c r="E247" s="22" t="e">
        <f>INDEX(Summary!$A$7:$C$76,MATCH($D247,Summary!$C$7:$C$70,0),1)</f>
        <v>#N/A</v>
      </c>
      <c r="F247" s="22" t="e">
        <f>INDEX(Summary!$A$7:$C$76,MATCH($E247,Summary!$A$7:$A$76,0),2)</f>
        <v>#N/A</v>
      </c>
      <c r="G247" s="39"/>
      <c r="H247" s="22">
        <f t="shared" si="6"/>
        <v>0</v>
      </c>
      <c r="I247" s="39"/>
      <c r="J247" s="22" t="e">
        <f>INDEX(Summary!$A$7:$B$76,MATCH($I247,Summary!$B$7:$B$70,0),1)</f>
        <v>#N/A</v>
      </c>
      <c r="K247" s="39"/>
      <c r="L247" s="22" t="e">
        <f>INDEX(Summary!$A$7:$C$76,MATCH($K247,Summary!$B$7:$B$70,0),1)</f>
        <v>#N/A</v>
      </c>
      <c r="M247" s="22">
        <f t="shared" si="7"/>
        <v>0</v>
      </c>
    </row>
    <row r="248" spans="1:13" customFormat="1" x14ac:dyDescent="0.2">
      <c r="A248" s="39"/>
      <c r="B248" s="22" t="e">
        <f>INDEX(Summary!$A$7:$C$76,MATCH($A248,Summary!$C$7:$C$76,0),2)</f>
        <v>#N/A</v>
      </c>
      <c r="C248" s="22" t="e">
        <f>INDEX(Summary!$A$7:$B$76,MATCH($B248,Summary!$B$7:$B$70,0),1)</f>
        <v>#N/A</v>
      </c>
      <c r="D248" s="39"/>
      <c r="E248" s="22" t="e">
        <f>INDEX(Summary!$A$7:$C$76,MATCH($D248,Summary!$C$7:$C$70,0),1)</f>
        <v>#N/A</v>
      </c>
      <c r="F248" s="22" t="e">
        <f>INDEX(Summary!$A$7:$C$76,MATCH($E248,Summary!$A$7:$A$76,0),2)</f>
        <v>#N/A</v>
      </c>
      <c r="G248" s="39"/>
      <c r="H248" s="22">
        <f t="shared" si="6"/>
        <v>0</v>
      </c>
      <c r="I248" s="39"/>
      <c r="J248" s="22" t="e">
        <f>INDEX(Summary!$A$7:$B$76,MATCH($I248,Summary!$B$7:$B$70,0),1)</f>
        <v>#N/A</v>
      </c>
      <c r="K248" s="39"/>
      <c r="L248" s="22" t="e">
        <f>INDEX(Summary!$A$7:$C$76,MATCH($K248,Summary!$B$7:$B$70,0),1)</f>
        <v>#N/A</v>
      </c>
      <c r="M248" s="22">
        <f t="shared" si="7"/>
        <v>0</v>
      </c>
    </row>
    <row r="249" spans="1:13" s="9" customFormat="1" x14ac:dyDescent="0.2">
      <c r="A249" s="39"/>
      <c r="B249" s="22" t="e">
        <f>INDEX(Summary!$A$7:$C$76,MATCH($A249,Summary!$C$7:$C$76,0),2)</f>
        <v>#N/A</v>
      </c>
      <c r="C249" s="22" t="e">
        <f>INDEX(Summary!$A$7:$B$76,MATCH($B249,Summary!$B$7:$B$70,0),1)</f>
        <v>#N/A</v>
      </c>
      <c r="D249" s="39"/>
      <c r="E249" s="22" t="e">
        <f>INDEX(Summary!$A$7:$C$76,MATCH($D249,Summary!$C$7:$C$70,0),1)</f>
        <v>#N/A</v>
      </c>
      <c r="F249" s="22" t="e">
        <f>INDEX(Summary!$A$7:$C$76,MATCH($E249,Summary!$A$7:$A$76,0),2)</f>
        <v>#N/A</v>
      </c>
      <c r="G249" s="39"/>
      <c r="H249" s="22">
        <f t="shared" si="6"/>
        <v>0</v>
      </c>
      <c r="I249" s="39"/>
      <c r="J249" s="22" t="e">
        <f>INDEX(Summary!$A$7:$B$76,MATCH($I249,Summary!$B$7:$B$70,0),1)</f>
        <v>#N/A</v>
      </c>
      <c r="K249" s="39"/>
      <c r="L249" s="22" t="e">
        <f>INDEX(Summary!$A$7:$C$76,MATCH($K249,Summary!$B$7:$B$70,0),1)</f>
        <v>#N/A</v>
      </c>
      <c r="M249" s="22">
        <f t="shared" si="7"/>
        <v>0</v>
      </c>
    </row>
    <row r="250" spans="1:13" customFormat="1" x14ac:dyDescent="0.2">
      <c r="A250" s="39"/>
      <c r="B250" s="22" t="e">
        <f>INDEX(Summary!$A$7:$C$76,MATCH($A250,Summary!$C$7:$C$76,0),2)</f>
        <v>#N/A</v>
      </c>
      <c r="C250" s="22" t="e">
        <f>INDEX(Summary!$A$7:$B$76,MATCH($B250,Summary!$B$7:$B$70,0),1)</f>
        <v>#N/A</v>
      </c>
      <c r="D250" s="39"/>
      <c r="E250" s="22" t="e">
        <f>INDEX(Summary!$A$7:$C$76,MATCH($D250,Summary!$C$7:$C$70,0),1)</f>
        <v>#N/A</v>
      </c>
      <c r="F250" s="22" t="e">
        <f>INDEX(Summary!$A$7:$C$76,MATCH($E250,Summary!$A$7:$A$76,0),2)</f>
        <v>#N/A</v>
      </c>
      <c r="G250" s="39"/>
      <c r="H250" s="22">
        <f t="shared" si="6"/>
        <v>0</v>
      </c>
      <c r="I250" s="39"/>
      <c r="J250" s="22" t="e">
        <f>INDEX(Summary!$A$7:$B$76,MATCH($I250,Summary!$B$7:$B$70,0),1)</f>
        <v>#N/A</v>
      </c>
      <c r="K250" s="39"/>
      <c r="L250" s="22" t="e">
        <f>INDEX(Summary!$A$7:$C$76,MATCH($K250,Summary!$B$7:$B$70,0),1)</f>
        <v>#N/A</v>
      </c>
      <c r="M250" s="22">
        <f t="shared" si="7"/>
        <v>0</v>
      </c>
    </row>
    <row r="251" spans="1:13" customFormat="1" x14ac:dyDescent="0.2">
      <c r="A251" s="39"/>
      <c r="B251" s="22" t="e">
        <f>INDEX(Summary!$A$7:$C$76,MATCH($A251,Summary!$C$7:$C$76,0),2)</f>
        <v>#N/A</v>
      </c>
      <c r="C251" s="22" t="e">
        <f>INDEX(Summary!$A$7:$B$76,MATCH($B251,Summary!$B$7:$B$70,0),1)</f>
        <v>#N/A</v>
      </c>
      <c r="D251" s="39"/>
      <c r="E251" s="22" t="e">
        <f>INDEX(Summary!$A$7:$C$76,MATCH($D251,Summary!$C$7:$C$70,0),1)</f>
        <v>#N/A</v>
      </c>
      <c r="F251" s="22" t="e">
        <f>INDEX(Summary!$A$7:$C$76,MATCH($E251,Summary!$A$7:$A$76,0),2)</f>
        <v>#N/A</v>
      </c>
      <c r="G251" s="39"/>
      <c r="H251" s="22">
        <f t="shared" si="6"/>
        <v>0</v>
      </c>
      <c r="I251" s="39"/>
      <c r="J251" s="22" t="e">
        <f>INDEX(Summary!$A$7:$B$76,MATCH($I251,Summary!$B$7:$B$70,0),1)</f>
        <v>#N/A</v>
      </c>
      <c r="K251" s="39"/>
      <c r="L251" s="22" t="e">
        <f>INDEX(Summary!$A$7:$C$76,MATCH($K251,Summary!$B$7:$B$70,0),1)</f>
        <v>#N/A</v>
      </c>
      <c r="M251" s="22">
        <f t="shared" si="7"/>
        <v>0</v>
      </c>
    </row>
    <row r="252" spans="1:13" customFormat="1" x14ac:dyDescent="0.2">
      <c r="A252" s="39"/>
      <c r="B252" s="22" t="e">
        <f>INDEX(Summary!$A$7:$C$76,MATCH($A252,Summary!$C$7:$C$76,0),2)</f>
        <v>#N/A</v>
      </c>
      <c r="C252" s="22" t="e">
        <f>INDEX(Summary!$A$7:$B$76,MATCH($B252,Summary!$B$7:$B$70,0),1)</f>
        <v>#N/A</v>
      </c>
      <c r="D252" s="39"/>
      <c r="E252" s="22" t="e">
        <f>INDEX(Summary!$A$7:$C$76,MATCH($D252,Summary!$C$7:$C$70,0),1)</f>
        <v>#N/A</v>
      </c>
      <c r="F252" s="22" t="e">
        <f>INDEX(Summary!$A$7:$C$76,MATCH($E252,Summary!$A$7:$A$76,0),2)</f>
        <v>#N/A</v>
      </c>
      <c r="G252" s="39"/>
      <c r="H252" s="22">
        <f t="shared" si="6"/>
        <v>0</v>
      </c>
      <c r="I252" s="39"/>
      <c r="J252" s="22" t="e">
        <f>INDEX(Summary!$A$7:$B$76,MATCH($I252,Summary!$B$7:$B$70,0),1)</f>
        <v>#N/A</v>
      </c>
      <c r="K252" s="39"/>
      <c r="L252" s="22" t="e">
        <f>INDEX(Summary!$A$7:$C$76,MATCH($K252,Summary!$B$7:$B$70,0),1)</f>
        <v>#N/A</v>
      </c>
      <c r="M252" s="22">
        <f t="shared" si="7"/>
        <v>0</v>
      </c>
    </row>
    <row r="253" spans="1:13" customFormat="1" x14ac:dyDescent="0.2">
      <c r="A253" s="39"/>
      <c r="B253" s="22" t="e">
        <f>INDEX(Summary!$A$7:$C$76,MATCH($A253,Summary!$C$7:$C$76,0),2)</f>
        <v>#N/A</v>
      </c>
      <c r="C253" s="22" t="e">
        <f>INDEX(Summary!$A$7:$B$76,MATCH($B253,Summary!$B$7:$B$70,0),1)</f>
        <v>#N/A</v>
      </c>
      <c r="D253" s="39"/>
      <c r="E253" s="22" t="e">
        <f>INDEX(Summary!$A$7:$C$76,MATCH($D253,Summary!$C$7:$C$70,0),1)</f>
        <v>#N/A</v>
      </c>
      <c r="F253" s="22" t="e">
        <f>INDEX(Summary!$A$7:$C$76,MATCH($E253,Summary!$A$7:$A$76,0),2)</f>
        <v>#N/A</v>
      </c>
      <c r="G253" s="39"/>
      <c r="H253" s="22">
        <f t="shared" si="6"/>
        <v>0</v>
      </c>
      <c r="I253" s="39"/>
      <c r="J253" s="22" t="e">
        <f>INDEX(Summary!$A$7:$B$76,MATCH($I253,Summary!$B$7:$B$70,0),1)</f>
        <v>#N/A</v>
      </c>
      <c r="K253" s="39"/>
      <c r="L253" s="22" t="e">
        <f>INDEX(Summary!$A$7:$C$76,MATCH($K253,Summary!$B$7:$B$70,0),1)</f>
        <v>#N/A</v>
      </c>
      <c r="M253" s="22">
        <f t="shared" si="7"/>
        <v>0</v>
      </c>
    </row>
    <row r="254" spans="1:13" customFormat="1" x14ac:dyDescent="0.2">
      <c r="A254" s="39"/>
      <c r="B254" s="22" t="e">
        <f>INDEX(Summary!$A$7:$C$76,MATCH($A254,Summary!$C$7:$C$76,0),2)</f>
        <v>#N/A</v>
      </c>
      <c r="C254" s="22" t="e">
        <f>INDEX(Summary!$A$7:$B$76,MATCH($B254,Summary!$B$7:$B$70,0),1)</f>
        <v>#N/A</v>
      </c>
      <c r="D254" s="39"/>
      <c r="E254" s="22" t="e">
        <f>INDEX(Summary!$A$7:$C$76,MATCH($D254,Summary!$C$7:$C$70,0),1)</f>
        <v>#N/A</v>
      </c>
      <c r="F254" s="22" t="e">
        <f>INDEX(Summary!$A$7:$C$76,MATCH($E254,Summary!$A$7:$A$76,0),2)</f>
        <v>#N/A</v>
      </c>
      <c r="G254" s="39"/>
      <c r="H254" s="22">
        <f t="shared" si="6"/>
        <v>0</v>
      </c>
      <c r="I254" s="39"/>
      <c r="J254" s="22" t="e">
        <f>INDEX(Summary!$A$7:$B$76,MATCH($I254,Summary!$B$7:$B$70,0),1)</f>
        <v>#N/A</v>
      </c>
      <c r="K254" s="39"/>
      <c r="L254" s="22" t="e">
        <f>INDEX(Summary!$A$7:$C$76,MATCH($K254,Summary!$B$7:$B$70,0),1)</f>
        <v>#N/A</v>
      </c>
      <c r="M254" s="22">
        <f t="shared" si="7"/>
        <v>0</v>
      </c>
    </row>
    <row r="255" spans="1:13" customFormat="1" x14ac:dyDescent="0.2">
      <c r="A255" s="39"/>
      <c r="B255" s="22" t="e">
        <f>INDEX(Summary!$A$7:$C$76,MATCH($A255,Summary!$C$7:$C$76,0),2)</f>
        <v>#N/A</v>
      </c>
      <c r="C255" s="22" t="e">
        <f>INDEX(Summary!$A$7:$B$76,MATCH($B255,Summary!$B$7:$B$70,0),1)</f>
        <v>#N/A</v>
      </c>
      <c r="D255" s="39"/>
      <c r="E255" s="22" t="e">
        <f>INDEX(Summary!$A$7:$C$76,MATCH($D255,Summary!$C$7:$C$70,0),1)</f>
        <v>#N/A</v>
      </c>
      <c r="F255" s="22" t="e">
        <f>INDEX(Summary!$A$7:$C$76,MATCH($E255,Summary!$A$7:$A$76,0),2)</f>
        <v>#N/A</v>
      </c>
      <c r="G255" s="39"/>
      <c r="H255" s="22">
        <f t="shared" si="6"/>
        <v>0</v>
      </c>
      <c r="I255" s="39"/>
      <c r="J255" s="22" t="e">
        <f>INDEX(Summary!$A$7:$B$76,MATCH($I255,Summary!$B$7:$B$70,0),1)</f>
        <v>#N/A</v>
      </c>
      <c r="K255" s="39"/>
      <c r="L255" s="22" t="e">
        <f>INDEX(Summary!$A$7:$C$76,MATCH($K255,Summary!$B$7:$B$70,0),1)</f>
        <v>#N/A</v>
      </c>
      <c r="M255" s="22">
        <f t="shared" si="7"/>
        <v>0</v>
      </c>
    </row>
    <row r="256" spans="1:13" s="9" customFormat="1" x14ac:dyDescent="0.2">
      <c r="A256" s="39"/>
      <c r="B256" s="22" t="e">
        <f>INDEX(Summary!$A$7:$C$76,MATCH($A256,Summary!$C$7:$C$76,0),2)</f>
        <v>#N/A</v>
      </c>
      <c r="C256" s="22" t="e">
        <f>INDEX(Summary!$A$7:$B$76,MATCH($B256,Summary!$B$7:$B$70,0),1)</f>
        <v>#N/A</v>
      </c>
      <c r="D256" s="39"/>
      <c r="E256" s="22" t="e">
        <f>INDEX(Summary!$A$7:$C$76,MATCH($D256,Summary!$C$7:$C$70,0),1)</f>
        <v>#N/A</v>
      </c>
      <c r="F256" s="22" t="e">
        <f>INDEX(Summary!$A$7:$C$76,MATCH($E256,Summary!$A$7:$A$76,0),2)</f>
        <v>#N/A</v>
      </c>
      <c r="G256" s="39"/>
      <c r="H256" s="22">
        <f t="shared" si="6"/>
        <v>0</v>
      </c>
      <c r="I256" s="39"/>
      <c r="J256" s="22" t="e">
        <f>INDEX(Summary!$A$7:$B$76,MATCH($I256,Summary!$B$7:$B$70,0),1)</f>
        <v>#N/A</v>
      </c>
      <c r="K256" s="39"/>
      <c r="L256" s="22" t="e">
        <f>INDEX(Summary!$A$7:$C$76,MATCH($K256,Summary!$B$7:$B$70,0),1)</f>
        <v>#N/A</v>
      </c>
      <c r="M256" s="22">
        <f t="shared" si="7"/>
        <v>0</v>
      </c>
    </row>
    <row r="257" spans="1:13" customFormat="1" x14ac:dyDescent="0.2">
      <c r="A257" s="39"/>
      <c r="B257" s="22" t="e">
        <f>INDEX(Summary!$A$7:$C$76,MATCH($A257,Summary!$C$7:$C$76,0),2)</f>
        <v>#N/A</v>
      </c>
      <c r="C257" s="22" t="e">
        <f>INDEX(Summary!$A$7:$B$76,MATCH($B257,Summary!$B$7:$B$70,0),1)</f>
        <v>#N/A</v>
      </c>
      <c r="D257" s="39"/>
      <c r="E257" s="22" t="e">
        <f>INDEX(Summary!$A$7:$C$76,MATCH($D257,Summary!$C$7:$C$70,0),1)</f>
        <v>#N/A</v>
      </c>
      <c r="F257" s="22" t="e">
        <f>INDEX(Summary!$A$7:$C$76,MATCH($E257,Summary!$A$7:$A$76,0),2)</f>
        <v>#N/A</v>
      </c>
      <c r="G257" s="39"/>
      <c r="H257" s="22">
        <f t="shared" si="6"/>
        <v>0</v>
      </c>
      <c r="I257" s="42"/>
      <c r="J257" s="22" t="e">
        <f>INDEX(Summary!$A$7:$B$76,MATCH($I257,Summary!$B$7:$B$70,0),1)</f>
        <v>#N/A</v>
      </c>
      <c r="K257" s="39"/>
      <c r="L257" s="22" t="e">
        <f>INDEX(Summary!$A$7:$C$76,MATCH($K257,Summary!$B$7:$B$70,0),1)</f>
        <v>#N/A</v>
      </c>
      <c r="M257" s="22">
        <f t="shared" si="7"/>
        <v>0</v>
      </c>
    </row>
    <row r="258" spans="1:13" customFormat="1" x14ac:dyDescent="0.2">
      <c r="A258" s="39"/>
      <c r="B258" s="22" t="e">
        <f>INDEX(Summary!$A$7:$C$76,MATCH($A258,Summary!$C$7:$C$76,0),2)</f>
        <v>#N/A</v>
      </c>
      <c r="C258" s="22" t="e">
        <f>INDEX(Summary!$A$7:$B$76,MATCH($B258,Summary!$B$7:$B$70,0),1)</f>
        <v>#N/A</v>
      </c>
      <c r="D258" s="39"/>
      <c r="E258" s="22" t="e">
        <f>INDEX(Summary!$A$7:$C$76,MATCH($D258,Summary!$C$7:$C$70,0),1)</f>
        <v>#N/A</v>
      </c>
      <c r="F258" s="22" t="e">
        <f>INDEX(Summary!$A$7:$C$76,MATCH($E258,Summary!$A$7:$A$76,0),2)</f>
        <v>#N/A</v>
      </c>
      <c r="G258" s="39"/>
      <c r="H258" s="22">
        <f t="shared" ref="H258:H321" si="8">IF(A258*D258&lt;&gt;0,1,0)</f>
        <v>0</v>
      </c>
      <c r="I258" s="42"/>
      <c r="J258" s="22" t="e">
        <f>INDEX(Summary!$A$7:$B$76,MATCH($I258,Summary!$B$7:$B$70,0),1)</f>
        <v>#N/A</v>
      </c>
      <c r="K258" s="39"/>
      <c r="L258" s="22" t="e">
        <f>INDEX(Summary!$A$7:$C$76,MATCH($K258,Summary!$B$7:$B$70,0),1)</f>
        <v>#N/A</v>
      </c>
      <c r="M258" s="22">
        <f t="shared" si="7"/>
        <v>0</v>
      </c>
    </row>
    <row r="259" spans="1:13" customFormat="1" x14ac:dyDescent="0.2">
      <c r="A259" s="39"/>
      <c r="B259" s="22" t="e">
        <f>INDEX(Summary!$A$7:$C$76,MATCH($A259,Summary!$C$7:$C$76,0),2)</f>
        <v>#N/A</v>
      </c>
      <c r="C259" s="22" t="e">
        <f>INDEX(Summary!$A$7:$B$76,MATCH($B259,Summary!$B$7:$B$70,0),1)</f>
        <v>#N/A</v>
      </c>
      <c r="D259" s="39"/>
      <c r="E259" s="22" t="e">
        <f>INDEX(Summary!$A$7:$C$76,MATCH($D259,Summary!$C$7:$C$70,0),1)</f>
        <v>#N/A</v>
      </c>
      <c r="F259" s="22" t="e">
        <f>INDEX(Summary!$A$7:$C$76,MATCH($E259,Summary!$A$7:$A$76,0),2)</f>
        <v>#N/A</v>
      </c>
      <c r="G259" s="39"/>
      <c r="H259" s="22">
        <f t="shared" si="8"/>
        <v>0</v>
      </c>
      <c r="I259" s="42"/>
      <c r="J259" s="22" t="e">
        <f>INDEX(Summary!$A$7:$B$76,MATCH($I259,Summary!$B$7:$B$70,0),1)</f>
        <v>#N/A</v>
      </c>
      <c r="K259" s="39"/>
      <c r="L259" s="22" t="e">
        <f>INDEX(Summary!$A$7:$C$76,MATCH($K259,Summary!$B$7:$B$70,0),1)</f>
        <v>#N/A</v>
      </c>
      <c r="M259" s="22">
        <f t="shared" ref="M259:M322" si="9">IF(I259*K259&lt;&gt;0,1,0)</f>
        <v>0</v>
      </c>
    </row>
    <row r="260" spans="1:13" s="9" customFormat="1" x14ac:dyDescent="0.2">
      <c r="A260" s="39"/>
      <c r="B260" s="22" t="e">
        <f>INDEX(Summary!$A$7:$C$76,MATCH($A260,Summary!$C$7:$C$76,0),2)</f>
        <v>#N/A</v>
      </c>
      <c r="C260" s="22" t="e">
        <f>INDEX(Summary!$A$7:$B$76,MATCH($B260,Summary!$B$7:$B$70,0),1)</f>
        <v>#N/A</v>
      </c>
      <c r="D260" s="39"/>
      <c r="E260" s="22" t="e">
        <f>INDEX(Summary!$A$7:$C$76,MATCH($D260,Summary!$C$7:$C$70,0),1)</f>
        <v>#N/A</v>
      </c>
      <c r="F260" s="22" t="e">
        <f>INDEX(Summary!$A$7:$C$76,MATCH($E260,Summary!$A$7:$A$76,0),2)</f>
        <v>#N/A</v>
      </c>
      <c r="G260" s="39"/>
      <c r="H260" s="22">
        <f t="shared" si="8"/>
        <v>0</v>
      </c>
      <c r="I260" s="42"/>
      <c r="J260" s="22" t="e">
        <f>INDEX(Summary!$A$7:$B$76,MATCH($I260,Summary!$B$7:$B$70,0),1)</f>
        <v>#N/A</v>
      </c>
      <c r="K260" s="39"/>
      <c r="L260" s="22" t="e">
        <f>INDEX(Summary!$A$7:$C$76,MATCH($K260,Summary!$B$7:$B$70,0),1)</f>
        <v>#N/A</v>
      </c>
      <c r="M260" s="22">
        <f t="shared" si="9"/>
        <v>0</v>
      </c>
    </row>
    <row r="261" spans="1:13" customFormat="1" x14ac:dyDescent="0.2">
      <c r="A261" s="39"/>
      <c r="B261" s="22" t="e">
        <f>INDEX(Summary!$A$7:$C$76,MATCH($A261,Summary!$C$7:$C$76,0),2)</f>
        <v>#N/A</v>
      </c>
      <c r="C261" s="22" t="e">
        <f>INDEX(Summary!$A$7:$B$76,MATCH($B261,Summary!$B$7:$B$70,0),1)</f>
        <v>#N/A</v>
      </c>
      <c r="D261" s="39"/>
      <c r="E261" s="22" t="e">
        <f>INDEX(Summary!$A$7:$C$76,MATCH($D261,Summary!$C$7:$C$70,0),1)</f>
        <v>#N/A</v>
      </c>
      <c r="F261" s="22" t="e">
        <f>INDEX(Summary!$A$7:$C$76,MATCH($E261,Summary!$A$7:$A$76,0),2)</f>
        <v>#N/A</v>
      </c>
      <c r="G261" s="39"/>
      <c r="H261" s="22">
        <f t="shared" si="8"/>
        <v>0</v>
      </c>
      <c r="I261" s="39"/>
      <c r="J261" s="22" t="e">
        <f>INDEX(Summary!$A$7:$B$76,MATCH($I261,Summary!$B$7:$B$70,0),1)</f>
        <v>#N/A</v>
      </c>
      <c r="K261" s="39"/>
      <c r="L261" s="22" t="e">
        <f>INDEX(Summary!$A$7:$C$76,MATCH($K261,Summary!$B$7:$B$70,0),1)</f>
        <v>#N/A</v>
      </c>
      <c r="M261" s="22">
        <f t="shared" si="9"/>
        <v>0</v>
      </c>
    </row>
    <row r="262" spans="1:13" s="9" customFormat="1" x14ac:dyDescent="0.2">
      <c r="A262" s="39"/>
      <c r="B262" s="22" t="e">
        <f>INDEX(Summary!$A$7:$C$76,MATCH($A262,Summary!$C$7:$C$76,0),2)</f>
        <v>#N/A</v>
      </c>
      <c r="C262" s="22" t="e">
        <f>INDEX(Summary!$A$7:$B$76,MATCH($B262,Summary!$B$7:$B$70,0),1)</f>
        <v>#N/A</v>
      </c>
      <c r="D262" s="39"/>
      <c r="E262" s="22" t="e">
        <f>INDEX(Summary!$A$7:$C$76,MATCH($D262,Summary!$C$7:$C$70,0),1)</f>
        <v>#N/A</v>
      </c>
      <c r="F262" s="22" t="e">
        <f>INDEX(Summary!$A$7:$C$76,MATCH($E262,Summary!$A$7:$A$76,0),2)</f>
        <v>#N/A</v>
      </c>
      <c r="G262" s="39"/>
      <c r="H262" s="22">
        <f t="shared" si="8"/>
        <v>0</v>
      </c>
      <c r="I262" s="39"/>
      <c r="J262" s="22" t="e">
        <f>INDEX(Summary!$A$7:$B$76,MATCH($I262,Summary!$B$7:$B$70,0),1)</f>
        <v>#N/A</v>
      </c>
      <c r="K262" s="39"/>
      <c r="L262" s="22" t="e">
        <f>INDEX(Summary!$A$7:$C$76,MATCH($K262,Summary!$B$7:$B$70,0),1)</f>
        <v>#N/A</v>
      </c>
      <c r="M262" s="22">
        <f t="shared" si="9"/>
        <v>0</v>
      </c>
    </row>
    <row r="263" spans="1:13" customFormat="1" x14ac:dyDescent="0.2">
      <c r="A263" s="39"/>
      <c r="B263" s="22" t="e">
        <f>INDEX(Summary!$A$7:$C$76,MATCH($A263,Summary!$C$7:$C$76,0),2)</f>
        <v>#N/A</v>
      </c>
      <c r="C263" s="22" t="e">
        <f>INDEX(Summary!$A$7:$B$76,MATCH($B263,Summary!$B$7:$B$70,0),1)</f>
        <v>#N/A</v>
      </c>
      <c r="D263" s="39"/>
      <c r="E263" s="22" t="e">
        <f>INDEX(Summary!$A$7:$C$76,MATCH($D263,Summary!$C$7:$C$70,0),1)</f>
        <v>#N/A</v>
      </c>
      <c r="F263" s="22" t="e">
        <f>INDEX(Summary!$A$7:$C$76,MATCH($E263,Summary!$A$7:$A$76,0),2)</f>
        <v>#N/A</v>
      </c>
      <c r="G263" s="39"/>
      <c r="H263" s="22">
        <f t="shared" si="8"/>
        <v>0</v>
      </c>
      <c r="I263" s="39"/>
      <c r="J263" s="22" t="e">
        <f>INDEX(Summary!$A$7:$B$76,MATCH($I263,Summary!$B$7:$B$70,0),1)</f>
        <v>#N/A</v>
      </c>
      <c r="K263" s="39"/>
      <c r="L263" s="22" t="e">
        <f>INDEX(Summary!$A$7:$C$76,MATCH($K263,Summary!$B$7:$B$70,0),1)</f>
        <v>#N/A</v>
      </c>
      <c r="M263" s="22">
        <f t="shared" si="9"/>
        <v>0</v>
      </c>
    </row>
    <row r="264" spans="1:13" customFormat="1" x14ac:dyDescent="0.2">
      <c r="A264" s="39"/>
      <c r="B264" s="22" t="e">
        <f>INDEX(Summary!$A$7:$C$76,MATCH($A264,Summary!$C$7:$C$76,0),2)</f>
        <v>#N/A</v>
      </c>
      <c r="C264" s="22" t="e">
        <f>INDEX(Summary!$A$7:$B$76,MATCH($B264,Summary!$B$7:$B$70,0),1)</f>
        <v>#N/A</v>
      </c>
      <c r="D264" s="39"/>
      <c r="E264" s="22" t="e">
        <f>INDEX(Summary!$A$7:$C$76,MATCH($D264,Summary!$C$7:$C$70,0),1)</f>
        <v>#N/A</v>
      </c>
      <c r="F264" s="22" t="e">
        <f>INDEX(Summary!$A$7:$C$76,MATCH($E264,Summary!$A$7:$A$76,0),2)</f>
        <v>#N/A</v>
      </c>
      <c r="G264" s="39"/>
      <c r="H264" s="22">
        <f t="shared" si="8"/>
        <v>0</v>
      </c>
      <c r="I264" s="39"/>
      <c r="J264" s="22" t="e">
        <f>INDEX(Summary!$A$7:$B$76,MATCH($I264,Summary!$B$7:$B$70,0),1)</f>
        <v>#N/A</v>
      </c>
      <c r="K264" s="39"/>
      <c r="L264" s="22" t="e">
        <f>INDEX(Summary!$A$7:$C$76,MATCH($K264,Summary!$B$7:$B$70,0),1)</f>
        <v>#N/A</v>
      </c>
      <c r="M264" s="22">
        <f t="shared" si="9"/>
        <v>0</v>
      </c>
    </row>
    <row r="265" spans="1:13" customFormat="1" x14ac:dyDescent="0.2">
      <c r="A265" s="39"/>
      <c r="B265" s="22" t="e">
        <f>INDEX(Summary!$A$7:$C$76,MATCH($A265,Summary!$C$7:$C$76,0),2)</f>
        <v>#N/A</v>
      </c>
      <c r="C265" s="22" t="e">
        <f>INDEX(Summary!$A$7:$B$76,MATCH($B265,Summary!$B$7:$B$70,0),1)</f>
        <v>#N/A</v>
      </c>
      <c r="D265" s="39"/>
      <c r="E265" s="22" t="e">
        <f>INDEX(Summary!$A$7:$C$76,MATCH($D265,Summary!$C$7:$C$70,0),1)</f>
        <v>#N/A</v>
      </c>
      <c r="F265" s="22" t="e">
        <f>INDEX(Summary!$A$7:$C$76,MATCH($E265,Summary!$A$7:$A$76,0),2)</f>
        <v>#N/A</v>
      </c>
      <c r="G265" s="39"/>
      <c r="H265" s="22">
        <f t="shared" si="8"/>
        <v>0</v>
      </c>
      <c r="I265" s="39"/>
      <c r="J265" s="22" t="e">
        <f>INDEX(Summary!$A$7:$B$76,MATCH($I265,Summary!$B$7:$B$70,0),1)</f>
        <v>#N/A</v>
      </c>
      <c r="K265" s="39"/>
      <c r="L265" s="22" t="e">
        <f>INDEX(Summary!$A$7:$C$76,MATCH($K265,Summary!$B$7:$B$70,0),1)</f>
        <v>#N/A</v>
      </c>
      <c r="M265" s="22">
        <f t="shared" si="9"/>
        <v>0</v>
      </c>
    </row>
    <row r="266" spans="1:13" customFormat="1" x14ac:dyDescent="0.2">
      <c r="A266" s="39"/>
      <c r="B266" s="22" t="e">
        <f>INDEX(Summary!$A$7:$C$76,MATCH($A266,Summary!$C$7:$C$76,0),2)</f>
        <v>#N/A</v>
      </c>
      <c r="C266" s="22" t="e">
        <f>INDEX(Summary!$A$7:$B$76,MATCH($B266,Summary!$B$7:$B$70,0),1)</f>
        <v>#N/A</v>
      </c>
      <c r="D266" s="39"/>
      <c r="E266" s="22" t="e">
        <f>INDEX(Summary!$A$7:$C$76,MATCH($D266,Summary!$C$7:$C$70,0),1)</f>
        <v>#N/A</v>
      </c>
      <c r="F266" s="22" t="e">
        <f>INDEX(Summary!$A$7:$C$76,MATCH($E266,Summary!$A$7:$A$76,0),2)</f>
        <v>#N/A</v>
      </c>
      <c r="G266" s="39"/>
      <c r="H266" s="22">
        <f t="shared" si="8"/>
        <v>0</v>
      </c>
      <c r="I266" s="39"/>
      <c r="J266" s="22" t="e">
        <f>INDEX(Summary!$A$7:$B$76,MATCH($I266,Summary!$B$7:$B$70,0),1)</f>
        <v>#N/A</v>
      </c>
      <c r="K266" s="39"/>
      <c r="L266" s="22" t="e">
        <f>INDEX(Summary!$A$7:$C$76,MATCH($K266,Summary!$B$7:$B$70,0),1)</f>
        <v>#N/A</v>
      </c>
      <c r="M266" s="22">
        <f t="shared" si="9"/>
        <v>0</v>
      </c>
    </row>
    <row r="267" spans="1:13" customFormat="1" x14ac:dyDescent="0.2">
      <c r="A267" s="39"/>
      <c r="B267" s="22" t="e">
        <f>INDEX(Summary!$A$7:$C$76,MATCH($A267,Summary!$C$7:$C$76,0),2)</f>
        <v>#N/A</v>
      </c>
      <c r="C267" s="22" t="e">
        <f>INDEX(Summary!$A$7:$B$76,MATCH($B267,Summary!$B$7:$B$70,0),1)</f>
        <v>#N/A</v>
      </c>
      <c r="D267" s="39"/>
      <c r="E267" s="22" t="e">
        <f>INDEX(Summary!$A$7:$C$76,MATCH($D267,Summary!$C$7:$C$70,0),1)</f>
        <v>#N/A</v>
      </c>
      <c r="F267" s="22" t="e">
        <f>INDEX(Summary!$A$7:$C$76,MATCH($E267,Summary!$A$7:$A$76,0),2)</f>
        <v>#N/A</v>
      </c>
      <c r="G267" s="39"/>
      <c r="H267" s="22">
        <f t="shared" si="8"/>
        <v>0</v>
      </c>
      <c r="I267" s="39"/>
      <c r="J267" s="22" t="e">
        <f>INDEX(Summary!$A$7:$B$76,MATCH($I267,Summary!$B$7:$B$70,0),1)</f>
        <v>#N/A</v>
      </c>
      <c r="K267" s="39"/>
      <c r="L267" s="22" t="e">
        <f>INDEX(Summary!$A$7:$C$76,MATCH($K267,Summary!$B$7:$B$70,0),1)</f>
        <v>#N/A</v>
      </c>
      <c r="M267" s="22">
        <f t="shared" si="9"/>
        <v>0</v>
      </c>
    </row>
    <row r="268" spans="1:13" customFormat="1" x14ac:dyDescent="0.2">
      <c r="A268" s="39"/>
      <c r="B268" s="22" t="e">
        <f>INDEX(Summary!$A$7:$C$76,MATCH($A268,Summary!$C$7:$C$76,0),2)</f>
        <v>#N/A</v>
      </c>
      <c r="C268" s="22" t="e">
        <f>INDEX(Summary!$A$7:$B$76,MATCH($B268,Summary!$B$7:$B$70,0),1)</f>
        <v>#N/A</v>
      </c>
      <c r="D268" s="39"/>
      <c r="E268" s="22" t="e">
        <f>INDEX(Summary!$A$7:$C$76,MATCH($D268,Summary!$C$7:$C$70,0),1)</f>
        <v>#N/A</v>
      </c>
      <c r="F268" s="22" t="e">
        <f>INDEX(Summary!$A$7:$C$76,MATCH($E268,Summary!$A$7:$A$76,0),2)</f>
        <v>#N/A</v>
      </c>
      <c r="G268" s="39"/>
      <c r="H268" s="22">
        <f t="shared" si="8"/>
        <v>0</v>
      </c>
      <c r="I268" s="39"/>
      <c r="J268" s="22" t="e">
        <f>INDEX(Summary!$A$7:$B$76,MATCH($I268,Summary!$B$7:$B$70,0),1)</f>
        <v>#N/A</v>
      </c>
      <c r="K268" s="39"/>
      <c r="L268" s="22" t="e">
        <f>INDEX(Summary!$A$7:$C$76,MATCH($K268,Summary!$B$7:$B$70,0),1)</f>
        <v>#N/A</v>
      </c>
      <c r="M268" s="22">
        <f t="shared" si="9"/>
        <v>0</v>
      </c>
    </row>
    <row r="269" spans="1:13" customFormat="1" x14ac:dyDescent="0.2">
      <c r="A269" s="39"/>
      <c r="B269" s="22" t="e">
        <f>INDEX(Summary!$A$7:$C$76,MATCH($A269,Summary!$C$7:$C$76,0),2)</f>
        <v>#N/A</v>
      </c>
      <c r="C269" s="22" t="e">
        <f>INDEX(Summary!$A$7:$B$76,MATCH($B269,Summary!$B$7:$B$70,0),1)</f>
        <v>#N/A</v>
      </c>
      <c r="D269" s="39"/>
      <c r="E269" s="22" t="e">
        <f>INDEX(Summary!$A$7:$C$76,MATCH($D269,Summary!$C$7:$C$70,0),1)</f>
        <v>#N/A</v>
      </c>
      <c r="F269" s="22" t="e">
        <f>INDEX(Summary!$A$7:$C$76,MATCH($E269,Summary!$A$7:$A$76,0),2)</f>
        <v>#N/A</v>
      </c>
      <c r="G269" s="39"/>
      <c r="H269" s="22">
        <f t="shared" si="8"/>
        <v>0</v>
      </c>
      <c r="I269" s="39"/>
      <c r="J269" s="22" t="e">
        <f>INDEX(Summary!$A$7:$B$76,MATCH($I269,Summary!$B$7:$B$70,0),1)</f>
        <v>#N/A</v>
      </c>
      <c r="K269" s="39"/>
      <c r="L269" s="22" t="e">
        <f>INDEX(Summary!$A$7:$C$76,MATCH($K269,Summary!$B$7:$B$70,0),1)</f>
        <v>#N/A</v>
      </c>
      <c r="M269" s="22">
        <f t="shared" si="9"/>
        <v>0</v>
      </c>
    </row>
    <row r="270" spans="1:13" customFormat="1" x14ac:dyDescent="0.2">
      <c r="A270" s="39"/>
      <c r="B270" s="22" t="e">
        <f>INDEX(Summary!$A$7:$C$76,MATCH($A270,Summary!$C$7:$C$76,0),2)</f>
        <v>#N/A</v>
      </c>
      <c r="C270" s="22" t="e">
        <f>INDEX(Summary!$A$7:$B$76,MATCH($B270,Summary!$B$7:$B$70,0),1)</f>
        <v>#N/A</v>
      </c>
      <c r="D270" s="39"/>
      <c r="E270" s="22" t="e">
        <f>INDEX(Summary!$A$7:$C$76,MATCH($D270,Summary!$C$7:$C$70,0),1)</f>
        <v>#N/A</v>
      </c>
      <c r="F270" s="22" t="e">
        <f>INDEX(Summary!$A$7:$C$76,MATCH($E270,Summary!$A$7:$A$76,0),2)</f>
        <v>#N/A</v>
      </c>
      <c r="G270" s="39"/>
      <c r="H270" s="22">
        <f t="shared" si="8"/>
        <v>0</v>
      </c>
      <c r="I270" s="39"/>
      <c r="J270" s="22" t="e">
        <f>INDEX(Summary!$A$7:$B$76,MATCH($I270,Summary!$B$7:$B$70,0),1)</f>
        <v>#N/A</v>
      </c>
      <c r="K270" s="39"/>
      <c r="L270" s="22" t="e">
        <f>INDEX(Summary!$A$7:$C$76,MATCH($K270,Summary!$B$7:$B$70,0),1)</f>
        <v>#N/A</v>
      </c>
      <c r="M270" s="22">
        <f t="shared" si="9"/>
        <v>0</v>
      </c>
    </row>
    <row r="271" spans="1:13" s="9" customFormat="1" x14ac:dyDescent="0.2">
      <c r="A271" s="39"/>
      <c r="B271" s="22" t="e">
        <f>INDEX(Summary!$A$7:$C$76,MATCH($A271,Summary!$C$7:$C$76,0),2)</f>
        <v>#N/A</v>
      </c>
      <c r="C271" s="22" t="e">
        <f>INDEX(Summary!$A$7:$B$76,MATCH($B271,Summary!$B$7:$B$70,0),1)</f>
        <v>#N/A</v>
      </c>
      <c r="D271" s="39"/>
      <c r="E271" s="22" t="e">
        <f>INDEX(Summary!$A$7:$C$76,MATCH($D271,Summary!$C$7:$C$70,0),1)</f>
        <v>#N/A</v>
      </c>
      <c r="F271" s="22" t="e">
        <f>INDEX(Summary!$A$7:$C$76,MATCH($E271,Summary!$A$7:$A$76,0),2)</f>
        <v>#N/A</v>
      </c>
      <c r="G271" s="39"/>
      <c r="H271" s="22">
        <f t="shared" si="8"/>
        <v>0</v>
      </c>
      <c r="I271" s="39"/>
      <c r="J271" s="22" t="e">
        <f>INDEX(Summary!$A$7:$B$76,MATCH($I271,Summary!$B$7:$B$70,0),1)</f>
        <v>#N/A</v>
      </c>
      <c r="K271" s="39"/>
      <c r="L271" s="22" t="e">
        <f>INDEX(Summary!$A$7:$C$76,MATCH($K271,Summary!$B$7:$B$70,0),1)</f>
        <v>#N/A</v>
      </c>
      <c r="M271" s="22">
        <f t="shared" si="9"/>
        <v>0</v>
      </c>
    </row>
    <row r="272" spans="1:13" s="9" customFormat="1" x14ac:dyDescent="0.2">
      <c r="A272" s="39"/>
      <c r="B272" s="22" t="e">
        <f>INDEX(Summary!$A$7:$C$76,MATCH($A272,Summary!$C$7:$C$76,0),2)</f>
        <v>#N/A</v>
      </c>
      <c r="C272" s="22" t="e">
        <f>INDEX(Summary!$A$7:$B$76,MATCH($B272,Summary!$B$7:$B$70,0),1)</f>
        <v>#N/A</v>
      </c>
      <c r="D272" s="39"/>
      <c r="E272" s="22" t="e">
        <f>INDEX(Summary!$A$7:$C$76,MATCH($D272,Summary!$C$7:$C$70,0),1)</f>
        <v>#N/A</v>
      </c>
      <c r="F272" s="22" t="e">
        <f>INDEX(Summary!$A$7:$C$76,MATCH($E272,Summary!$A$7:$A$76,0),2)</f>
        <v>#N/A</v>
      </c>
      <c r="G272" s="39"/>
      <c r="H272" s="22">
        <f t="shared" si="8"/>
        <v>0</v>
      </c>
      <c r="I272" s="60"/>
      <c r="J272" s="22" t="e">
        <f>INDEX(Summary!$A$7:$B$76,MATCH($I272,Summary!$B$7:$B$70,0),1)</f>
        <v>#N/A</v>
      </c>
      <c r="K272" s="60"/>
      <c r="L272" s="22" t="e">
        <f>INDEX(Summary!$A$7:$C$76,MATCH($K272,Summary!$B$7:$B$70,0),1)</f>
        <v>#N/A</v>
      </c>
      <c r="M272" s="22">
        <f t="shared" si="9"/>
        <v>0</v>
      </c>
    </row>
    <row r="273" spans="1:13" customFormat="1" x14ac:dyDescent="0.2">
      <c r="A273" s="39"/>
      <c r="B273" s="22" t="e">
        <f>INDEX(Summary!$A$7:$C$76,MATCH($A273,Summary!$C$7:$C$76,0),2)</f>
        <v>#N/A</v>
      </c>
      <c r="C273" s="22" t="e">
        <f>INDEX(Summary!$A$7:$B$76,MATCH($B273,Summary!$B$7:$B$70,0),1)</f>
        <v>#N/A</v>
      </c>
      <c r="D273" s="39"/>
      <c r="E273" s="22" t="e">
        <f>INDEX(Summary!$A$7:$C$76,MATCH($D273,Summary!$C$7:$C$70,0),1)</f>
        <v>#N/A</v>
      </c>
      <c r="F273" s="22" t="e">
        <f>INDEX(Summary!$A$7:$C$76,MATCH($E273,Summary!$A$7:$A$76,0),2)</f>
        <v>#N/A</v>
      </c>
      <c r="G273" s="39"/>
      <c r="H273" s="22">
        <f t="shared" si="8"/>
        <v>0</v>
      </c>
      <c r="I273" s="60"/>
      <c r="J273" s="22" t="e">
        <f>INDEX(Summary!$A$7:$B$76,MATCH($I273,Summary!$B$7:$B$70,0),1)</f>
        <v>#N/A</v>
      </c>
      <c r="K273" s="60"/>
      <c r="L273" s="22" t="e">
        <f>INDEX(Summary!$A$7:$C$76,MATCH($K273,Summary!$B$7:$B$70,0),1)</f>
        <v>#N/A</v>
      </c>
      <c r="M273" s="22">
        <f t="shared" si="9"/>
        <v>0</v>
      </c>
    </row>
    <row r="274" spans="1:13" customFormat="1" x14ac:dyDescent="0.2">
      <c r="A274" s="39"/>
      <c r="B274" s="22" t="e">
        <f>INDEX(Summary!$A$7:$C$76,MATCH($A274,Summary!$C$7:$C$76,0),2)</f>
        <v>#N/A</v>
      </c>
      <c r="C274" s="22" t="e">
        <f>INDEX(Summary!$A$7:$B$76,MATCH($B274,Summary!$B$7:$B$70,0),1)</f>
        <v>#N/A</v>
      </c>
      <c r="D274" s="39"/>
      <c r="E274" s="22" t="e">
        <f>INDEX(Summary!$A$7:$C$76,MATCH($D274,Summary!$C$7:$C$70,0),1)</f>
        <v>#N/A</v>
      </c>
      <c r="F274" s="22" t="e">
        <f>INDEX(Summary!$A$7:$C$76,MATCH($E274,Summary!$A$7:$A$76,0),2)</f>
        <v>#N/A</v>
      </c>
      <c r="G274" s="39"/>
      <c r="H274" s="22">
        <f t="shared" si="8"/>
        <v>0</v>
      </c>
      <c r="I274" s="60"/>
      <c r="J274" s="22" t="e">
        <f>INDEX(Summary!$A$7:$B$76,MATCH($I274,Summary!$B$7:$B$70,0),1)</f>
        <v>#N/A</v>
      </c>
      <c r="K274" s="60"/>
      <c r="L274" s="22" t="e">
        <f>INDEX(Summary!$A$7:$C$76,MATCH($K274,Summary!$B$7:$B$70,0),1)</f>
        <v>#N/A</v>
      </c>
      <c r="M274" s="22">
        <f t="shared" si="9"/>
        <v>0</v>
      </c>
    </row>
    <row r="275" spans="1:13" customFormat="1" x14ac:dyDescent="0.2">
      <c r="A275" s="39"/>
      <c r="B275" s="22" t="e">
        <f>INDEX(Summary!$A$7:$C$76,MATCH($A275,Summary!$C$7:$C$76,0),2)</f>
        <v>#N/A</v>
      </c>
      <c r="C275" s="22" t="e">
        <f>INDEX(Summary!$A$7:$B$76,MATCH($B275,Summary!$B$7:$B$70,0),1)</f>
        <v>#N/A</v>
      </c>
      <c r="D275" s="39"/>
      <c r="E275" s="22" t="e">
        <f>INDEX(Summary!$A$7:$C$76,MATCH($D275,Summary!$C$7:$C$70,0),1)</f>
        <v>#N/A</v>
      </c>
      <c r="F275" s="22" t="e">
        <f>INDEX(Summary!$A$7:$C$76,MATCH($E275,Summary!$A$7:$A$76,0),2)</f>
        <v>#N/A</v>
      </c>
      <c r="G275" s="39"/>
      <c r="H275" s="22">
        <f t="shared" si="8"/>
        <v>0</v>
      </c>
      <c r="I275" s="39"/>
      <c r="J275" s="22" t="e">
        <f>INDEX(Summary!$A$7:$B$76,MATCH($I275,Summary!$B$7:$B$70,0),1)</f>
        <v>#N/A</v>
      </c>
      <c r="K275" s="39"/>
      <c r="L275" s="22" t="e">
        <f>INDEX(Summary!$A$7:$C$76,MATCH($K275,Summary!$B$7:$B$70,0),1)</f>
        <v>#N/A</v>
      </c>
      <c r="M275" s="22">
        <f t="shared" si="9"/>
        <v>0</v>
      </c>
    </row>
    <row r="276" spans="1:13" customFormat="1" x14ac:dyDescent="0.2">
      <c r="A276" s="39"/>
      <c r="B276" s="22" t="e">
        <f>INDEX(Summary!$A$7:$C$76,MATCH($A276,Summary!$C$7:$C$76,0),2)</f>
        <v>#N/A</v>
      </c>
      <c r="C276" s="22" t="e">
        <f>INDEX(Summary!$A$7:$B$76,MATCH($B276,Summary!$B$7:$B$70,0),1)</f>
        <v>#N/A</v>
      </c>
      <c r="D276" s="39"/>
      <c r="E276" s="22" t="e">
        <f>INDEX(Summary!$A$7:$C$76,MATCH($D276,Summary!$C$7:$C$70,0),1)</f>
        <v>#N/A</v>
      </c>
      <c r="F276" s="22" t="e">
        <f>INDEX(Summary!$A$7:$C$76,MATCH($E276,Summary!$A$7:$A$76,0),2)</f>
        <v>#N/A</v>
      </c>
      <c r="G276" s="39"/>
      <c r="H276" s="22">
        <f t="shared" si="8"/>
        <v>0</v>
      </c>
      <c r="I276" s="39"/>
      <c r="J276" s="22" t="e">
        <f>INDEX(Summary!$A$7:$B$76,MATCH($I276,Summary!$B$7:$B$70,0),1)</f>
        <v>#N/A</v>
      </c>
      <c r="K276" s="39"/>
      <c r="L276" s="22" t="e">
        <f>INDEX(Summary!$A$7:$C$76,MATCH($K276,Summary!$B$7:$B$70,0),1)</f>
        <v>#N/A</v>
      </c>
      <c r="M276" s="22">
        <f t="shared" si="9"/>
        <v>0</v>
      </c>
    </row>
    <row r="277" spans="1:13" customFormat="1" x14ac:dyDescent="0.2">
      <c r="A277" s="39"/>
      <c r="B277" s="22" t="e">
        <f>INDEX(Summary!$A$7:$C$76,MATCH($A277,Summary!$C$7:$C$76,0),2)</f>
        <v>#N/A</v>
      </c>
      <c r="C277" s="22" t="e">
        <f>INDEX(Summary!$A$7:$B$76,MATCH($B277,Summary!$B$7:$B$70,0),1)</f>
        <v>#N/A</v>
      </c>
      <c r="D277" s="39"/>
      <c r="E277" s="22" t="e">
        <f>INDEX(Summary!$A$7:$C$76,MATCH($D277,Summary!$C$7:$C$70,0),1)</f>
        <v>#N/A</v>
      </c>
      <c r="F277" s="22" t="e">
        <f>INDEX(Summary!$A$7:$C$76,MATCH($E277,Summary!$A$7:$A$76,0),2)</f>
        <v>#N/A</v>
      </c>
      <c r="G277" s="39"/>
      <c r="H277" s="22">
        <f t="shared" si="8"/>
        <v>0</v>
      </c>
      <c r="I277" s="39"/>
      <c r="J277" s="22" t="e">
        <f>INDEX(Summary!$A$7:$B$76,MATCH($I277,Summary!$B$7:$B$70,0),1)</f>
        <v>#N/A</v>
      </c>
      <c r="K277" s="39"/>
      <c r="L277" s="22" t="e">
        <f>INDEX(Summary!$A$7:$C$76,MATCH($K277,Summary!$B$7:$B$70,0),1)</f>
        <v>#N/A</v>
      </c>
      <c r="M277" s="22">
        <f t="shared" si="9"/>
        <v>0</v>
      </c>
    </row>
    <row r="278" spans="1:13" customFormat="1" x14ac:dyDescent="0.2">
      <c r="A278" s="39"/>
      <c r="B278" s="22" t="e">
        <f>INDEX(Summary!$A$7:$C$76,MATCH($A278,Summary!$C$7:$C$76,0),2)</f>
        <v>#N/A</v>
      </c>
      <c r="C278" s="22" t="e">
        <f>INDEX(Summary!$A$7:$B$76,MATCH($B278,Summary!$B$7:$B$70,0),1)</f>
        <v>#N/A</v>
      </c>
      <c r="D278" s="39"/>
      <c r="E278" s="22" t="e">
        <f>INDEX(Summary!$A$7:$C$76,MATCH($D278,Summary!$C$7:$C$70,0),1)</f>
        <v>#N/A</v>
      </c>
      <c r="F278" s="22" t="e">
        <f>INDEX(Summary!$A$7:$C$76,MATCH($E278,Summary!$A$7:$A$76,0),2)</f>
        <v>#N/A</v>
      </c>
      <c r="G278" s="39"/>
      <c r="H278" s="22">
        <f t="shared" si="8"/>
        <v>0</v>
      </c>
      <c r="I278" s="39"/>
      <c r="J278" s="22" t="e">
        <f>INDEX(Summary!$A$7:$B$76,MATCH($I278,Summary!$B$7:$B$70,0),1)</f>
        <v>#N/A</v>
      </c>
      <c r="K278" s="39"/>
      <c r="L278" s="22" t="e">
        <f>INDEX(Summary!$A$7:$C$76,MATCH($K278,Summary!$B$7:$B$70,0),1)</f>
        <v>#N/A</v>
      </c>
      <c r="M278" s="22">
        <f t="shared" si="9"/>
        <v>0</v>
      </c>
    </row>
    <row r="279" spans="1:13" s="9" customFormat="1" x14ac:dyDescent="0.2">
      <c r="A279" s="39"/>
      <c r="B279" s="22" t="e">
        <f>INDEX(Summary!$A$7:$C$76,MATCH($A279,Summary!$C$7:$C$76,0),2)</f>
        <v>#N/A</v>
      </c>
      <c r="C279" s="22" t="e">
        <f>INDEX(Summary!$A$7:$B$76,MATCH($B279,Summary!$B$7:$B$70,0),1)</f>
        <v>#N/A</v>
      </c>
      <c r="D279" s="39"/>
      <c r="E279" s="22" t="e">
        <f>INDEX(Summary!$A$7:$C$76,MATCH($D279,Summary!$C$7:$C$70,0),1)</f>
        <v>#N/A</v>
      </c>
      <c r="F279" s="22" t="e">
        <f>INDEX(Summary!$A$7:$C$76,MATCH($E279,Summary!$A$7:$A$76,0),2)</f>
        <v>#N/A</v>
      </c>
      <c r="G279" s="39"/>
      <c r="H279" s="22">
        <f t="shared" si="8"/>
        <v>0</v>
      </c>
      <c r="I279" s="39"/>
      <c r="J279" s="22" t="e">
        <f>INDEX(Summary!$A$7:$B$76,MATCH($I279,Summary!$B$7:$B$70,0),1)</f>
        <v>#N/A</v>
      </c>
      <c r="K279" s="39"/>
      <c r="L279" s="22" t="e">
        <f>INDEX(Summary!$A$7:$C$76,MATCH($K279,Summary!$B$7:$B$70,0),1)</f>
        <v>#N/A</v>
      </c>
      <c r="M279" s="22">
        <f t="shared" si="9"/>
        <v>0</v>
      </c>
    </row>
    <row r="280" spans="1:13" s="9" customFormat="1" x14ac:dyDescent="0.2">
      <c r="A280" s="39"/>
      <c r="B280" s="22" t="e">
        <f>INDEX(Summary!$A$7:$C$76,MATCH($A280,Summary!$C$7:$C$76,0),2)</f>
        <v>#N/A</v>
      </c>
      <c r="C280" s="22" t="e">
        <f>INDEX(Summary!$A$7:$B$76,MATCH($B280,Summary!$B$7:$B$70,0),1)</f>
        <v>#N/A</v>
      </c>
      <c r="D280" s="39"/>
      <c r="E280" s="22" t="e">
        <f>INDEX(Summary!$A$7:$C$76,MATCH($D280,Summary!$C$7:$C$70,0),1)</f>
        <v>#N/A</v>
      </c>
      <c r="F280" s="22" t="e">
        <f>INDEX(Summary!$A$7:$C$76,MATCH($E280,Summary!$A$7:$A$76,0),2)</f>
        <v>#N/A</v>
      </c>
      <c r="G280" s="39"/>
      <c r="H280" s="22">
        <f t="shared" si="8"/>
        <v>0</v>
      </c>
      <c r="I280" s="60"/>
      <c r="J280" s="22" t="e">
        <f>INDEX(Summary!$A$7:$B$76,MATCH($I280,Summary!$B$7:$B$70,0),1)</f>
        <v>#N/A</v>
      </c>
      <c r="K280" s="60"/>
      <c r="L280" s="22" t="e">
        <f>INDEX(Summary!$A$7:$C$76,MATCH($K280,Summary!$B$7:$B$70,0),1)</f>
        <v>#N/A</v>
      </c>
      <c r="M280" s="22">
        <f t="shared" si="9"/>
        <v>0</v>
      </c>
    </row>
    <row r="281" spans="1:13" customFormat="1" x14ac:dyDescent="0.2">
      <c r="A281" s="39"/>
      <c r="B281" s="22" t="e">
        <f>INDEX(Summary!$A$7:$C$76,MATCH($A281,Summary!$C$7:$C$76,0),2)</f>
        <v>#N/A</v>
      </c>
      <c r="C281" s="22" t="e">
        <f>INDEX(Summary!$A$7:$B$76,MATCH($B281,Summary!$B$7:$B$70,0),1)</f>
        <v>#N/A</v>
      </c>
      <c r="D281" s="39"/>
      <c r="E281" s="22" t="e">
        <f>INDEX(Summary!$A$7:$C$76,MATCH($D281,Summary!$C$7:$C$70,0),1)</f>
        <v>#N/A</v>
      </c>
      <c r="F281" s="22" t="e">
        <f>INDEX(Summary!$A$7:$C$76,MATCH($E281,Summary!$A$7:$A$76,0),2)</f>
        <v>#N/A</v>
      </c>
      <c r="G281" s="39"/>
      <c r="H281" s="22">
        <f t="shared" si="8"/>
        <v>0</v>
      </c>
      <c r="I281" s="60"/>
      <c r="J281" s="22" t="e">
        <f>INDEX(Summary!$A$7:$B$76,MATCH($I281,Summary!$B$7:$B$70,0),1)</f>
        <v>#N/A</v>
      </c>
      <c r="K281" s="60"/>
      <c r="L281" s="22" t="e">
        <f>INDEX(Summary!$A$7:$C$76,MATCH($K281,Summary!$B$7:$B$70,0),1)</f>
        <v>#N/A</v>
      </c>
      <c r="M281" s="22">
        <f t="shared" si="9"/>
        <v>0</v>
      </c>
    </row>
    <row r="282" spans="1:13" customFormat="1" x14ac:dyDescent="0.2">
      <c r="A282" s="39"/>
      <c r="B282" s="22" t="e">
        <f>INDEX(Summary!$A$7:$C$76,MATCH($A282,Summary!$C$7:$C$76,0),2)</f>
        <v>#N/A</v>
      </c>
      <c r="C282" s="22" t="e">
        <f>INDEX(Summary!$A$7:$B$76,MATCH($B282,Summary!$B$7:$B$70,0),1)</f>
        <v>#N/A</v>
      </c>
      <c r="D282" s="39"/>
      <c r="E282" s="22" t="e">
        <f>INDEX(Summary!$A$7:$C$76,MATCH($D282,Summary!$C$7:$C$70,0),1)</f>
        <v>#N/A</v>
      </c>
      <c r="F282" s="22" t="e">
        <f>INDEX(Summary!$A$7:$C$76,MATCH($E282,Summary!$A$7:$A$76,0),2)</f>
        <v>#N/A</v>
      </c>
      <c r="G282" s="39"/>
      <c r="H282" s="22">
        <f t="shared" si="8"/>
        <v>0</v>
      </c>
      <c r="I282" s="60"/>
      <c r="J282" s="22" t="e">
        <f>INDEX(Summary!$A$7:$B$76,MATCH($I282,Summary!$B$7:$B$70,0),1)</f>
        <v>#N/A</v>
      </c>
      <c r="K282" s="39"/>
      <c r="L282" s="22" t="e">
        <f>INDEX(Summary!$A$7:$C$76,MATCH($K282,Summary!$B$7:$B$70,0),1)</f>
        <v>#N/A</v>
      </c>
      <c r="M282" s="22">
        <f t="shared" si="9"/>
        <v>0</v>
      </c>
    </row>
    <row r="283" spans="1:13" customFormat="1" x14ac:dyDescent="0.2">
      <c r="A283" s="39"/>
      <c r="B283" s="22" t="e">
        <f>INDEX(Summary!$A$7:$C$76,MATCH($A283,Summary!$C$7:$C$76,0),2)</f>
        <v>#N/A</v>
      </c>
      <c r="C283" s="22" t="e">
        <f>INDEX(Summary!$A$7:$B$76,MATCH($B283,Summary!$B$7:$B$70,0),1)</f>
        <v>#N/A</v>
      </c>
      <c r="D283" s="39"/>
      <c r="E283" s="22" t="e">
        <f>INDEX(Summary!$A$7:$C$76,MATCH($D283,Summary!$C$7:$C$70,0),1)</f>
        <v>#N/A</v>
      </c>
      <c r="F283" s="22" t="e">
        <f>INDEX(Summary!$A$7:$C$76,MATCH($E283,Summary!$A$7:$A$76,0),2)</f>
        <v>#N/A</v>
      </c>
      <c r="G283" s="39"/>
      <c r="H283" s="22">
        <f t="shared" si="8"/>
        <v>0</v>
      </c>
      <c r="I283" s="39"/>
      <c r="J283" s="22" t="e">
        <f>INDEX(Summary!$A$7:$B$76,MATCH($I283,Summary!$B$7:$B$70,0),1)</f>
        <v>#N/A</v>
      </c>
      <c r="K283" s="39"/>
      <c r="L283" s="22" t="e">
        <f>INDEX(Summary!$A$7:$C$76,MATCH($K283,Summary!$B$7:$B$70,0),1)</f>
        <v>#N/A</v>
      </c>
      <c r="M283" s="22">
        <f t="shared" si="9"/>
        <v>0</v>
      </c>
    </row>
    <row r="284" spans="1:13" customFormat="1" x14ac:dyDescent="0.2">
      <c r="A284" s="39"/>
      <c r="B284" s="22" t="e">
        <f>INDEX(Summary!$A$7:$C$76,MATCH($A284,Summary!$C$7:$C$76,0),2)</f>
        <v>#N/A</v>
      </c>
      <c r="C284" s="22" t="e">
        <f>INDEX(Summary!$A$7:$B$76,MATCH($B284,Summary!$B$7:$B$70,0),1)</f>
        <v>#N/A</v>
      </c>
      <c r="D284" s="39"/>
      <c r="E284" s="22" t="e">
        <f>INDEX(Summary!$A$7:$C$76,MATCH($D284,Summary!$C$7:$C$70,0),1)</f>
        <v>#N/A</v>
      </c>
      <c r="F284" s="22" t="e">
        <f>INDEX(Summary!$A$7:$C$76,MATCH($E284,Summary!$A$7:$A$76,0),2)</f>
        <v>#N/A</v>
      </c>
      <c r="G284" s="39"/>
      <c r="H284" s="22">
        <f t="shared" si="8"/>
        <v>0</v>
      </c>
      <c r="I284" s="39"/>
      <c r="J284" s="22" t="e">
        <f>INDEX(Summary!$A$7:$B$76,MATCH($I284,Summary!$B$7:$B$70,0),1)</f>
        <v>#N/A</v>
      </c>
      <c r="K284" s="39"/>
      <c r="L284" s="22" t="e">
        <f>INDEX(Summary!$A$7:$C$76,MATCH($K284,Summary!$B$7:$B$70,0),1)</f>
        <v>#N/A</v>
      </c>
      <c r="M284" s="22">
        <f t="shared" si="9"/>
        <v>0</v>
      </c>
    </row>
    <row r="285" spans="1:13" customFormat="1" x14ac:dyDescent="0.2">
      <c r="A285" s="39"/>
      <c r="B285" s="22" t="e">
        <f>INDEX(Summary!$A$7:$C$76,MATCH($A285,Summary!$C$7:$C$76,0),2)</f>
        <v>#N/A</v>
      </c>
      <c r="C285" s="22" t="e">
        <f>INDEX(Summary!$A$7:$B$76,MATCH($B285,Summary!$B$7:$B$70,0),1)</f>
        <v>#N/A</v>
      </c>
      <c r="D285" s="39"/>
      <c r="E285" s="22" t="e">
        <f>INDEX(Summary!$A$7:$C$76,MATCH($D285,Summary!$C$7:$C$70,0),1)</f>
        <v>#N/A</v>
      </c>
      <c r="F285" s="22" t="e">
        <f>INDEX(Summary!$A$7:$C$76,MATCH($E285,Summary!$A$7:$A$76,0),2)</f>
        <v>#N/A</v>
      </c>
      <c r="G285" s="39"/>
      <c r="H285" s="22">
        <f t="shared" si="8"/>
        <v>0</v>
      </c>
      <c r="I285" s="39"/>
      <c r="J285" s="22" t="e">
        <f>INDEX(Summary!$A$7:$B$76,MATCH($I285,Summary!$B$7:$B$70,0),1)</f>
        <v>#N/A</v>
      </c>
      <c r="K285" s="39"/>
      <c r="L285" s="22" t="e">
        <f>INDEX(Summary!$A$7:$C$76,MATCH($K285,Summary!$B$7:$B$70,0),1)</f>
        <v>#N/A</v>
      </c>
      <c r="M285" s="22">
        <f t="shared" si="9"/>
        <v>0</v>
      </c>
    </row>
    <row r="286" spans="1:13" customFormat="1" x14ac:dyDescent="0.2">
      <c r="A286" s="39"/>
      <c r="B286" s="22" t="e">
        <f>INDEX(Summary!$A$7:$C$76,MATCH($A286,Summary!$C$7:$C$76,0),2)</f>
        <v>#N/A</v>
      </c>
      <c r="C286" s="22" t="e">
        <f>INDEX(Summary!$A$7:$B$76,MATCH($B286,Summary!$B$7:$B$70,0),1)</f>
        <v>#N/A</v>
      </c>
      <c r="D286" s="39"/>
      <c r="E286" s="22" t="e">
        <f>INDEX(Summary!$A$7:$C$76,MATCH($D286,Summary!$C$7:$C$70,0),1)</f>
        <v>#N/A</v>
      </c>
      <c r="F286" s="22" t="e">
        <f>INDEX(Summary!$A$7:$C$76,MATCH($E286,Summary!$A$7:$A$76,0),2)</f>
        <v>#N/A</v>
      </c>
      <c r="G286" s="39"/>
      <c r="H286" s="22">
        <f t="shared" si="8"/>
        <v>0</v>
      </c>
      <c r="I286" s="39"/>
      <c r="J286" s="22" t="e">
        <f>INDEX(Summary!$A$7:$B$76,MATCH($I286,Summary!$B$7:$B$70,0),1)</f>
        <v>#N/A</v>
      </c>
      <c r="K286" s="39"/>
      <c r="L286" s="22" t="e">
        <f>INDEX(Summary!$A$7:$C$76,MATCH($K286,Summary!$B$7:$B$70,0),1)</f>
        <v>#N/A</v>
      </c>
      <c r="M286" s="22">
        <f t="shared" si="9"/>
        <v>0</v>
      </c>
    </row>
    <row r="287" spans="1:13" customFormat="1" x14ac:dyDescent="0.2">
      <c r="A287" s="39"/>
      <c r="B287" s="22" t="e">
        <f>INDEX(Summary!$A$7:$C$76,MATCH($A287,Summary!$C$7:$C$76,0),2)</f>
        <v>#N/A</v>
      </c>
      <c r="C287" s="22" t="e">
        <f>INDEX(Summary!$A$7:$B$76,MATCH($B287,Summary!$B$7:$B$70,0),1)</f>
        <v>#N/A</v>
      </c>
      <c r="D287" s="39"/>
      <c r="E287" s="22" t="e">
        <f>INDEX(Summary!$A$7:$C$76,MATCH($D287,Summary!$C$7:$C$70,0),1)</f>
        <v>#N/A</v>
      </c>
      <c r="F287" s="22" t="e">
        <f>INDEX(Summary!$A$7:$C$76,MATCH($E287,Summary!$A$7:$A$76,0),2)</f>
        <v>#N/A</v>
      </c>
      <c r="G287" s="39"/>
      <c r="H287" s="22">
        <f t="shared" si="8"/>
        <v>0</v>
      </c>
      <c r="I287" s="39"/>
      <c r="J287" s="22" t="e">
        <f>INDEX(Summary!$A$7:$B$76,MATCH($I287,Summary!$B$7:$B$70,0),1)</f>
        <v>#N/A</v>
      </c>
      <c r="K287" s="39"/>
      <c r="L287" s="22" t="e">
        <f>INDEX(Summary!$A$7:$C$76,MATCH($K287,Summary!$B$7:$B$70,0),1)</f>
        <v>#N/A</v>
      </c>
      <c r="M287" s="22">
        <f t="shared" si="9"/>
        <v>0</v>
      </c>
    </row>
    <row r="288" spans="1:13" s="9" customFormat="1" x14ac:dyDescent="0.2">
      <c r="A288" s="39"/>
      <c r="B288" s="22" t="e">
        <f>INDEX(Summary!$A$7:$C$76,MATCH($A288,Summary!$C$7:$C$76,0),2)</f>
        <v>#N/A</v>
      </c>
      <c r="C288" s="22" t="e">
        <f>INDEX(Summary!$A$7:$B$76,MATCH($B288,Summary!$B$7:$B$70,0),1)</f>
        <v>#N/A</v>
      </c>
      <c r="D288" s="39"/>
      <c r="E288" s="22" t="e">
        <f>INDEX(Summary!$A$7:$C$76,MATCH($D288,Summary!$C$7:$C$70,0),1)</f>
        <v>#N/A</v>
      </c>
      <c r="F288" s="22" t="e">
        <f>INDEX(Summary!$A$7:$C$76,MATCH($E288,Summary!$A$7:$A$76,0),2)</f>
        <v>#N/A</v>
      </c>
      <c r="G288" s="39"/>
      <c r="H288" s="22">
        <f t="shared" si="8"/>
        <v>0</v>
      </c>
      <c r="I288" s="39"/>
      <c r="J288" s="22" t="e">
        <f>INDEX(Summary!$A$7:$B$76,MATCH($I288,Summary!$B$7:$B$70,0),1)</f>
        <v>#N/A</v>
      </c>
      <c r="K288" s="39"/>
      <c r="L288" s="22" t="e">
        <f>INDEX(Summary!$A$7:$C$76,MATCH($K288,Summary!$B$7:$B$70,0),1)</f>
        <v>#N/A</v>
      </c>
      <c r="M288" s="22">
        <f t="shared" si="9"/>
        <v>0</v>
      </c>
    </row>
    <row r="289" spans="1:13" customFormat="1" x14ac:dyDescent="0.2">
      <c r="A289" s="39"/>
      <c r="B289" s="22" t="e">
        <f>INDEX(Summary!$A$7:$C$76,MATCH($A289,Summary!$C$7:$C$76,0),2)</f>
        <v>#N/A</v>
      </c>
      <c r="C289" s="22" t="e">
        <f>INDEX(Summary!$A$7:$B$76,MATCH($B289,Summary!$B$7:$B$70,0),1)</f>
        <v>#N/A</v>
      </c>
      <c r="D289" s="39"/>
      <c r="E289" s="22" t="e">
        <f>INDEX(Summary!$A$7:$C$76,MATCH($D289,Summary!$C$7:$C$70,0),1)</f>
        <v>#N/A</v>
      </c>
      <c r="F289" s="22" t="e">
        <f>INDEX(Summary!$A$7:$C$76,MATCH($E289,Summary!$A$7:$A$76,0),2)</f>
        <v>#N/A</v>
      </c>
      <c r="G289" s="39"/>
      <c r="H289" s="22">
        <f t="shared" si="8"/>
        <v>0</v>
      </c>
      <c r="I289" s="39"/>
      <c r="J289" s="22" t="e">
        <f>INDEX(Summary!$A$7:$B$76,MATCH($I289,Summary!$B$7:$B$70,0),1)</f>
        <v>#N/A</v>
      </c>
      <c r="K289" s="39"/>
      <c r="L289" s="22" t="e">
        <f>INDEX(Summary!$A$7:$C$76,MATCH($K289,Summary!$B$7:$B$70,0),1)</f>
        <v>#N/A</v>
      </c>
      <c r="M289" s="22">
        <f t="shared" si="9"/>
        <v>0</v>
      </c>
    </row>
    <row r="290" spans="1:13" s="9" customFormat="1" x14ac:dyDescent="0.2">
      <c r="A290" s="39"/>
      <c r="B290" s="22" t="e">
        <f>INDEX(Summary!$A$7:$C$76,MATCH($A290,Summary!$C$7:$C$76,0),2)</f>
        <v>#N/A</v>
      </c>
      <c r="C290" s="22" t="e">
        <f>INDEX(Summary!$A$7:$B$76,MATCH($B290,Summary!$B$7:$B$70,0),1)</f>
        <v>#N/A</v>
      </c>
      <c r="D290" s="39"/>
      <c r="E290" s="22" t="e">
        <f>INDEX(Summary!$A$7:$C$76,MATCH($D290,Summary!$C$7:$C$70,0),1)</f>
        <v>#N/A</v>
      </c>
      <c r="F290" s="22" t="e">
        <f>INDEX(Summary!$A$7:$C$76,MATCH($E290,Summary!$A$7:$A$76,0),2)</f>
        <v>#N/A</v>
      </c>
      <c r="G290" s="39"/>
      <c r="H290" s="22">
        <f t="shared" si="8"/>
        <v>0</v>
      </c>
      <c r="I290" s="39"/>
      <c r="J290" s="22" t="e">
        <f>INDEX(Summary!$A$7:$B$76,MATCH($I290,Summary!$B$7:$B$70,0),1)</f>
        <v>#N/A</v>
      </c>
      <c r="K290" s="39"/>
      <c r="L290" s="22" t="e">
        <f>INDEX(Summary!$A$7:$C$76,MATCH($K290,Summary!$B$7:$B$70,0),1)</f>
        <v>#N/A</v>
      </c>
      <c r="M290" s="22">
        <f t="shared" si="9"/>
        <v>0</v>
      </c>
    </row>
    <row r="291" spans="1:13" customFormat="1" x14ac:dyDescent="0.2">
      <c r="A291" s="39"/>
      <c r="B291" s="22" t="e">
        <f>INDEX(Summary!$A$7:$C$76,MATCH($A291,Summary!$C$7:$C$76,0),2)</f>
        <v>#N/A</v>
      </c>
      <c r="C291" s="22" t="e">
        <f>INDEX(Summary!$A$7:$B$76,MATCH($B291,Summary!$B$7:$B$70,0),1)</f>
        <v>#N/A</v>
      </c>
      <c r="D291" s="39"/>
      <c r="E291" s="22" t="e">
        <f>INDEX(Summary!$A$7:$C$76,MATCH($D291,Summary!$C$7:$C$70,0),1)</f>
        <v>#N/A</v>
      </c>
      <c r="F291" s="22" t="e">
        <f>INDEX(Summary!$A$7:$C$76,MATCH($E291,Summary!$A$7:$A$76,0),2)</f>
        <v>#N/A</v>
      </c>
      <c r="G291" s="39"/>
      <c r="H291" s="22">
        <f t="shared" si="8"/>
        <v>0</v>
      </c>
      <c r="I291" s="60"/>
      <c r="J291" s="22" t="e">
        <f>INDEX(Summary!$A$7:$B$76,MATCH($I291,Summary!$B$7:$B$70,0),1)</f>
        <v>#N/A</v>
      </c>
      <c r="K291" s="60"/>
      <c r="L291" s="22" t="e">
        <f>INDEX(Summary!$A$7:$C$76,MATCH($K291,Summary!$B$7:$B$70,0),1)</f>
        <v>#N/A</v>
      </c>
      <c r="M291" s="22">
        <f t="shared" si="9"/>
        <v>0</v>
      </c>
    </row>
    <row r="292" spans="1:13" customFormat="1" x14ac:dyDescent="0.2">
      <c r="A292" s="39"/>
      <c r="B292" s="22" t="e">
        <f>INDEX(Summary!$A$7:$C$76,MATCH($A292,Summary!$C$7:$C$76,0),2)</f>
        <v>#N/A</v>
      </c>
      <c r="C292" s="22" t="e">
        <f>INDEX(Summary!$A$7:$B$76,MATCH($B292,Summary!$B$7:$B$70,0),1)</f>
        <v>#N/A</v>
      </c>
      <c r="D292" s="39"/>
      <c r="E292" s="22" t="e">
        <f>INDEX(Summary!$A$7:$C$76,MATCH($D292,Summary!$C$7:$C$70,0),1)</f>
        <v>#N/A</v>
      </c>
      <c r="F292" s="22" t="e">
        <f>INDEX(Summary!$A$7:$C$76,MATCH($E292,Summary!$A$7:$A$76,0),2)</f>
        <v>#N/A</v>
      </c>
      <c r="G292" s="39"/>
      <c r="H292" s="22">
        <f t="shared" si="8"/>
        <v>0</v>
      </c>
      <c r="I292" s="60"/>
      <c r="J292" s="22" t="e">
        <f>INDEX(Summary!$A$7:$B$76,MATCH($I292,Summary!$B$7:$B$70,0),1)</f>
        <v>#N/A</v>
      </c>
      <c r="K292" s="60"/>
      <c r="L292" s="22" t="e">
        <f>INDEX(Summary!$A$7:$C$76,MATCH($K292,Summary!$B$7:$B$70,0),1)</f>
        <v>#N/A</v>
      </c>
      <c r="M292" s="22">
        <f t="shared" si="9"/>
        <v>0</v>
      </c>
    </row>
    <row r="293" spans="1:13" customFormat="1" x14ac:dyDescent="0.2">
      <c r="A293" s="39"/>
      <c r="B293" s="22" t="e">
        <f>INDEX(Summary!$A$7:$C$76,MATCH($A293,Summary!$C$7:$C$76,0),2)</f>
        <v>#N/A</v>
      </c>
      <c r="C293" s="22" t="e">
        <f>INDEX(Summary!$A$7:$B$76,MATCH($B293,Summary!$B$7:$B$70,0),1)</f>
        <v>#N/A</v>
      </c>
      <c r="D293" s="39"/>
      <c r="E293" s="22" t="e">
        <f>INDEX(Summary!$A$7:$C$76,MATCH($D293,Summary!$C$7:$C$70,0),1)</f>
        <v>#N/A</v>
      </c>
      <c r="F293" s="22" t="e">
        <f>INDEX(Summary!$A$7:$C$76,MATCH($E293,Summary!$A$7:$A$76,0),2)</f>
        <v>#N/A</v>
      </c>
      <c r="G293" s="39"/>
      <c r="H293" s="22">
        <f t="shared" si="8"/>
        <v>0</v>
      </c>
      <c r="I293" s="60"/>
      <c r="J293" s="22" t="e">
        <f>INDEX(Summary!$A$7:$B$76,MATCH($I293,Summary!$B$7:$B$70,0),1)</f>
        <v>#N/A</v>
      </c>
      <c r="K293" s="60"/>
      <c r="L293" s="22" t="e">
        <f>INDEX(Summary!$A$7:$C$76,MATCH($K293,Summary!$B$7:$B$70,0),1)</f>
        <v>#N/A</v>
      </c>
      <c r="M293" s="22">
        <f t="shared" si="9"/>
        <v>0</v>
      </c>
    </row>
    <row r="294" spans="1:13" customFormat="1" x14ac:dyDescent="0.2">
      <c r="A294" s="39"/>
      <c r="B294" s="22" t="e">
        <f>INDEX(Summary!$A$7:$C$76,MATCH($A294,Summary!$C$7:$C$76,0),2)</f>
        <v>#N/A</v>
      </c>
      <c r="C294" s="22" t="e">
        <f>INDEX(Summary!$A$7:$B$76,MATCH($B294,Summary!$B$7:$B$70,0),1)</f>
        <v>#N/A</v>
      </c>
      <c r="D294" s="39"/>
      <c r="E294" s="22" t="e">
        <f>INDEX(Summary!$A$7:$C$76,MATCH($D294,Summary!$C$7:$C$70,0),1)</f>
        <v>#N/A</v>
      </c>
      <c r="F294" s="22" t="e">
        <f>INDEX(Summary!$A$7:$C$76,MATCH($E294,Summary!$A$7:$A$76,0),2)</f>
        <v>#N/A</v>
      </c>
      <c r="G294" s="39"/>
      <c r="H294" s="22">
        <f t="shared" si="8"/>
        <v>0</v>
      </c>
      <c r="I294" s="39"/>
      <c r="J294" s="22" t="e">
        <f>INDEX(Summary!$A$7:$B$76,MATCH($I294,Summary!$B$7:$B$70,0),1)</f>
        <v>#N/A</v>
      </c>
      <c r="K294" s="39"/>
      <c r="L294" s="22" t="e">
        <f>INDEX(Summary!$A$7:$C$76,MATCH($K294,Summary!$B$7:$B$70,0),1)</f>
        <v>#N/A</v>
      </c>
      <c r="M294" s="22">
        <f t="shared" si="9"/>
        <v>0</v>
      </c>
    </row>
    <row r="295" spans="1:13" customFormat="1" x14ac:dyDescent="0.2">
      <c r="A295" s="39"/>
      <c r="B295" s="22" t="e">
        <f>INDEX(Summary!$A$7:$C$76,MATCH($A295,Summary!$C$7:$C$76,0),2)</f>
        <v>#N/A</v>
      </c>
      <c r="C295" s="22" t="e">
        <f>INDEX(Summary!$A$7:$B$76,MATCH($B295,Summary!$B$7:$B$70,0),1)</f>
        <v>#N/A</v>
      </c>
      <c r="D295" s="39"/>
      <c r="E295" s="22" t="e">
        <f>INDEX(Summary!$A$7:$C$76,MATCH($D295,Summary!$C$7:$C$70,0),1)</f>
        <v>#N/A</v>
      </c>
      <c r="F295" s="22" t="e">
        <f>INDEX(Summary!$A$7:$C$76,MATCH($E295,Summary!$A$7:$A$76,0),2)</f>
        <v>#N/A</v>
      </c>
      <c r="G295" s="39"/>
      <c r="H295" s="22">
        <f t="shared" si="8"/>
        <v>0</v>
      </c>
      <c r="I295" s="39"/>
      <c r="J295" s="22" t="e">
        <f>INDEX(Summary!$A$7:$B$76,MATCH($I295,Summary!$B$7:$B$70,0),1)</f>
        <v>#N/A</v>
      </c>
      <c r="K295" s="39"/>
      <c r="L295" s="22" t="e">
        <f>INDEX(Summary!$A$7:$C$76,MATCH($K295,Summary!$B$7:$B$70,0),1)</f>
        <v>#N/A</v>
      </c>
      <c r="M295" s="22">
        <f t="shared" si="9"/>
        <v>0</v>
      </c>
    </row>
    <row r="296" spans="1:13" s="9" customFormat="1" x14ac:dyDescent="0.2">
      <c r="A296" s="39"/>
      <c r="B296" s="22" t="e">
        <f>INDEX(Summary!$A$7:$C$76,MATCH($A296,Summary!$C$7:$C$76,0),2)</f>
        <v>#N/A</v>
      </c>
      <c r="C296" s="22" t="e">
        <f>INDEX(Summary!$A$7:$B$76,MATCH($B296,Summary!$B$7:$B$70,0),1)</f>
        <v>#N/A</v>
      </c>
      <c r="D296" s="39"/>
      <c r="E296" s="22" t="e">
        <f>INDEX(Summary!$A$7:$C$76,MATCH($D296,Summary!$C$7:$C$70,0),1)</f>
        <v>#N/A</v>
      </c>
      <c r="F296" s="22" t="e">
        <f>INDEX(Summary!$A$7:$C$76,MATCH($E296,Summary!$A$7:$A$76,0),2)</f>
        <v>#N/A</v>
      </c>
      <c r="G296" s="39"/>
      <c r="H296" s="22">
        <f t="shared" si="8"/>
        <v>0</v>
      </c>
      <c r="I296" s="39"/>
      <c r="J296" s="22" t="e">
        <f>INDEX(Summary!$A$7:$B$76,MATCH($I296,Summary!$B$7:$B$70,0),1)</f>
        <v>#N/A</v>
      </c>
      <c r="K296" s="39"/>
      <c r="L296" s="22" t="e">
        <f>INDEX(Summary!$A$7:$C$76,MATCH($K296,Summary!$B$7:$B$70,0),1)</f>
        <v>#N/A</v>
      </c>
      <c r="M296" s="22">
        <f t="shared" si="9"/>
        <v>0</v>
      </c>
    </row>
    <row r="297" spans="1:13" x14ac:dyDescent="0.2">
      <c r="A297" s="39"/>
      <c r="B297" s="22" t="e">
        <f>INDEX(Summary!$A$7:$C$76,MATCH($A297,Summary!$C$7:$C$76,0),2)</f>
        <v>#N/A</v>
      </c>
      <c r="C297" s="22" t="e">
        <f>INDEX(Summary!$A$7:$B$76,MATCH($B297,Summary!$B$7:$B$70,0),1)</f>
        <v>#N/A</v>
      </c>
      <c r="D297" s="39"/>
      <c r="E297" s="22" t="e">
        <f>INDEX(Summary!$A$7:$C$76,MATCH($D297,Summary!$C$7:$C$70,0),1)</f>
        <v>#N/A</v>
      </c>
      <c r="F297" s="22" t="e">
        <f>INDEX(Summary!$A$7:$C$76,MATCH($E297,Summary!$A$7:$A$76,0),2)</f>
        <v>#N/A</v>
      </c>
      <c r="G297" s="39"/>
      <c r="H297" s="22">
        <f t="shared" si="8"/>
        <v>0</v>
      </c>
      <c r="J297" s="22" t="e">
        <f>INDEX(Summary!$A$7:$B$76,MATCH($I297,Summary!$B$7:$B$70,0),1)</f>
        <v>#N/A</v>
      </c>
      <c r="L297" s="22" t="e">
        <f>INDEX(Summary!$A$7:$C$76,MATCH($K297,Summary!$B$7:$B$70,0),1)</f>
        <v>#N/A</v>
      </c>
      <c r="M297" s="22">
        <f t="shared" si="9"/>
        <v>0</v>
      </c>
    </row>
    <row r="298" spans="1:13" x14ac:dyDescent="0.2">
      <c r="A298" s="39"/>
      <c r="B298" s="22" t="e">
        <f>INDEX(Summary!$A$7:$C$76,MATCH($A298,Summary!$C$7:$C$76,0),2)</f>
        <v>#N/A</v>
      </c>
      <c r="C298" s="22" t="e">
        <f>INDEX(Summary!$A$7:$B$76,MATCH($B298,Summary!$B$7:$B$70,0),1)</f>
        <v>#N/A</v>
      </c>
      <c r="D298" s="39"/>
      <c r="E298" s="22" t="e">
        <f>INDEX(Summary!$A$7:$C$76,MATCH($D298,Summary!$C$7:$C$70,0),1)</f>
        <v>#N/A</v>
      </c>
      <c r="F298" s="22" t="e">
        <f>INDEX(Summary!$A$7:$C$76,MATCH($E298,Summary!$A$7:$A$76,0),2)</f>
        <v>#N/A</v>
      </c>
      <c r="G298" s="39"/>
      <c r="H298" s="22">
        <f t="shared" si="8"/>
        <v>0</v>
      </c>
      <c r="J298" s="22" t="e">
        <f>INDEX(Summary!$A$7:$B$76,MATCH($I298,Summary!$B$7:$B$70,0),1)</f>
        <v>#N/A</v>
      </c>
      <c r="L298" s="22" t="e">
        <f>INDEX(Summary!$A$7:$C$76,MATCH($K298,Summary!$B$7:$B$70,0),1)</f>
        <v>#N/A</v>
      </c>
      <c r="M298" s="22">
        <f t="shared" si="9"/>
        <v>0</v>
      </c>
    </row>
    <row r="299" spans="1:13" x14ac:dyDescent="0.2">
      <c r="A299" s="39"/>
      <c r="B299" s="22" t="e">
        <f>INDEX(Summary!$A$7:$C$76,MATCH($A299,Summary!$C$7:$C$76,0),2)</f>
        <v>#N/A</v>
      </c>
      <c r="C299" s="22" t="e">
        <f>INDEX(Summary!$A$7:$B$76,MATCH($B299,Summary!$B$7:$B$70,0),1)</f>
        <v>#N/A</v>
      </c>
      <c r="D299" s="39"/>
      <c r="E299" s="22" t="e">
        <f>INDEX(Summary!$A$7:$C$76,MATCH($D299,Summary!$C$7:$C$70,0),1)</f>
        <v>#N/A</v>
      </c>
      <c r="F299" s="22" t="e">
        <f>INDEX(Summary!$A$7:$C$76,MATCH($E299,Summary!$A$7:$A$76,0),2)</f>
        <v>#N/A</v>
      </c>
      <c r="G299" s="39"/>
      <c r="H299" s="22">
        <f t="shared" si="8"/>
        <v>0</v>
      </c>
      <c r="J299" s="22" t="e">
        <f>INDEX(Summary!$A$7:$B$76,MATCH($I299,Summary!$B$7:$B$70,0),1)</f>
        <v>#N/A</v>
      </c>
      <c r="L299" s="22" t="e">
        <f>INDEX(Summary!$A$7:$C$76,MATCH($K299,Summary!$B$7:$B$70,0),1)</f>
        <v>#N/A</v>
      </c>
      <c r="M299" s="22">
        <f t="shared" si="9"/>
        <v>0</v>
      </c>
    </row>
    <row r="300" spans="1:13" s="3" customFormat="1" x14ac:dyDescent="0.2">
      <c r="A300" s="39"/>
      <c r="B300" s="22" t="e">
        <f>INDEX(Summary!$A$7:$C$76,MATCH($A300,Summary!$C$7:$C$76,0),2)</f>
        <v>#N/A</v>
      </c>
      <c r="C300" s="22" t="e">
        <f>INDEX(Summary!$A$7:$B$76,MATCH($B300,Summary!$B$7:$B$70,0),1)</f>
        <v>#N/A</v>
      </c>
      <c r="D300" s="39"/>
      <c r="E300" s="22" t="e">
        <f>INDEX(Summary!$A$7:$C$76,MATCH($D300,Summary!$C$7:$C$70,0),1)</f>
        <v>#N/A</v>
      </c>
      <c r="F300" s="22" t="e">
        <f>INDEX(Summary!$A$7:$C$76,MATCH($E300,Summary!$A$7:$A$76,0),2)</f>
        <v>#N/A</v>
      </c>
      <c r="G300" s="39"/>
      <c r="H300" s="22">
        <f t="shared" si="8"/>
        <v>0</v>
      </c>
      <c r="I300" s="39"/>
      <c r="J300" s="22" t="e">
        <f>INDEX(Summary!$A$7:$B$76,MATCH($I300,Summary!$B$7:$B$70,0),1)</f>
        <v>#N/A</v>
      </c>
      <c r="K300" s="39"/>
      <c r="L300" s="22" t="e">
        <f>INDEX(Summary!$A$7:$C$76,MATCH($K300,Summary!$B$7:$B$70,0),1)</f>
        <v>#N/A</v>
      </c>
      <c r="M300" s="22">
        <f t="shared" si="9"/>
        <v>0</v>
      </c>
    </row>
    <row r="301" spans="1:13" x14ac:dyDescent="0.2">
      <c r="A301" s="39"/>
      <c r="B301" s="22" t="e">
        <f>INDEX(Summary!$A$7:$C$76,MATCH($A301,Summary!$C$7:$C$76,0),2)</f>
        <v>#N/A</v>
      </c>
      <c r="C301" s="22" t="e">
        <f>INDEX(Summary!$A$7:$B$76,MATCH($B301,Summary!$B$7:$B$70,0),1)</f>
        <v>#N/A</v>
      </c>
      <c r="D301" s="39"/>
      <c r="E301" s="22" t="e">
        <f>INDEX(Summary!$A$7:$C$76,MATCH($D301,Summary!$C$7:$C$70,0),1)</f>
        <v>#N/A</v>
      </c>
      <c r="F301" s="22" t="e">
        <f>INDEX(Summary!$A$7:$C$76,MATCH($E301,Summary!$A$7:$A$76,0),2)</f>
        <v>#N/A</v>
      </c>
      <c r="G301" s="39"/>
      <c r="H301" s="22">
        <f t="shared" si="8"/>
        <v>0</v>
      </c>
      <c r="J301" s="22" t="e">
        <f>INDEX(Summary!$A$7:$B$76,MATCH($I301,Summary!$B$7:$B$70,0),1)</f>
        <v>#N/A</v>
      </c>
      <c r="L301" s="22" t="e">
        <f>INDEX(Summary!$A$7:$C$76,MATCH($K301,Summary!$B$7:$B$70,0),1)</f>
        <v>#N/A</v>
      </c>
      <c r="M301" s="22">
        <f t="shared" si="9"/>
        <v>0</v>
      </c>
    </row>
    <row r="302" spans="1:13" x14ac:dyDescent="0.2">
      <c r="A302" s="39"/>
      <c r="B302" s="22" t="e">
        <f>INDEX(Summary!$A$7:$C$76,MATCH($A302,Summary!$C$7:$C$76,0),2)</f>
        <v>#N/A</v>
      </c>
      <c r="C302" s="22" t="e">
        <f>INDEX(Summary!$A$7:$B$76,MATCH($B302,Summary!$B$7:$B$70,0),1)</f>
        <v>#N/A</v>
      </c>
      <c r="D302" s="39"/>
      <c r="E302" s="22" t="e">
        <f>INDEX(Summary!$A$7:$C$76,MATCH($D302,Summary!$C$7:$C$70,0),1)</f>
        <v>#N/A</v>
      </c>
      <c r="F302" s="22" t="e">
        <f>INDEX(Summary!$A$7:$C$76,MATCH($E302,Summary!$A$7:$A$76,0),2)</f>
        <v>#N/A</v>
      </c>
      <c r="G302" s="39"/>
      <c r="H302" s="22">
        <f t="shared" si="8"/>
        <v>0</v>
      </c>
      <c r="J302" s="22" t="e">
        <f>INDEX(Summary!$A$7:$B$76,MATCH($I302,Summary!$B$7:$B$70,0),1)</f>
        <v>#N/A</v>
      </c>
      <c r="L302" s="22" t="e">
        <f>INDEX(Summary!$A$7:$C$76,MATCH($K302,Summary!$B$7:$B$70,0),1)</f>
        <v>#N/A</v>
      </c>
      <c r="M302" s="22">
        <f t="shared" si="9"/>
        <v>0</v>
      </c>
    </row>
    <row r="303" spans="1:13" s="3" customFormat="1" x14ac:dyDescent="0.2">
      <c r="A303" s="39"/>
      <c r="B303" s="22" t="e">
        <f>INDEX(Summary!$A$7:$C$76,MATCH($A303,Summary!$C$7:$C$76,0),2)</f>
        <v>#N/A</v>
      </c>
      <c r="C303" s="22" t="e">
        <f>INDEX(Summary!$A$7:$B$76,MATCH($B303,Summary!$B$7:$B$70,0),1)</f>
        <v>#N/A</v>
      </c>
      <c r="D303" s="39"/>
      <c r="E303" s="22" t="e">
        <f>INDEX(Summary!$A$7:$C$76,MATCH($D303,Summary!$C$7:$C$70,0),1)</f>
        <v>#N/A</v>
      </c>
      <c r="F303" s="22" t="e">
        <f>INDEX(Summary!$A$7:$C$76,MATCH($E303,Summary!$A$7:$A$76,0),2)</f>
        <v>#N/A</v>
      </c>
      <c r="G303" s="39"/>
      <c r="H303" s="22">
        <f t="shared" si="8"/>
        <v>0</v>
      </c>
      <c r="I303" s="39"/>
      <c r="J303" s="22" t="e">
        <f>INDEX(Summary!$A$7:$B$76,MATCH($I303,Summary!$B$7:$B$70,0),1)</f>
        <v>#N/A</v>
      </c>
      <c r="K303" s="39"/>
      <c r="L303" s="22" t="e">
        <f>INDEX(Summary!$A$7:$C$76,MATCH($K303,Summary!$B$7:$B$70,0),1)</f>
        <v>#N/A</v>
      </c>
      <c r="M303" s="22">
        <f t="shared" si="9"/>
        <v>0</v>
      </c>
    </row>
    <row r="304" spans="1:13" x14ac:dyDescent="0.2">
      <c r="A304" s="39"/>
      <c r="B304" s="22" t="e">
        <f>INDEX(Summary!$A$7:$C$76,MATCH($A304,Summary!$C$7:$C$76,0),2)</f>
        <v>#N/A</v>
      </c>
      <c r="C304" s="22" t="e">
        <f>INDEX(Summary!$A$7:$B$76,MATCH($B304,Summary!$B$7:$B$70,0),1)</f>
        <v>#N/A</v>
      </c>
      <c r="D304" s="39"/>
      <c r="E304" s="22" t="e">
        <f>INDEX(Summary!$A$7:$C$76,MATCH($D304,Summary!$C$7:$C$70,0),1)</f>
        <v>#N/A</v>
      </c>
      <c r="F304" s="22" t="e">
        <f>INDEX(Summary!$A$7:$C$76,MATCH($E304,Summary!$A$7:$A$76,0),2)</f>
        <v>#N/A</v>
      </c>
      <c r="G304" s="39"/>
      <c r="H304" s="22">
        <f t="shared" si="8"/>
        <v>0</v>
      </c>
      <c r="J304" s="22" t="e">
        <f>INDEX(Summary!$A$7:$B$76,MATCH($I304,Summary!$B$7:$B$70,0),1)</f>
        <v>#N/A</v>
      </c>
      <c r="L304" s="22" t="e">
        <f>INDEX(Summary!$A$7:$C$76,MATCH($K304,Summary!$B$7:$B$70,0),1)</f>
        <v>#N/A</v>
      </c>
      <c r="M304" s="22">
        <f t="shared" si="9"/>
        <v>0</v>
      </c>
    </row>
    <row r="305" spans="1:13" x14ac:dyDescent="0.2">
      <c r="A305" s="39"/>
      <c r="B305" s="22" t="e">
        <f>INDEX(Summary!$A$7:$C$76,MATCH($A305,Summary!$C$7:$C$76,0),2)</f>
        <v>#N/A</v>
      </c>
      <c r="C305" s="22" t="e">
        <f>INDEX(Summary!$A$7:$B$76,MATCH($B305,Summary!$B$7:$B$70,0),1)</f>
        <v>#N/A</v>
      </c>
      <c r="D305" s="39"/>
      <c r="E305" s="22" t="e">
        <f>INDEX(Summary!$A$7:$C$76,MATCH($D305,Summary!$C$7:$C$70,0),1)</f>
        <v>#N/A</v>
      </c>
      <c r="F305" s="22" t="e">
        <f>INDEX(Summary!$A$7:$C$76,MATCH($E305,Summary!$A$7:$A$76,0),2)</f>
        <v>#N/A</v>
      </c>
      <c r="G305" s="39"/>
      <c r="H305" s="22">
        <f t="shared" si="8"/>
        <v>0</v>
      </c>
      <c r="J305" s="22" t="e">
        <f>INDEX(Summary!$A$7:$B$76,MATCH($I305,Summary!$B$7:$B$70,0),1)</f>
        <v>#N/A</v>
      </c>
      <c r="L305" s="22" t="e">
        <f>INDEX(Summary!$A$7:$C$76,MATCH($K305,Summary!$B$7:$B$70,0),1)</f>
        <v>#N/A</v>
      </c>
      <c r="M305" s="22">
        <f t="shared" si="9"/>
        <v>0</v>
      </c>
    </row>
    <row r="306" spans="1:13" x14ac:dyDescent="0.2">
      <c r="A306" s="39"/>
      <c r="B306" s="22" t="e">
        <f>INDEX(Summary!$A$7:$C$76,MATCH($A306,Summary!$C$7:$C$76,0),2)</f>
        <v>#N/A</v>
      </c>
      <c r="C306" s="22" t="e">
        <f>INDEX(Summary!$A$7:$B$76,MATCH($B306,Summary!$B$7:$B$70,0),1)</f>
        <v>#N/A</v>
      </c>
      <c r="D306" s="39"/>
      <c r="E306" s="22" t="e">
        <f>INDEX(Summary!$A$7:$C$76,MATCH($D306,Summary!$C$7:$C$70,0),1)</f>
        <v>#N/A</v>
      </c>
      <c r="F306" s="22" t="e">
        <f>INDEX(Summary!$A$7:$C$76,MATCH($E306,Summary!$A$7:$A$76,0),2)</f>
        <v>#N/A</v>
      </c>
      <c r="G306" s="39"/>
      <c r="H306" s="22">
        <f t="shared" si="8"/>
        <v>0</v>
      </c>
      <c r="J306" s="22" t="e">
        <f>INDEX(Summary!$A$7:$B$76,MATCH($I306,Summary!$B$7:$B$70,0),1)</f>
        <v>#N/A</v>
      </c>
      <c r="L306" s="22" t="e">
        <f>INDEX(Summary!$A$7:$C$76,MATCH($K306,Summary!$B$7:$B$70,0),1)</f>
        <v>#N/A</v>
      </c>
      <c r="M306" s="22">
        <f t="shared" si="9"/>
        <v>0</v>
      </c>
    </row>
    <row r="307" spans="1:13" x14ac:dyDescent="0.2">
      <c r="A307" s="39"/>
      <c r="B307" s="22" t="e">
        <f>INDEX(Summary!$A$7:$C$76,MATCH($A307,Summary!$C$7:$C$76,0),2)</f>
        <v>#N/A</v>
      </c>
      <c r="C307" s="22" t="e">
        <f>INDEX(Summary!$A$7:$B$76,MATCH($B307,Summary!$B$7:$B$70,0),1)</f>
        <v>#N/A</v>
      </c>
      <c r="D307" s="39"/>
      <c r="E307" s="22" t="e">
        <f>INDEX(Summary!$A$7:$C$76,MATCH($D307,Summary!$C$7:$C$70,0),1)</f>
        <v>#N/A</v>
      </c>
      <c r="F307" s="22" t="e">
        <f>INDEX(Summary!$A$7:$C$76,MATCH($E307,Summary!$A$7:$A$76,0),2)</f>
        <v>#N/A</v>
      </c>
      <c r="G307" s="39"/>
      <c r="H307" s="22">
        <f t="shared" si="8"/>
        <v>0</v>
      </c>
      <c r="J307" s="22" t="e">
        <f>INDEX(Summary!$A$7:$B$76,MATCH($I307,Summary!$B$7:$B$70,0),1)</f>
        <v>#N/A</v>
      </c>
      <c r="L307" s="22" t="e">
        <f>INDEX(Summary!$A$7:$C$76,MATCH($K307,Summary!$B$7:$B$70,0),1)</f>
        <v>#N/A</v>
      </c>
      <c r="M307" s="22">
        <f t="shared" si="9"/>
        <v>0</v>
      </c>
    </row>
    <row r="308" spans="1:13" s="3" customFormat="1" x14ac:dyDescent="0.2">
      <c r="A308" s="39"/>
      <c r="B308" s="22" t="e">
        <f>INDEX(Summary!$A$7:$C$76,MATCH($A308,Summary!$C$7:$C$76,0),2)</f>
        <v>#N/A</v>
      </c>
      <c r="C308" s="22" t="e">
        <f>INDEX(Summary!$A$7:$B$76,MATCH($B308,Summary!$B$7:$B$70,0),1)</f>
        <v>#N/A</v>
      </c>
      <c r="D308" s="39"/>
      <c r="E308" s="22" t="e">
        <f>INDEX(Summary!$A$7:$C$76,MATCH($D308,Summary!$C$7:$C$70,0),1)</f>
        <v>#N/A</v>
      </c>
      <c r="F308" s="22" t="e">
        <f>INDEX(Summary!$A$7:$C$76,MATCH($E308,Summary!$A$7:$A$76,0),2)</f>
        <v>#N/A</v>
      </c>
      <c r="G308" s="39"/>
      <c r="H308" s="22">
        <f t="shared" si="8"/>
        <v>0</v>
      </c>
      <c r="I308" s="39"/>
      <c r="J308" s="22" t="e">
        <f>INDEX(Summary!$A$7:$B$76,MATCH($I308,Summary!$B$7:$B$70,0),1)</f>
        <v>#N/A</v>
      </c>
      <c r="K308" s="39"/>
      <c r="L308" s="22" t="e">
        <f>INDEX(Summary!$A$7:$C$76,MATCH($K308,Summary!$B$7:$B$70,0),1)</f>
        <v>#N/A</v>
      </c>
      <c r="M308" s="22">
        <f t="shared" si="9"/>
        <v>0</v>
      </c>
    </row>
    <row r="309" spans="1:13" x14ac:dyDescent="0.2">
      <c r="A309" s="39"/>
      <c r="B309" s="22" t="e">
        <f>INDEX(Summary!$A$7:$C$76,MATCH($A309,Summary!$C$7:$C$76,0),2)</f>
        <v>#N/A</v>
      </c>
      <c r="C309" s="22" t="e">
        <f>INDEX(Summary!$A$7:$B$76,MATCH($B309,Summary!$B$7:$B$70,0),1)</f>
        <v>#N/A</v>
      </c>
      <c r="D309" s="39"/>
      <c r="E309" s="22" t="e">
        <f>INDEX(Summary!$A$7:$C$76,MATCH($D309,Summary!$C$7:$C$70,0),1)</f>
        <v>#N/A</v>
      </c>
      <c r="F309" s="22" t="e">
        <f>INDEX(Summary!$A$7:$C$76,MATCH($E309,Summary!$A$7:$A$76,0),2)</f>
        <v>#N/A</v>
      </c>
      <c r="G309" s="39"/>
      <c r="H309" s="22">
        <f t="shared" si="8"/>
        <v>0</v>
      </c>
      <c r="I309" s="60"/>
      <c r="J309" s="22" t="e">
        <f>INDEX(Summary!$A$7:$B$76,MATCH($I309,Summary!$B$7:$B$70,0),1)</f>
        <v>#N/A</v>
      </c>
      <c r="K309" s="60"/>
      <c r="L309" s="22" t="e">
        <f>INDEX(Summary!$A$7:$C$76,MATCH($K309,Summary!$B$7:$B$70,0),1)</f>
        <v>#N/A</v>
      </c>
      <c r="M309" s="22">
        <f t="shared" si="9"/>
        <v>0</v>
      </c>
    </row>
    <row r="310" spans="1:13" x14ac:dyDescent="0.2">
      <c r="A310" s="39"/>
      <c r="B310" s="22" t="e">
        <f>INDEX(Summary!$A$7:$C$76,MATCH($A310,Summary!$C$7:$C$76,0),2)</f>
        <v>#N/A</v>
      </c>
      <c r="C310" s="22" t="e">
        <f>INDEX(Summary!$A$7:$B$76,MATCH($B310,Summary!$B$7:$B$70,0),1)</f>
        <v>#N/A</v>
      </c>
      <c r="D310" s="39"/>
      <c r="E310" s="22" t="e">
        <f>INDEX(Summary!$A$7:$C$76,MATCH($D310,Summary!$C$7:$C$70,0),1)</f>
        <v>#N/A</v>
      </c>
      <c r="F310" s="22" t="e">
        <f>INDEX(Summary!$A$7:$C$76,MATCH($E310,Summary!$A$7:$A$76,0),2)</f>
        <v>#N/A</v>
      </c>
      <c r="G310" s="39"/>
      <c r="H310" s="22">
        <f t="shared" si="8"/>
        <v>0</v>
      </c>
      <c r="J310" s="22" t="e">
        <f>INDEX(Summary!$A$7:$B$76,MATCH($I310,Summary!$B$7:$B$70,0),1)</f>
        <v>#N/A</v>
      </c>
      <c r="L310" s="22" t="e">
        <f>INDEX(Summary!$A$7:$C$76,MATCH($K310,Summary!$B$7:$B$70,0),1)</f>
        <v>#N/A</v>
      </c>
      <c r="M310" s="22">
        <f t="shared" si="9"/>
        <v>0</v>
      </c>
    </row>
    <row r="311" spans="1:13" x14ac:dyDescent="0.2">
      <c r="A311" s="39"/>
      <c r="B311" s="22" t="e">
        <f>INDEX(Summary!$A$7:$C$76,MATCH($A311,Summary!$C$7:$C$76,0),2)</f>
        <v>#N/A</v>
      </c>
      <c r="C311" s="22" t="e">
        <f>INDEX(Summary!$A$7:$B$76,MATCH($B311,Summary!$B$7:$B$70,0),1)</f>
        <v>#N/A</v>
      </c>
      <c r="D311" s="39"/>
      <c r="E311" s="22" t="e">
        <f>INDEX(Summary!$A$7:$C$76,MATCH($D311,Summary!$C$7:$C$70,0),1)</f>
        <v>#N/A</v>
      </c>
      <c r="F311" s="22" t="e">
        <f>INDEX(Summary!$A$7:$C$76,MATCH($E311,Summary!$A$7:$A$76,0),2)</f>
        <v>#N/A</v>
      </c>
      <c r="G311" s="39"/>
      <c r="H311" s="22">
        <f t="shared" si="8"/>
        <v>0</v>
      </c>
      <c r="J311" s="22" t="e">
        <f>INDEX(Summary!$A$7:$B$76,MATCH($I311,Summary!$B$7:$B$70,0),1)</f>
        <v>#N/A</v>
      </c>
      <c r="L311" s="22" t="e">
        <f>INDEX(Summary!$A$7:$C$76,MATCH($K311,Summary!$B$7:$B$70,0),1)</f>
        <v>#N/A</v>
      </c>
      <c r="M311" s="22">
        <f t="shared" si="9"/>
        <v>0</v>
      </c>
    </row>
    <row r="312" spans="1:13" x14ac:dyDescent="0.2">
      <c r="A312" s="39"/>
      <c r="B312" s="22" t="e">
        <f>INDEX(Summary!$A$7:$C$76,MATCH($A312,Summary!$C$7:$C$76,0),2)</f>
        <v>#N/A</v>
      </c>
      <c r="C312" s="22" t="e">
        <f>INDEX(Summary!$A$7:$B$76,MATCH($B312,Summary!$B$7:$B$70,0),1)</f>
        <v>#N/A</v>
      </c>
      <c r="D312" s="39"/>
      <c r="E312" s="22" t="e">
        <f>INDEX(Summary!$A$7:$C$76,MATCH($D312,Summary!$C$7:$C$70,0),1)</f>
        <v>#N/A</v>
      </c>
      <c r="F312" s="22" t="e">
        <f>INDEX(Summary!$A$7:$C$76,MATCH($E312,Summary!$A$7:$A$76,0),2)</f>
        <v>#N/A</v>
      </c>
      <c r="G312" s="39"/>
      <c r="H312" s="22">
        <f t="shared" si="8"/>
        <v>0</v>
      </c>
      <c r="J312" s="22" t="e">
        <f>INDEX(Summary!$A$7:$B$76,MATCH($I312,Summary!$B$7:$B$70,0),1)</f>
        <v>#N/A</v>
      </c>
      <c r="L312" s="22" t="e">
        <f>INDEX(Summary!$A$7:$C$76,MATCH($K312,Summary!$B$7:$B$70,0),1)</f>
        <v>#N/A</v>
      </c>
      <c r="M312" s="22">
        <f t="shared" si="9"/>
        <v>0</v>
      </c>
    </row>
    <row r="313" spans="1:13" s="3" customFormat="1" x14ac:dyDescent="0.2">
      <c r="A313" s="39"/>
      <c r="B313" s="22" t="e">
        <f>INDEX(Summary!$A$7:$C$76,MATCH($A313,Summary!$C$7:$C$76,0),2)</f>
        <v>#N/A</v>
      </c>
      <c r="C313" s="22" t="e">
        <f>INDEX(Summary!$A$7:$B$76,MATCH($B313,Summary!$B$7:$B$70,0),1)</f>
        <v>#N/A</v>
      </c>
      <c r="D313" s="39"/>
      <c r="E313" s="22" t="e">
        <f>INDEX(Summary!$A$7:$C$76,MATCH($D313,Summary!$C$7:$C$70,0),1)</f>
        <v>#N/A</v>
      </c>
      <c r="F313" s="22" t="e">
        <f>INDEX(Summary!$A$7:$C$76,MATCH($E313,Summary!$A$7:$A$76,0),2)</f>
        <v>#N/A</v>
      </c>
      <c r="G313" s="39"/>
      <c r="H313" s="22">
        <f t="shared" si="8"/>
        <v>0</v>
      </c>
      <c r="I313" s="39"/>
      <c r="J313" s="22" t="e">
        <f>INDEX(Summary!$A$7:$B$76,MATCH($I313,Summary!$B$7:$B$70,0),1)</f>
        <v>#N/A</v>
      </c>
      <c r="K313" s="39"/>
      <c r="L313" s="22" t="e">
        <f>INDEX(Summary!$A$7:$C$76,MATCH($K313,Summary!$B$7:$B$70,0),1)</f>
        <v>#N/A</v>
      </c>
      <c r="M313" s="22">
        <f t="shared" si="9"/>
        <v>0</v>
      </c>
    </row>
    <row r="314" spans="1:13" x14ac:dyDescent="0.2">
      <c r="A314" s="39"/>
      <c r="B314" s="22" t="e">
        <f>INDEX(Summary!$A$7:$C$76,MATCH($A314,Summary!$C$7:$C$76,0),2)</f>
        <v>#N/A</v>
      </c>
      <c r="C314" s="22" t="e">
        <f>INDEX(Summary!$A$7:$B$76,MATCH($B314,Summary!$B$7:$B$70,0),1)</f>
        <v>#N/A</v>
      </c>
      <c r="D314" s="39"/>
      <c r="E314" s="22" t="e">
        <f>INDEX(Summary!$A$7:$C$76,MATCH($D314,Summary!$C$7:$C$70,0),1)</f>
        <v>#N/A</v>
      </c>
      <c r="F314" s="22" t="e">
        <f>INDEX(Summary!$A$7:$C$76,MATCH($E314,Summary!$A$7:$A$76,0),2)</f>
        <v>#N/A</v>
      </c>
      <c r="G314" s="39"/>
      <c r="H314" s="22">
        <f t="shared" si="8"/>
        <v>0</v>
      </c>
      <c r="J314" s="22" t="e">
        <f>INDEX(Summary!$A$7:$B$76,MATCH($I314,Summary!$B$7:$B$70,0),1)</f>
        <v>#N/A</v>
      </c>
      <c r="L314" s="22" t="e">
        <f>INDEX(Summary!$A$7:$C$76,MATCH($K314,Summary!$B$7:$B$70,0),1)</f>
        <v>#N/A</v>
      </c>
      <c r="M314" s="22">
        <f t="shared" si="9"/>
        <v>0</v>
      </c>
    </row>
    <row r="315" spans="1:13" x14ac:dyDescent="0.2">
      <c r="A315" s="39"/>
      <c r="B315" s="22" t="e">
        <f>INDEX(Summary!$A$7:$C$76,MATCH($A315,Summary!$C$7:$C$76,0),2)</f>
        <v>#N/A</v>
      </c>
      <c r="C315" s="22" t="e">
        <f>INDEX(Summary!$A$7:$B$76,MATCH($B315,Summary!$B$7:$B$70,0),1)</f>
        <v>#N/A</v>
      </c>
      <c r="D315" s="39"/>
      <c r="E315" s="22" t="e">
        <f>INDEX(Summary!$A$7:$C$76,MATCH($D315,Summary!$C$7:$C$70,0),1)</f>
        <v>#N/A</v>
      </c>
      <c r="F315" s="22" t="e">
        <f>INDEX(Summary!$A$7:$C$76,MATCH($E315,Summary!$A$7:$A$76,0),2)</f>
        <v>#N/A</v>
      </c>
      <c r="G315" s="39"/>
      <c r="H315" s="22">
        <f t="shared" si="8"/>
        <v>0</v>
      </c>
      <c r="J315" s="22" t="e">
        <f>INDEX(Summary!$A$7:$B$76,MATCH($I315,Summary!$B$7:$B$70,0),1)</f>
        <v>#N/A</v>
      </c>
      <c r="L315" s="22" t="e">
        <f>INDEX(Summary!$A$7:$C$76,MATCH($K315,Summary!$B$7:$B$70,0),1)</f>
        <v>#N/A</v>
      </c>
      <c r="M315" s="22">
        <f t="shared" si="9"/>
        <v>0</v>
      </c>
    </row>
    <row r="316" spans="1:13" s="3" customFormat="1" x14ac:dyDescent="0.2">
      <c r="A316" s="39"/>
      <c r="B316" s="22" t="e">
        <f>INDEX(Summary!$A$7:$C$76,MATCH($A316,Summary!$C$7:$C$76,0),2)</f>
        <v>#N/A</v>
      </c>
      <c r="C316" s="22" t="e">
        <f>INDEX(Summary!$A$7:$B$76,MATCH($B316,Summary!$B$7:$B$70,0),1)</f>
        <v>#N/A</v>
      </c>
      <c r="D316" s="39"/>
      <c r="E316" s="22" t="e">
        <f>INDEX(Summary!$A$7:$C$76,MATCH($D316,Summary!$C$7:$C$70,0),1)</f>
        <v>#N/A</v>
      </c>
      <c r="F316" s="22" t="e">
        <f>INDEX(Summary!$A$7:$C$76,MATCH($E316,Summary!$A$7:$A$76,0),2)</f>
        <v>#N/A</v>
      </c>
      <c r="G316" s="39"/>
      <c r="H316" s="22">
        <f t="shared" si="8"/>
        <v>0</v>
      </c>
      <c r="I316" s="39"/>
      <c r="J316" s="22" t="e">
        <f>INDEX(Summary!$A$7:$B$76,MATCH($I316,Summary!$B$7:$B$70,0),1)</f>
        <v>#N/A</v>
      </c>
      <c r="K316" s="39"/>
      <c r="L316" s="22" t="e">
        <f>INDEX(Summary!$A$7:$C$76,MATCH($K316,Summary!$B$7:$B$70,0),1)</f>
        <v>#N/A</v>
      </c>
      <c r="M316" s="22">
        <f t="shared" si="9"/>
        <v>0</v>
      </c>
    </row>
    <row r="317" spans="1:13" x14ac:dyDescent="0.2">
      <c r="A317" s="39"/>
      <c r="B317" s="22" t="e">
        <f>INDEX(Summary!$A$7:$C$76,MATCH($A317,Summary!$C$7:$C$76,0),2)</f>
        <v>#N/A</v>
      </c>
      <c r="C317" s="22" t="e">
        <f>INDEX(Summary!$A$7:$B$76,MATCH($B317,Summary!$B$7:$B$70,0),1)</f>
        <v>#N/A</v>
      </c>
      <c r="D317" s="39"/>
      <c r="E317" s="22" t="e">
        <f>INDEX(Summary!$A$7:$C$76,MATCH($D317,Summary!$C$7:$C$70,0),1)</f>
        <v>#N/A</v>
      </c>
      <c r="F317" s="22" t="e">
        <f>INDEX(Summary!$A$7:$C$76,MATCH($E317,Summary!$A$7:$A$76,0),2)</f>
        <v>#N/A</v>
      </c>
      <c r="G317" s="39"/>
      <c r="H317" s="22">
        <f t="shared" si="8"/>
        <v>0</v>
      </c>
      <c r="J317" s="22" t="e">
        <f>INDEX(Summary!$A$7:$B$76,MATCH($I317,Summary!$B$7:$B$70,0),1)</f>
        <v>#N/A</v>
      </c>
      <c r="L317" s="22" t="e">
        <f>INDEX(Summary!$A$7:$C$76,MATCH($K317,Summary!$B$7:$B$70,0),1)</f>
        <v>#N/A</v>
      </c>
      <c r="M317" s="22">
        <f t="shared" si="9"/>
        <v>0</v>
      </c>
    </row>
    <row r="318" spans="1:13" x14ac:dyDescent="0.2">
      <c r="A318" s="39"/>
      <c r="B318" s="22" t="e">
        <f>INDEX(Summary!$A$7:$C$76,MATCH($A318,Summary!$C$7:$C$76,0),2)</f>
        <v>#N/A</v>
      </c>
      <c r="C318" s="22" t="e">
        <f>INDEX(Summary!$A$7:$B$76,MATCH($B318,Summary!$B$7:$B$70,0),1)</f>
        <v>#N/A</v>
      </c>
      <c r="D318" s="39"/>
      <c r="E318" s="22" t="e">
        <f>INDEX(Summary!$A$7:$C$76,MATCH($D318,Summary!$C$7:$C$70,0),1)</f>
        <v>#N/A</v>
      </c>
      <c r="F318" s="22" t="e">
        <f>INDEX(Summary!$A$7:$C$76,MATCH($E318,Summary!$A$7:$A$76,0),2)</f>
        <v>#N/A</v>
      </c>
      <c r="G318" s="39"/>
      <c r="H318" s="22">
        <f t="shared" si="8"/>
        <v>0</v>
      </c>
      <c r="J318" s="22" t="e">
        <f>INDEX(Summary!$A$7:$B$76,MATCH($I318,Summary!$B$7:$B$70,0),1)</f>
        <v>#N/A</v>
      </c>
      <c r="L318" s="22" t="e">
        <f>INDEX(Summary!$A$7:$C$76,MATCH($K318,Summary!$B$7:$B$70,0),1)</f>
        <v>#N/A</v>
      </c>
      <c r="M318" s="22">
        <f t="shared" si="9"/>
        <v>0</v>
      </c>
    </row>
    <row r="319" spans="1:13" x14ac:dyDescent="0.2">
      <c r="A319" s="39"/>
      <c r="B319" s="22" t="e">
        <f>INDEX(Summary!$A$7:$C$76,MATCH($A319,Summary!$C$7:$C$76,0),2)</f>
        <v>#N/A</v>
      </c>
      <c r="C319" s="22" t="e">
        <f>INDEX(Summary!$A$7:$B$76,MATCH($B319,Summary!$B$7:$B$70,0),1)</f>
        <v>#N/A</v>
      </c>
      <c r="D319" s="39"/>
      <c r="E319" s="22" t="e">
        <f>INDEX(Summary!$A$7:$C$76,MATCH($D319,Summary!$C$7:$C$70,0),1)</f>
        <v>#N/A</v>
      </c>
      <c r="F319" s="22" t="e">
        <f>INDEX(Summary!$A$7:$C$76,MATCH($E319,Summary!$A$7:$A$76,0),2)</f>
        <v>#N/A</v>
      </c>
      <c r="G319" s="39"/>
      <c r="H319" s="22">
        <f t="shared" si="8"/>
        <v>0</v>
      </c>
      <c r="J319" s="22" t="e">
        <f>INDEX(Summary!$A$7:$B$76,MATCH($I319,Summary!$B$7:$B$70,0),1)</f>
        <v>#N/A</v>
      </c>
      <c r="L319" s="22" t="e">
        <f>INDEX(Summary!$A$7:$C$76,MATCH($K319,Summary!$B$7:$B$70,0),1)</f>
        <v>#N/A</v>
      </c>
      <c r="M319" s="22">
        <f t="shared" si="9"/>
        <v>0</v>
      </c>
    </row>
    <row r="320" spans="1:13" x14ac:dyDescent="0.2">
      <c r="A320" s="39"/>
      <c r="B320" s="22" t="e">
        <f>INDEX(Summary!$A$7:$C$76,MATCH($A320,Summary!$C$7:$C$76,0),2)</f>
        <v>#N/A</v>
      </c>
      <c r="C320" s="22" t="e">
        <f>INDEX(Summary!$A$7:$B$76,MATCH($B320,Summary!$B$7:$B$70,0),1)</f>
        <v>#N/A</v>
      </c>
      <c r="D320" s="39"/>
      <c r="E320" s="22" t="e">
        <f>INDEX(Summary!$A$7:$C$76,MATCH($D320,Summary!$C$7:$C$70,0),1)</f>
        <v>#N/A</v>
      </c>
      <c r="F320" s="22" t="e">
        <f>INDEX(Summary!$A$7:$C$76,MATCH($E320,Summary!$A$7:$A$76,0),2)</f>
        <v>#N/A</v>
      </c>
      <c r="G320" s="39"/>
      <c r="H320" s="22">
        <f t="shared" si="8"/>
        <v>0</v>
      </c>
      <c r="J320" s="22" t="e">
        <f>INDEX(Summary!$A$7:$B$76,MATCH($I320,Summary!$B$7:$B$70,0),1)</f>
        <v>#N/A</v>
      </c>
      <c r="L320" s="22" t="e">
        <f>INDEX(Summary!$A$7:$C$76,MATCH($K320,Summary!$B$7:$B$70,0),1)</f>
        <v>#N/A</v>
      </c>
      <c r="M320" s="22">
        <f t="shared" si="9"/>
        <v>0</v>
      </c>
    </row>
    <row r="321" spans="1:13" x14ac:dyDescent="0.2">
      <c r="A321" s="39"/>
      <c r="B321" s="22" t="e">
        <f>INDEX(Summary!$A$7:$C$76,MATCH($A321,Summary!$C$7:$C$76,0),2)</f>
        <v>#N/A</v>
      </c>
      <c r="C321" s="22" t="e">
        <f>INDEX(Summary!$A$7:$B$76,MATCH($B321,Summary!$B$7:$B$70,0),1)</f>
        <v>#N/A</v>
      </c>
      <c r="D321" s="39"/>
      <c r="E321" s="22" t="e">
        <f>INDEX(Summary!$A$7:$C$76,MATCH($D321,Summary!$C$7:$C$70,0),1)</f>
        <v>#N/A</v>
      </c>
      <c r="F321" s="22" t="e">
        <f>INDEX(Summary!$A$7:$C$76,MATCH($E321,Summary!$A$7:$A$76,0),2)</f>
        <v>#N/A</v>
      </c>
      <c r="G321" s="39"/>
      <c r="H321" s="22">
        <f t="shared" si="8"/>
        <v>0</v>
      </c>
      <c r="J321" s="22" t="e">
        <f>INDEX(Summary!$A$7:$B$76,MATCH($I321,Summary!$B$7:$B$70,0),1)</f>
        <v>#N/A</v>
      </c>
      <c r="L321" s="22" t="e">
        <f>INDEX(Summary!$A$7:$C$76,MATCH($K321,Summary!$B$7:$B$70,0),1)</f>
        <v>#N/A</v>
      </c>
      <c r="M321" s="22">
        <f t="shared" si="9"/>
        <v>0</v>
      </c>
    </row>
    <row r="322" spans="1:13" x14ac:dyDescent="0.2">
      <c r="A322" s="39"/>
      <c r="B322" s="22" t="e">
        <f>INDEX(Summary!$A$7:$C$76,MATCH($A322,Summary!$C$7:$C$76,0),2)</f>
        <v>#N/A</v>
      </c>
      <c r="C322" s="22" t="e">
        <f>INDEX(Summary!$A$7:$B$76,MATCH($B322,Summary!$B$7:$B$70,0),1)</f>
        <v>#N/A</v>
      </c>
      <c r="D322" s="39"/>
      <c r="E322" s="22" t="e">
        <f>INDEX(Summary!$A$7:$C$76,MATCH($D322,Summary!$C$7:$C$70,0),1)</f>
        <v>#N/A</v>
      </c>
      <c r="F322" s="22" t="e">
        <f>INDEX(Summary!$A$7:$C$76,MATCH($E322,Summary!$A$7:$A$76,0),2)</f>
        <v>#N/A</v>
      </c>
      <c r="G322" s="39"/>
      <c r="H322" s="22">
        <f t="shared" ref="H322:H385" si="10">IF(A322*D322&lt;&gt;0,1,0)</f>
        <v>0</v>
      </c>
      <c r="J322" s="22" t="e">
        <f>INDEX(Summary!$A$7:$B$76,MATCH($I322,Summary!$B$7:$B$70,0),1)</f>
        <v>#N/A</v>
      </c>
      <c r="L322" s="22" t="e">
        <f>INDEX(Summary!$A$7:$C$76,MATCH($K322,Summary!$B$7:$B$70,0),1)</f>
        <v>#N/A</v>
      </c>
      <c r="M322" s="22">
        <f t="shared" si="9"/>
        <v>0</v>
      </c>
    </row>
    <row r="323" spans="1:13" s="3" customFormat="1" x14ac:dyDescent="0.2">
      <c r="A323" s="39"/>
      <c r="B323" s="22" t="e">
        <f>INDEX(Summary!$A$7:$C$76,MATCH($A323,Summary!$C$7:$C$76,0),2)</f>
        <v>#N/A</v>
      </c>
      <c r="C323" s="22" t="e">
        <f>INDEX(Summary!$A$7:$B$76,MATCH($B323,Summary!$B$7:$B$70,0),1)</f>
        <v>#N/A</v>
      </c>
      <c r="D323" s="39"/>
      <c r="E323" s="22" t="e">
        <f>INDEX(Summary!$A$7:$C$76,MATCH($D323,Summary!$C$7:$C$70,0),1)</f>
        <v>#N/A</v>
      </c>
      <c r="F323" s="22" t="e">
        <f>INDEX(Summary!$A$7:$C$76,MATCH($E323,Summary!$A$7:$A$76,0),2)</f>
        <v>#N/A</v>
      </c>
      <c r="G323" s="39"/>
      <c r="H323" s="22">
        <f t="shared" si="10"/>
        <v>0</v>
      </c>
      <c r="I323" s="39"/>
      <c r="J323" s="22" t="e">
        <f>INDEX(Summary!$A$7:$B$76,MATCH($I323,Summary!$B$7:$B$70,0),1)</f>
        <v>#N/A</v>
      </c>
      <c r="K323" s="39"/>
      <c r="L323" s="22" t="e">
        <f>INDEX(Summary!$A$7:$C$76,MATCH($K323,Summary!$B$7:$B$70,0),1)</f>
        <v>#N/A</v>
      </c>
      <c r="M323" s="22">
        <f t="shared" ref="M323:M386" si="11">IF(I323*K323&lt;&gt;0,1,0)</f>
        <v>0</v>
      </c>
    </row>
    <row r="324" spans="1:13" s="3" customFormat="1" x14ac:dyDescent="0.2">
      <c r="A324" s="39"/>
      <c r="B324" s="22" t="e">
        <f>INDEX(Summary!$A$7:$C$76,MATCH($A324,Summary!$C$7:$C$76,0),2)</f>
        <v>#N/A</v>
      </c>
      <c r="C324" s="22" t="e">
        <f>INDEX(Summary!$A$7:$B$76,MATCH($B324,Summary!$B$7:$B$70,0),1)</f>
        <v>#N/A</v>
      </c>
      <c r="D324" s="39"/>
      <c r="E324" s="22" t="e">
        <f>INDEX(Summary!$A$7:$C$76,MATCH($D324,Summary!$C$7:$C$70,0),1)</f>
        <v>#N/A</v>
      </c>
      <c r="F324" s="22" t="e">
        <f>INDEX(Summary!$A$7:$C$76,MATCH($E324,Summary!$A$7:$A$76,0),2)</f>
        <v>#N/A</v>
      </c>
      <c r="G324" s="39"/>
      <c r="H324" s="22">
        <f t="shared" si="10"/>
        <v>0</v>
      </c>
      <c r="I324" s="39"/>
      <c r="J324" s="22" t="e">
        <f>INDEX(Summary!$A$7:$B$76,MATCH($I324,Summary!$B$7:$B$70,0),1)</f>
        <v>#N/A</v>
      </c>
      <c r="K324" s="39"/>
      <c r="L324" s="22" t="e">
        <f>INDEX(Summary!$A$7:$C$76,MATCH($K324,Summary!$B$7:$B$70,0),1)</f>
        <v>#N/A</v>
      </c>
      <c r="M324" s="22">
        <f t="shared" si="11"/>
        <v>0</v>
      </c>
    </row>
    <row r="325" spans="1:13" x14ac:dyDescent="0.2">
      <c r="A325" s="39"/>
      <c r="B325" s="22" t="e">
        <f>INDEX(Summary!$A$7:$C$76,MATCH($A325,Summary!$C$7:$C$76,0),2)</f>
        <v>#N/A</v>
      </c>
      <c r="C325" s="22" t="e">
        <f>INDEX(Summary!$A$7:$B$76,MATCH($B325,Summary!$B$7:$B$70,0),1)</f>
        <v>#N/A</v>
      </c>
      <c r="D325" s="39"/>
      <c r="E325" s="22" t="e">
        <f>INDEX(Summary!$A$7:$C$76,MATCH($D325,Summary!$C$7:$C$70,0),1)</f>
        <v>#N/A</v>
      </c>
      <c r="F325" s="22" t="e">
        <f>INDEX(Summary!$A$7:$C$76,MATCH($E325,Summary!$A$7:$A$76,0),2)</f>
        <v>#N/A</v>
      </c>
      <c r="G325" s="39"/>
      <c r="H325" s="22">
        <f t="shared" si="10"/>
        <v>0</v>
      </c>
      <c r="J325" s="22" t="e">
        <f>INDEX(Summary!$A$7:$B$76,MATCH($I325,Summary!$B$7:$B$70,0),1)</f>
        <v>#N/A</v>
      </c>
      <c r="L325" s="22" t="e">
        <f>INDEX(Summary!$A$7:$C$76,MATCH($K325,Summary!$B$7:$B$70,0),1)</f>
        <v>#N/A</v>
      </c>
      <c r="M325" s="22">
        <f t="shared" si="11"/>
        <v>0</v>
      </c>
    </row>
    <row r="326" spans="1:13" x14ac:dyDescent="0.2">
      <c r="A326" s="39"/>
      <c r="B326" s="22" t="e">
        <f>INDEX(Summary!$A$7:$C$76,MATCH($A326,Summary!$C$7:$C$76,0),2)</f>
        <v>#N/A</v>
      </c>
      <c r="C326" s="22" t="e">
        <f>INDEX(Summary!$A$7:$B$76,MATCH($B326,Summary!$B$7:$B$70,0),1)</f>
        <v>#N/A</v>
      </c>
      <c r="D326" s="39"/>
      <c r="E326" s="22" t="e">
        <f>INDEX(Summary!$A$7:$C$76,MATCH($D326,Summary!$C$7:$C$70,0),1)</f>
        <v>#N/A</v>
      </c>
      <c r="F326" s="22" t="e">
        <f>INDEX(Summary!$A$7:$C$76,MATCH($E326,Summary!$A$7:$A$76,0),2)</f>
        <v>#N/A</v>
      </c>
      <c r="G326" s="39"/>
      <c r="H326" s="22">
        <f t="shared" si="10"/>
        <v>0</v>
      </c>
      <c r="J326" s="22" t="e">
        <f>INDEX(Summary!$A$7:$B$76,MATCH($I326,Summary!$B$7:$B$70,0),1)</f>
        <v>#N/A</v>
      </c>
      <c r="L326" s="22" t="e">
        <f>INDEX(Summary!$A$7:$C$76,MATCH($K326,Summary!$B$7:$B$70,0),1)</f>
        <v>#N/A</v>
      </c>
      <c r="M326" s="22">
        <f t="shared" si="11"/>
        <v>0</v>
      </c>
    </row>
    <row r="327" spans="1:13" x14ac:dyDescent="0.2">
      <c r="A327" s="39"/>
      <c r="B327" s="22" t="e">
        <f>INDEX(Summary!$A$7:$C$76,MATCH($A327,Summary!$C$7:$C$76,0),2)</f>
        <v>#N/A</v>
      </c>
      <c r="C327" s="22" t="e">
        <f>INDEX(Summary!$A$7:$B$76,MATCH($B327,Summary!$B$7:$B$70,0),1)</f>
        <v>#N/A</v>
      </c>
      <c r="D327" s="39"/>
      <c r="E327" s="22" t="e">
        <f>INDEX(Summary!$A$7:$C$76,MATCH($D327,Summary!$C$7:$C$70,0),1)</f>
        <v>#N/A</v>
      </c>
      <c r="F327" s="22" t="e">
        <f>INDEX(Summary!$A$7:$C$76,MATCH($E327,Summary!$A$7:$A$76,0),2)</f>
        <v>#N/A</v>
      </c>
      <c r="G327" s="39"/>
      <c r="H327" s="22">
        <f t="shared" si="10"/>
        <v>0</v>
      </c>
      <c r="J327" s="22" t="e">
        <f>INDEX(Summary!$A$7:$B$76,MATCH($I327,Summary!$B$7:$B$70,0),1)</f>
        <v>#N/A</v>
      </c>
      <c r="L327" s="22" t="e">
        <f>INDEX(Summary!$A$7:$C$76,MATCH($K327,Summary!$B$7:$B$70,0),1)</f>
        <v>#N/A</v>
      </c>
      <c r="M327" s="22">
        <f t="shared" si="11"/>
        <v>0</v>
      </c>
    </row>
    <row r="328" spans="1:13" s="3" customFormat="1" x14ac:dyDescent="0.2">
      <c r="A328" s="39"/>
      <c r="B328" s="22" t="e">
        <f>INDEX(Summary!$A$7:$C$76,MATCH($A328,Summary!$C$7:$C$76,0),2)</f>
        <v>#N/A</v>
      </c>
      <c r="C328" s="22" t="e">
        <f>INDEX(Summary!$A$7:$B$76,MATCH($B328,Summary!$B$7:$B$70,0),1)</f>
        <v>#N/A</v>
      </c>
      <c r="D328" s="39"/>
      <c r="E328" s="22" t="e">
        <f>INDEX(Summary!$A$7:$C$76,MATCH($D328,Summary!$C$7:$C$70,0),1)</f>
        <v>#N/A</v>
      </c>
      <c r="F328" s="22" t="e">
        <f>INDEX(Summary!$A$7:$C$76,MATCH($E328,Summary!$A$7:$A$76,0),2)</f>
        <v>#N/A</v>
      </c>
      <c r="G328" s="39"/>
      <c r="H328" s="22">
        <f t="shared" si="10"/>
        <v>0</v>
      </c>
      <c r="I328" s="39"/>
      <c r="J328" s="22" t="e">
        <f>INDEX(Summary!$A$7:$B$76,MATCH($I328,Summary!$B$7:$B$70,0),1)</f>
        <v>#N/A</v>
      </c>
      <c r="K328" s="39"/>
      <c r="L328" s="22" t="e">
        <f>INDEX(Summary!$A$7:$C$76,MATCH($K328,Summary!$B$7:$B$70,0),1)</f>
        <v>#N/A</v>
      </c>
      <c r="M328" s="22">
        <f t="shared" si="11"/>
        <v>0</v>
      </c>
    </row>
    <row r="329" spans="1:13" x14ac:dyDescent="0.2">
      <c r="A329" s="39"/>
      <c r="B329" s="22" t="e">
        <f>INDEX(Summary!$A$7:$C$76,MATCH($A329,Summary!$C$7:$C$76,0),2)</f>
        <v>#N/A</v>
      </c>
      <c r="C329" s="22" t="e">
        <f>INDEX(Summary!$A$7:$B$76,MATCH($B329,Summary!$B$7:$B$70,0),1)</f>
        <v>#N/A</v>
      </c>
      <c r="D329" s="39"/>
      <c r="E329" s="22" t="e">
        <f>INDEX(Summary!$A$7:$C$76,MATCH($D329,Summary!$C$7:$C$70,0),1)</f>
        <v>#N/A</v>
      </c>
      <c r="F329" s="22" t="e">
        <f>INDEX(Summary!$A$7:$C$76,MATCH($E329,Summary!$A$7:$A$76,0),2)</f>
        <v>#N/A</v>
      </c>
      <c r="G329" s="39"/>
      <c r="H329" s="22">
        <f t="shared" si="10"/>
        <v>0</v>
      </c>
      <c r="J329" s="22" t="e">
        <f>INDEX(Summary!$A$7:$B$76,MATCH($I329,Summary!$B$7:$B$70,0),1)</f>
        <v>#N/A</v>
      </c>
      <c r="L329" s="22" t="e">
        <f>INDEX(Summary!$A$7:$C$76,MATCH($K329,Summary!$B$7:$B$70,0),1)</f>
        <v>#N/A</v>
      </c>
      <c r="M329" s="22">
        <f t="shared" si="11"/>
        <v>0</v>
      </c>
    </row>
    <row r="330" spans="1:13" x14ac:dyDescent="0.2">
      <c r="A330" s="39"/>
      <c r="B330" s="22" t="e">
        <f>INDEX(Summary!$A$7:$C$76,MATCH($A330,Summary!$C$7:$C$76,0),2)</f>
        <v>#N/A</v>
      </c>
      <c r="C330" s="22" t="e">
        <f>INDEX(Summary!$A$7:$B$76,MATCH($B330,Summary!$B$7:$B$70,0),1)</f>
        <v>#N/A</v>
      </c>
      <c r="D330" s="39"/>
      <c r="E330" s="22" t="e">
        <f>INDEX(Summary!$A$7:$C$76,MATCH($D330,Summary!$C$7:$C$70,0),1)</f>
        <v>#N/A</v>
      </c>
      <c r="F330" s="22" t="e">
        <f>INDEX(Summary!$A$7:$C$76,MATCH($E330,Summary!$A$7:$A$76,0),2)</f>
        <v>#N/A</v>
      </c>
      <c r="G330" s="39"/>
      <c r="H330" s="22">
        <f t="shared" si="10"/>
        <v>0</v>
      </c>
      <c r="J330" s="22" t="e">
        <f>INDEX(Summary!$A$7:$B$76,MATCH($I330,Summary!$B$7:$B$70,0),1)</f>
        <v>#N/A</v>
      </c>
      <c r="L330" s="22" t="e">
        <f>INDEX(Summary!$A$7:$C$76,MATCH($K330,Summary!$B$7:$B$70,0),1)</f>
        <v>#N/A</v>
      </c>
      <c r="M330" s="22">
        <f t="shared" si="11"/>
        <v>0</v>
      </c>
    </row>
    <row r="331" spans="1:13" x14ac:dyDescent="0.2">
      <c r="A331" s="39"/>
      <c r="B331" s="22" t="e">
        <f>INDEX(Summary!$A$7:$C$76,MATCH($A331,Summary!$C$7:$C$76,0),2)</f>
        <v>#N/A</v>
      </c>
      <c r="C331" s="22" t="e">
        <f>INDEX(Summary!$A$7:$B$76,MATCH($B331,Summary!$B$7:$B$70,0),1)</f>
        <v>#N/A</v>
      </c>
      <c r="D331" s="39"/>
      <c r="E331" s="22" t="e">
        <f>INDEX(Summary!$A$7:$C$76,MATCH($D331,Summary!$C$7:$C$70,0),1)</f>
        <v>#N/A</v>
      </c>
      <c r="F331" s="22" t="e">
        <f>INDEX(Summary!$A$7:$C$76,MATCH($E331,Summary!$A$7:$A$76,0),2)</f>
        <v>#N/A</v>
      </c>
      <c r="G331" s="39"/>
      <c r="H331" s="22">
        <f t="shared" si="10"/>
        <v>0</v>
      </c>
      <c r="J331" s="22" t="e">
        <f>INDEX(Summary!$A$7:$B$76,MATCH($I331,Summary!$B$7:$B$70,0),1)</f>
        <v>#N/A</v>
      </c>
      <c r="L331" s="22" t="e">
        <f>INDEX(Summary!$A$7:$C$76,MATCH($K331,Summary!$B$7:$B$70,0),1)</f>
        <v>#N/A</v>
      </c>
      <c r="M331" s="22">
        <f t="shared" si="11"/>
        <v>0</v>
      </c>
    </row>
    <row r="332" spans="1:13" x14ac:dyDescent="0.2">
      <c r="A332" s="39"/>
      <c r="B332" s="22" t="e">
        <f>INDEX(Summary!$A$7:$C$76,MATCH($A332,Summary!$C$7:$C$76,0),2)</f>
        <v>#N/A</v>
      </c>
      <c r="C332" s="22" t="e">
        <f>INDEX(Summary!$A$7:$B$76,MATCH($B332,Summary!$B$7:$B$70,0),1)</f>
        <v>#N/A</v>
      </c>
      <c r="D332" s="39"/>
      <c r="E332" s="22" t="e">
        <f>INDEX(Summary!$A$7:$C$76,MATCH($D332,Summary!$C$7:$C$70,0),1)</f>
        <v>#N/A</v>
      </c>
      <c r="F332" s="22" t="e">
        <f>INDEX(Summary!$A$7:$C$76,MATCH($E332,Summary!$A$7:$A$76,0),2)</f>
        <v>#N/A</v>
      </c>
      <c r="G332" s="39"/>
      <c r="H332" s="22">
        <f t="shared" si="10"/>
        <v>0</v>
      </c>
      <c r="J332" s="22" t="e">
        <f>INDEX(Summary!$A$7:$B$76,MATCH($I332,Summary!$B$7:$B$70,0),1)</f>
        <v>#N/A</v>
      </c>
      <c r="L332" s="22" t="e">
        <f>INDEX(Summary!$A$7:$C$76,MATCH($K332,Summary!$B$7:$B$70,0),1)</f>
        <v>#N/A</v>
      </c>
      <c r="M332" s="22">
        <f t="shared" si="11"/>
        <v>0</v>
      </c>
    </row>
    <row r="333" spans="1:13" s="3" customFormat="1" x14ac:dyDescent="0.2">
      <c r="A333" s="39"/>
      <c r="B333" s="22" t="e">
        <f>INDEX(Summary!$A$7:$C$76,MATCH($A333,Summary!$C$7:$C$76,0),2)</f>
        <v>#N/A</v>
      </c>
      <c r="C333" s="22" t="e">
        <f>INDEX(Summary!$A$7:$B$76,MATCH($B333,Summary!$B$7:$B$70,0),1)</f>
        <v>#N/A</v>
      </c>
      <c r="D333" s="39"/>
      <c r="E333" s="22" t="e">
        <f>INDEX(Summary!$A$7:$C$76,MATCH($D333,Summary!$C$7:$C$70,0),1)</f>
        <v>#N/A</v>
      </c>
      <c r="F333" s="22" t="e">
        <f>INDEX(Summary!$A$7:$C$76,MATCH($E333,Summary!$A$7:$A$76,0),2)</f>
        <v>#N/A</v>
      </c>
      <c r="G333" s="39"/>
      <c r="H333" s="22">
        <f t="shared" si="10"/>
        <v>0</v>
      </c>
      <c r="I333" s="39"/>
      <c r="J333" s="22" t="e">
        <f>INDEX(Summary!$A$7:$B$76,MATCH($I333,Summary!$B$7:$B$70,0),1)</f>
        <v>#N/A</v>
      </c>
      <c r="K333" s="39"/>
      <c r="L333" s="22" t="e">
        <f>INDEX(Summary!$A$7:$C$76,MATCH($K333,Summary!$B$7:$B$70,0),1)</f>
        <v>#N/A</v>
      </c>
      <c r="M333" s="22">
        <f t="shared" si="11"/>
        <v>0</v>
      </c>
    </row>
    <row r="334" spans="1:13" x14ac:dyDescent="0.2">
      <c r="A334" s="39"/>
      <c r="B334" s="22" t="e">
        <f>INDEX(Summary!$A$7:$C$76,MATCH($A334,Summary!$C$7:$C$76,0),2)</f>
        <v>#N/A</v>
      </c>
      <c r="C334" s="22" t="e">
        <f>INDEX(Summary!$A$7:$B$76,MATCH($B334,Summary!$B$7:$B$70,0),1)</f>
        <v>#N/A</v>
      </c>
      <c r="D334" s="39"/>
      <c r="E334" s="22" t="e">
        <f>INDEX(Summary!$A$7:$C$76,MATCH($D334,Summary!$C$7:$C$70,0),1)</f>
        <v>#N/A</v>
      </c>
      <c r="F334" s="22" t="e">
        <f>INDEX(Summary!$A$7:$C$76,MATCH($E334,Summary!$A$7:$A$76,0),2)</f>
        <v>#N/A</v>
      </c>
      <c r="G334" s="39"/>
      <c r="H334" s="22">
        <f t="shared" si="10"/>
        <v>0</v>
      </c>
      <c r="J334" s="22" t="e">
        <f>INDEX(Summary!$A$7:$B$76,MATCH($I334,Summary!$B$7:$B$70,0),1)</f>
        <v>#N/A</v>
      </c>
      <c r="L334" s="22" t="e">
        <f>INDEX(Summary!$A$7:$C$76,MATCH($K334,Summary!$B$7:$B$70,0),1)</f>
        <v>#N/A</v>
      </c>
      <c r="M334" s="22">
        <f t="shared" si="11"/>
        <v>0</v>
      </c>
    </row>
    <row r="335" spans="1:13" s="3" customFormat="1" x14ac:dyDescent="0.2">
      <c r="A335" s="39"/>
      <c r="B335" s="22" t="e">
        <f>INDEX(Summary!$A$7:$C$76,MATCH($A335,Summary!$C$7:$C$76,0),2)</f>
        <v>#N/A</v>
      </c>
      <c r="C335" s="22" t="e">
        <f>INDEX(Summary!$A$7:$B$76,MATCH($B335,Summary!$B$7:$B$70,0),1)</f>
        <v>#N/A</v>
      </c>
      <c r="D335" s="39"/>
      <c r="E335" s="22" t="e">
        <f>INDEX(Summary!$A$7:$C$76,MATCH($D335,Summary!$C$7:$C$70,0),1)</f>
        <v>#N/A</v>
      </c>
      <c r="F335" s="22" t="e">
        <f>INDEX(Summary!$A$7:$C$76,MATCH($E335,Summary!$A$7:$A$76,0),2)</f>
        <v>#N/A</v>
      </c>
      <c r="G335" s="39"/>
      <c r="H335" s="22">
        <f t="shared" si="10"/>
        <v>0</v>
      </c>
      <c r="I335" s="39"/>
      <c r="J335" s="22" t="e">
        <f>INDEX(Summary!$A$7:$B$76,MATCH($I335,Summary!$B$7:$B$70,0),1)</f>
        <v>#N/A</v>
      </c>
      <c r="K335" s="39"/>
      <c r="L335" s="22" t="e">
        <f>INDEX(Summary!$A$7:$C$76,MATCH($K335,Summary!$B$7:$B$70,0),1)</f>
        <v>#N/A</v>
      </c>
      <c r="M335" s="22">
        <f t="shared" si="11"/>
        <v>0</v>
      </c>
    </row>
    <row r="336" spans="1:13" x14ac:dyDescent="0.2">
      <c r="A336" s="39"/>
      <c r="B336" s="22" t="e">
        <f>INDEX(Summary!$A$7:$C$76,MATCH($A336,Summary!$C$7:$C$76,0),2)</f>
        <v>#N/A</v>
      </c>
      <c r="C336" s="22" t="e">
        <f>INDEX(Summary!$A$7:$B$76,MATCH($B336,Summary!$B$7:$B$70,0),1)</f>
        <v>#N/A</v>
      </c>
      <c r="D336" s="39"/>
      <c r="E336" s="22" t="e">
        <f>INDEX(Summary!$A$7:$C$76,MATCH($D336,Summary!$C$7:$C$70,0),1)</f>
        <v>#N/A</v>
      </c>
      <c r="F336" s="22" t="e">
        <f>INDEX(Summary!$A$7:$C$76,MATCH($E336,Summary!$A$7:$A$76,0),2)</f>
        <v>#N/A</v>
      </c>
      <c r="G336" s="39"/>
      <c r="H336" s="22">
        <f t="shared" si="10"/>
        <v>0</v>
      </c>
      <c r="I336" s="60"/>
      <c r="J336" s="22" t="e">
        <f>INDEX(Summary!$A$7:$B$76,MATCH($I336,Summary!$B$7:$B$70,0),1)</f>
        <v>#N/A</v>
      </c>
      <c r="K336" s="60"/>
      <c r="L336" s="22" t="e">
        <f>INDEX(Summary!$A$7:$C$76,MATCH($K336,Summary!$B$7:$B$70,0),1)</f>
        <v>#N/A</v>
      </c>
      <c r="M336" s="22">
        <f t="shared" si="11"/>
        <v>0</v>
      </c>
    </row>
    <row r="337" spans="1:13" x14ac:dyDescent="0.2">
      <c r="A337" s="39"/>
      <c r="B337" s="22" t="e">
        <f>INDEX(Summary!$A$7:$C$76,MATCH($A337,Summary!$C$7:$C$76,0),2)</f>
        <v>#N/A</v>
      </c>
      <c r="C337" s="22" t="e">
        <f>INDEX(Summary!$A$7:$B$76,MATCH($B337,Summary!$B$7:$B$70,0),1)</f>
        <v>#N/A</v>
      </c>
      <c r="D337" s="39"/>
      <c r="E337" s="22" t="e">
        <f>INDEX(Summary!$A$7:$C$76,MATCH($D337,Summary!$C$7:$C$70,0),1)</f>
        <v>#N/A</v>
      </c>
      <c r="F337" s="22" t="e">
        <f>INDEX(Summary!$A$7:$C$76,MATCH($E337,Summary!$A$7:$A$76,0),2)</f>
        <v>#N/A</v>
      </c>
      <c r="G337" s="39"/>
      <c r="H337" s="22">
        <f t="shared" si="10"/>
        <v>0</v>
      </c>
      <c r="I337" s="60"/>
      <c r="J337" s="22" t="e">
        <f>INDEX(Summary!$A$7:$B$76,MATCH($I337,Summary!$B$7:$B$70,0),1)</f>
        <v>#N/A</v>
      </c>
      <c r="K337" s="60"/>
      <c r="L337" s="22" t="e">
        <f>INDEX(Summary!$A$7:$C$76,MATCH($K337,Summary!$B$7:$B$70,0),1)</f>
        <v>#N/A</v>
      </c>
      <c r="M337" s="22">
        <f t="shared" si="11"/>
        <v>0</v>
      </c>
    </row>
    <row r="338" spans="1:13" s="3" customFormat="1" x14ac:dyDescent="0.2">
      <c r="A338" s="39"/>
      <c r="B338" s="22" t="e">
        <f>INDEX(Summary!$A$7:$C$76,MATCH($A338,Summary!$C$7:$C$76,0),2)</f>
        <v>#N/A</v>
      </c>
      <c r="C338" s="22" t="e">
        <f>INDEX(Summary!$A$7:$B$76,MATCH($B338,Summary!$B$7:$B$70,0),1)</f>
        <v>#N/A</v>
      </c>
      <c r="D338" s="39"/>
      <c r="E338" s="22" t="e">
        <f>INDEX(Summary!$A$7:$C$76,MATCH($D338,Summary!$C$7:$C$70,0),1)</f>
        <v>#N/A</v>
      </c>
      <c r="F338" s="22" t="e">
        <f>INDEX(Summary!$A$7:$C$76,MATCH($E338,Summary!$A$7:$A$76,0),2)</f>
        <v>#N/A</v>
      </c>
      <c r="G338" s="39"/>
      <c r="H338" s="22">
        <f t="shared" si="10"/>
        <v>0</v>
      </c>
      <c r="I338" s="60"/>
      <c r="J338" s="22" t="e">
        <f>INDEX(Summary!$A$7:$B$76,MATCH($I338,Summary!$B$7:$B$70,0),1)</f>
        <v>#N/A</v>
      </c>
      <c r="K338" s="39"/>
      <c r="L338" s="22" t="e">
        <f>INDEX(Summary!$A$7:$C$76,MATCH($K338,Summary!$B$7:$B$70,0),1)</f>
        <v>#N/A</v>
      </c>
      <c r="M338" s="22">
        <f t="shared" si="11"/>
        <v>0</v>
      </c>
    </row>
    <row r="339" spans="1:13" x14ac:dyDescent="0.2">
      <c r="A339" s="39"/>
      <c r="B339" s="22" t="e">
        <f>INDEX(Summary!$A$7:$C$76,MATCH($A339,Summary!$C$7:$C$76,0),2)</f>
        <v>#N/A</v>
      </c>
      <c r="C339" s="22" t="e">
        <f>INDEX(Summary!$A$7:$B$76,MATCH($B339,Summary!$B$7:$B$70,0),1)</f>
        <v>#N/A</v>
      </c>
      <c r="D339" s="39"/>
      <c r="E339" s="22" t="e">
        <f>INDEX(Summary!$A$7:$C$76,MATCH($D339,Summary!$C$7:$C$70,0),1)</f>
        <v>#N/A</v>
      </c>
      <c r="F339" s="22" t="e">
        <f>INDEX(Summary!$A$7:$C$76,MATCH($E339,Summary!$A$7:$A$76,0),2)</f>
        <v>#N/A</v>
      </c>
      <c r="G339" s="39"/>
      <c r="H339" s="22">
        <f t="shared" si="10"/>
        <v>0</v>
      </c>
      <c r="J339" s="22" t="e">
        <f>INDEX(Summary!$A$7:$B$76,MATCH($I339,Summary!$B$7:$B$70,0),1)</f>
        <v>#N/A</v>
      </c>
      <c r="L339" s="22" t="e">
        <f>INDEX(Summary!$A$7:$C$76,MATCH($K339,Summary!$B$7:$B$70,0),1)</f>
        <v>#N/A</v>
      </c>
      <c r="M339" s="22">
        <f t="shared" si="11"/>
        <v>0</v>
      </c>
    </row>
    <row r="340" spans="1:13" x14ac:dyDescent="0.2">
      <c r="A340" s="39"/>
      <c r="B340" s="22" t="e">
        <f>INDEX(Summary!$A$7:$C$76,MATCH($A340,Summary!$C$7:$C$76,0),2)</f>
        <v>#N/A</v>
      </c>
      <c r="C340" s="22" t="e">
        <f>INDEX(Summary!$A$7:$B$76,MATCH($B340,Summary!$B$7:$B$70,0),1)</f>
        <v>#N/A</v>
      </c>
      <c r="D340" s="39"/>
      <c r="E340" s="22" t="e">
        <f>INDEX(Summary!$A$7:$C$76,MATCH($D340,Summary!$C$7:$C$70,0),1)</f>
        <v>#N/A</v>
      </c>
      <c r="F340" s="22" t="e">
        <f>INDEX(Summary!$A$7:$C$76,MATCH($E340,Summary!$A$7:$A$76,0),2)</f>
        <v>#N/A</v>
      </c>
      <c r="G340" s="39"/>
      <c r="H340" s="22">
        <f t="shared" si="10"/>
        <v>0</v>
      </c>
      <c r="J340" s="22" t="e">
        <f>INDEX(Summary!$A$7:$B$76,MATCH($I340,Summary!$B$7:$B$70,0),1)</f>
        <v>#N/A</v>
      </c>
      <c r="L340" s="22" t="e">
        <f>INDEX(Summary!$A$7:$C$76,MATCH($K340,Summary!$B$7:$B$70,0),1)</f>
        <v>#N/A</v>
      </c>
      <c r="M340" s="22">
        <f t="shared" si="11"/>
        <v>0</v>
      </c>
    </row>
    <row r="341" spans="1:13" x14ac:dyDescent="0.2">
      <c r="A341" s="39"/>
      <c r="B341" s="22" t="e">
        <f>INDEX(Summary!$A$7:$C$76,MATCH($A341,Summary!$C$7:$C$76,0),2)</f>
        <v>#N/A</v>
      </c>
      <c r="C341" s="22" t="e">
        <f>INDEX(Summary!$A$7:$B$76,MATCH($B341,Summary!$B$7:$B$70,0),1)</f>
        <v>#N/A</v>
      </c>
      <c r="D341" s="39"/>
      <c r="E341" s="22" t="e">
        <f>INDEX(Summary!$A$7:$C$76,MATCH($D341,Summary!$C$7:$C$70,0),1)</f>
        <v>#N/A</v>
      </c>
      <c r="F341" s="22" t="e">
        <f>INDEX(Summary!$A$7:$C$76,MATCH($E341,Summary!$A$7:$A$76,0),2)</f>
        <v>#N/A</v>
      </c>
      <c r="G341" s="39"/>
      <c r="H341" s="22">
        <f t="shared" si="10"/>
        <v>0</v>
      </c>
      <c r="J341" s="22" t="e">
        <f>INDEX(Summary!$A$7:$B$76,MATCH($I341,Summary!$B$7:$B$70,0),1)</f>
        <v>#N/A</v>
      </c>
      <c r="L341" s="22" t="e">
        <f>INDEX(Summary!$A$7:$C$76,MATCH($K341,Summary!$B$7:$B$70,0),1)</f>
        <v>#N/A</v>
      </c>
      <c r="M341" s="22">
        <f t="shared" si="11"/>
        <v>0</v>
      </c>
    </row>
    <row r="342" spans="1:13" s="3" customFormat="1" x14ac:dyDescent="0.2">
      <c r="A342" s="39"/>
      <c r="B342" s="22" t="e">
        <f>INDEX(Summary!$A$7:$C$76,MATCH($A342,Summary!$C$7:$C$76,0),2)</f>
        <v>#N/A</v>
      </c>
      <c r="C342" s="22" t="e">
        <f>INDEX(Summary!$A$7:$B$76,MATCH($B342,Summary!$B$7:$B$70,0),1)</f>
        <v>#N/A</v>
      </c>
      <c r="D342" s="39"/>
      <c r="E342" s="22" t="e">
        <f>INDEX(Summary!$A$7:$C$76,MATCH($D342,Summary!$C$7:$C$70,0),1)</f>
        <v>#N/A</v>
      </c>
      <c r="F342" s="22" t="e">
        <f>INDEX(Summary!$A$7:$C$76,MATCH($E342,Summary!$A$7:$A$76,0),2)</f>
        <v>#N/A</v>
      </c>
      <c r="G342" s="39"/>
      <c r="H342" s="22">
        <f t="shared" si="10"/>
        <v>0</v>
      </c>
      <c r="I342" s="39"/>
      <c r="J342" s="22" t="e">
        <f>INDEX(Summary!$A$7:$B$76,MATCH($I342,Summary!$B$7:$B$70,0),1)</f>
        <v>#N/A</v>
      </c>
      <c r="K342" s="39"/>
      <c r="L342" s="22" t="e">
        <f>INDEX(Summary!$A$7:$C$76,MATCH($K342,Summary!$B$7:$B$70,0),1)</f>
        <v>#N/A</v>
      </c>
      <c r="M342" s="22">
        <f t="shared" si="11"/>
        <v>0</v>
      </c>
    </row>
    <row r="343" spans="1:13" x14ac:dyDescent="0.2">
      <c r="A343" s="39"/>
      <c r="B343" s="22" t="e">
        <f>INDEX(Summary!$A$7:$C$76,MATCH($A343,Summary!$C$7:$C$76,0),2)</f>
        <v>#N/A</v>
      </c>
      <c r="C343" s="22" t="e">
        <f>INDEX(Summary!$A$7:$B$76,MATCH($B343,Summary!$B$7:$B$70,0),1)</f>
        <v>#N/A</v>
      </c>
      <c r="D343" s="39"/>
      <c r="E343" s="22" t="e">
        <f>INDEX(Summary!$A$7:$C$76,MATCH($D343,Summary!$C$7:$C$70,0),1)</f>
        <v>#N/A</v>
      </c>
      <c r="F343" s="22" t="e">
        <f>INDEX(Summary!$A$7:$C$76,MATCH($E343,Summary!$A$7:$A$76,0),2)</f>
        <v>#N/A</v>
      </c>
      <c r="G343" s="39"/>
      <c r="H343" s="22">
        <f t="shared" si="10"/>
        <v>0</v>
      </c>
      <c r="I343" s="60"/>
      <c r="J343" s="22" t="e">
        <f>INDEX(Summary!$A$7:$B$76,MATCH($I343,Summary!$B$7:$B$70,0),1)</f>
        <v>#N/A</v>
      </c>
      <c r="K343" s="60"/>
      <c r="L343" s="22" t="e">
        <f>INDEX(Summary!$A$7:$C$76,MATCH($K343,Summary!$B$7:$B$70,0),1)</f>
        <v>#N/A</v>
      </c>
      <c r="M343" s="22">
        <f t="shared" si="11"/>
        <v>0</v>
      </c>
    </row>
    <row r="344" spans="1:13" x14ac:dyDescent="0.2">
      <c r="A344" s="39"/>
      <c r="B344" s="22" t="e">
        <f>INDEX(Summary!$A$7:$C$76,MATCH($A344,Summary!$C$7:$C$76,0),2)</f>
        <v>#N/A</v>
      </c>
      <c r="C344" s="22" t="e">
        <f>INDEX(Summary!$A$7:$B$76,MATCH($B344,Summary!$B$7:$B$70,0),1)</f>
        <v>#N/A</v>
      </c>
      <c r="D344" s="39"/>
      <c r="E344" s="22" t="e">
        <f>INDEX(Summary!$A$7:$C$76,MATCH($D344,Summary!$C$7:$C$70,0),1)</f>
        <v>#N/A</v>
      </c>
      <c r="F344" s="22" t="e">
        <f>INDEX(Summary!$A$7:$C$76,MATCH($E344,Summary!$A$7:$A$76,0),2)</f>
        <v>#N/A</v>
      </c>
      <c r="G344" s="39"/>
      <c r="H344" s="22">
        <f t="shared" si="10"/>
        <v>0</v>
      </c>
      <c r="I344" s="60"/>
      <c r="J344" s="22" t="e">
        <f>INDEX(Summary!$A$7:$B$76,MATCH($I344,Summary!$B$7:$B$70,0),1)</f>
        <v>#N/A</v>
      </c>
      <c r="K344" s="60"/>
      <c r="L344" s="22" t="e">
        <f>INDEX(Summary!$A$7:$C$76,MATCH($K344,Summary!$B$7:$B$70,0),1)</f>
        <v>#N/A</v>
      </c>
      <c r="M344" s="22">
        <f t="shared" si="11"/>
        <v>0</v>
      </c>
    </row>
    <row r="345" spans="1:13" x14ac:dyDescent="0.2">
      <c r="A345" s="39"/>
      <c r="B345" s="22" t="e">
        <f>INDEX(Summary!$A$7:$C$76,MATCH($A345,Summary!$C$7:$C$76,0),2)</f>
        <v>#N/A</v>
      </c>
      <c r="C345" s="22" t="e">
        <f>INDEX(Summary!$A$7:$B$76,MATCH($B345,Summary!$B$7:$B$70,0),1)</f>
        <v>#N/A</v>
      </c>
      <c r="D345" s="39"/>
      <c r="E345" s="22" t="e">
        <f>INDEX(Summary!$A$7:$C$76,MATCH($D345,Summary!$C$7:$C$70,0),1)</f>
        <v>#N/A</v>
      </c>
      <c r="F345" s="22" t="e">
        <f>INDEX(Summary!$A$7:$C$76,MATCH($E345,Summary!$A$7:$A$76,0),2)</f>
        <v>#N/A</v>
      </c>
      <c r="G345" s="39"/>
      <c r="H345" s="22">
        <f t="shared" si="10"/>
        <v>0</v>
      </c>
      <c r="I345" s="60"/>
      <c r="J345" s="22" t="e">
        <f>INDEX(Summary!$A$7:$B$76,MATCH($I345,Summary!$B$7:$B$70,0),1)</f>
        <v>#N/A</v>
      </c>
      <c r="K345" s="60"/>
      <c r="L345" s="22" t="e">
        <f>INDEX(Summary!$A$7:$C$76,MATCH($K345,Summary!$B$7:$B$70,0),1)</f>
        <v>#N/A</v>
      </c>
      <c r="M345" s="22">
        <f t="shared" si="11"/>
        <v>0</v>
      </c>
    </row>
    <row r="346" spans="1:13" x14ac:dyDescent="0.2">
      <c r="A346" s="39"/>
      <c r="B346" s="22" t="e">
        <f>INDEX(Summary!$A$7:$C$76,MATCH($A346,Summary!$C$7:$C$76,0),2)</f>
        <v>#N/A</v>
      </c>
      <c r="C346" s="22" t="e">
        <f>INDEX(Summary!$A$7:$B$76,MATCH($B346,Summary!$B$7:$B$70,0),1)</f>
        <v>#N/A</v>
      </c>
      <c r="D346" s="39"/>
      <c r="E346" s="22" t="e">
        <f>INDEX(Summary!$A$7:$C$76,MATCH($D346,Summary!$C$7:$C$70,0),1)</f>
        <v>#N/A</v>
      </c>
      <c r="F346" s="22" t="e">
        <f>INDEX(Summary!$A$7:$C$76,MATCH($E346,Summary!$A$7:$A$76,0),2)</f>
        <v>#N/A</v>
      </c>
      <c r="G346" s="39"/>
      <c r="H346" s="22">
        <f t="shared" si="10"/>
        <v>0</v>
      </c>
      <c r="J346" s="22" t="e">
        <f>INDEX(Summary!$A$7:$B$76,MATCH($I346,Summary!$B$7:$B$70,0),1)</f>
        <v>#N/A</v>
      </c>
      <c r="L346" s="22" t="e">
        <f>INDEX(Summary!$A$7:$C$76,MATCH($K346,Summary!$B$7:$B$70,0),1)</f>
        <v>#N/A</v>
      </c>
      <c r="M346" s="22">
        <f t="shared" si="11"/>
        <v>0</v>
      </c>
    </row>
    <row r="347" spans="1:13" s="3" customFormat="1" x14ac:dyDescent="0.2">
      <c r="A347" s="39"/>
      <c r="B347" s="22" t="e">
        <f>INDEX(Summary!$A$7:$C$76,MATCH($A347,Summary!$C$7:$C$76,0),2)</f>
        <v>#N/A</v>
      </c>
      <c r="C347" s="22" t="e">
        <f>INDEX(Summary!$A$7:$B$76,MATCH($B347,Summary!$B$7:$B$70,0),1)</f>
        <v>#N/A</v>
      </c>
      <c r="D347" s="39"/>
      <c r="E347" s="22" t="e">
        <f>INDEX(Summary!$A$7:$C$76,MATCH($D347,Summary!$C$7:$C$70,0),1)</f>
        <v>#N/A</v>
      </c>
      <c r="F347" s="22" t="e">
        <f>INDEX(Summary!$A$7:$C$76,MATCH($E347,Summary!$A$7:$A$76,0),2)</f>
        <v>#N/A</v>
      </c>
      <c r="G347" s="39"/>
      <c r="H347" s="22">
        <f t="shared" si="10"/>
        <v>0</v>
      </c>
      <c r="I347" s="39"/>
      <c r="J347" s="22" t="e">
        <f>INDEX(Summary!$A$7:$B$76,MATCH($I347,Summary!$B$7:$B$70,0),1)</f>
        <v>#N/A</v>
      </c>
      <c r="K347" s="39"/>
      <c r="L347" s="22" t="e">
        <f>INDEX(Summary!$A$7:$C$76,MATCH($K347,Summary!$B$7:$B$70,0),1)</f>
        <v>#N/A</v>
      </c>
      <c r="M347" s="22">
        <f t="shared" si="11"/>
        <v>0</v>
      </c>
    </row>
    <row r="348" spans="1:13" x14ac:dyDescent="0.2">
      <c r="A348" s="39"/>
      <c r="B348" s="22" t="e">
        <f>INDEX(Summary!$A$7:$C$76,MATCH($A348,Summary!$C$7:$C$76,0),2)</f>
        <v>#N/A</v>
      </c>
      <c r="C348" s="22" t="e">
        <f>INDEX(Summary!$A$7:$B$76,MATCH($B348,Summary!$B$7:$B$70,0),1)</f>
        <v>#N/A</v>
      </c>
      <c r="D348" s="39"/>
      <c r="E348" s="22" t="e">
        <f>INDEX(Summary!$A$7:$C$76,MATCH($D348,Summary!$C$7:$C$70,0),1)</f>
        <v>#N/A</v>
      </c>
      <c r="F348" s="22" t="e">
        <f>INDEX(Summary!$A$7:$C$76,MATCH($E348,Summary!$A$7:$A$76,0),2)</f>
        <v>#N/A</v>
      </c>
      <c r="G348" s="39"/>
      <c r="H348" s="22">
        <f t="shared" si="10"/>
        <v>0</v>
      </c>
      <c r="J348" s="22" t="e">
        <f>INDEX(Summary!$A$7:$B$76,MATCH($I348,Summary!$B$7:$B$70,0),1)</f>
        <v>#N/A</v>
      </c>
      <c r="L348" s="22" t="e">
        <f>INDEX(Summary!$A$7:$C$76,MATCH($K348,Summary!$B$7:$B$70,0),1)</f>
        <v>#N/A</v>
      </c>
      <c r="M348" s="22">
        <f t="shared" si="11"/>
        <v>0</v>
      </c>
    </row>
    <row r="349" spans="1:13" x14ac:dyDescent="0.2">
      <c r="A349" s="39"/>
      <c r="B349" s="22" t="e">
        <f>INDEX(Summary!$A$7:$C$76,MATCH($A349,Summary!$C$7:$C$76,0),2)</f>
        <v>#N/A</v>
      </c>
      <c r="C349" s="22" t="e">
        <f>INDEX(Summary!$A$7:$B$76,MATCH($B349,Summary!$B$7:$B$70,0),1)</f>
        <v>#N/A</v>
      </c>
      <c r="D349" s="39"/>
      <c r="E349" s="22" t="e">
        <f>INDEX(Summary!$A$7:$C$76,MATCH($D349,Summary!$C$7:$C$70,0),1)</f>
        <v>#N/A</v>
      </c>
      <c r="F349" s="22" t="e">
        <f>INDEX(Summary!$A$7:$C$76,MATCH($E349,Summary!$A$7:$A$76,0),2)</f>
        <v>#N/A</v>
      </c>
      <c r="G349" s="39"/>
      <c r="H349" s="22">
        <f t="shared" si="10"/>
        <v>0</v>
      </c>
      <c r="J349" s="22" t="e">
        <f>INDEX(Summary!$A$7:$B$76,MATCH($I349,Summary!$B$7:$B$70,0),1)</f>
        <v>#N/A</v>
      </c>
      <c r="L349" s="22" t="e">
        <f>INDEX(Summary!$A$7:$C$76,MATCH($K349,Summary!$B$7:$B$70,0),1)</f>
        <v>#N/A</v>
      </c>
      <c r="M349" s="22">
        <f t="shared" si="11"/>
        <v>0</v>
      </c>
    </row>
    <row r="350" spans="1:13" x14ac:dyDescent="0.2">
      <c r="A350" s="39"/>
      <c r="B350" s="22" t="e">
        <f>INDEX(Summary!$A$7:$C$76,MATCH($A350,Summary!$C$7:$C$76,0),2)</f>
        <v>#N/A</v>
      </c>
      <c r="C350" s="22" t="e">
        <f>INDEX(Summary!$A$7:$B$76,MATCH($B350,Summary!$B$7:$B$70,0),1)</f>
        <v>#N/A</v>
      </c>
      <c r="D350" s="39"/>
      <c r="E350" s="22" t="e">
        <f>INDEX(Summary!$A$7:$C$76,MATCH($D350,Summary!$C$7:$C$70,0),1)</f>
        <v>#N/A</v>
      </c>
      <c r="F350" s="22" t="e">
        <f>INDEX(Summary!$A$7:$C$76,MATCH($E350,Summary!$A$7:$A$76,0),2)</f>
        <v>#N/A</v>
      </c>
      <c r="G350" s="39"/>
      <c r="H350" s="22">
        <f t="shared" si="10"/>
        <v>0</v>
      </c>
      <c r="J350" s="22" t="e">
        <f>INDEX(Summary!$A$7:$B$76,MATCH($I350,Summary!$B$7:$B$70,0),1)</f>
        <v>#N/A</v>
      </c>
      <c r="L350" s="22" t="e">
        <f>INDEX(Summary!$A$7:$C$76,MATCH($K350,Summary!$B$7:$B$70,0),1)</f>
        <v>#N/A</v>
      </c>
      <c r="M350" s="22">
        <f t="shared" si="11"/>
        <v>0</v>
      </c>
    </row>
    <row r="351" spans="1:13" x14ac:dyDescent="0.2">
      <c r="A351" s="39"/>
      <c r="B351" s="22" t="e">
        <f>INDEX(Summary!$A$7:$C$76,MATCH($A351,Summary!$C$7:$C$76,0),2)</f>
        <v>#N/A</v>
      </c>
      <c r="C351" s="22" t="e">
        <f>INDEX(Summary!$A$7:$B$76,MATCH($B351,Summary!$B$7:$B$70,0),1)</f>
        <v>#N/A</v>
      </c>
      <c r="D351" s="39"/>
      <c r="E351" s="22" t="e">
        <f>INDEX(Summary!$A$7:$C$76,MATCH($D351,Summary!$C$7:$C$70,0),1)</f>
        <v>#N/A</v>
      </c>
      <c r="F351" s="22" t="e">
        <f>INDEX(Summary!$A$7:$C$76,MATCH($E351,Summary!$A$7:$A$76,0),2)</f>
        <v>#N/A</v>
      </c>
      <c r="G351" s="39"/>
      <c r="H351" s="22">
        <f t="shared" si="10"/>
        <v>0</v>
      </c>
      <c r="J351" s="22" t="e">
        <f>INDEX(Summary!$A$7:$B$76,MATCH($I351,Summary!$B$7:$B$70,0),1)</f>
        <v>#N/A</v>
      </c>
      <c r="L351" s="22" t="e">
        <f>INDEX(Summary!$A$7:$C$76,MATCH($K351,Summary!$B$7:$B$70,0),1)</f>
        <v>#N/A</v>
      </c>
      <c r="M351" s="22">
        <f t="shared" si="11"/>
        <v>0</v>
      </c>
    </row>
    <row r="352" spans="1:13" x14ac:dyDescent="0.2">
      <c r="A352" s="39"/>
      <c r="B352" s="22" t="e">
        <f>INDEX(Summary!$A$7:$C$76,MATCH($A352,Summary!$C$7:$C$76,0),2)</f>
        <v>#N/A</v>
      </c>
      <c r="C352" s="22" t="e">
        <f>INDEX(Summary!$A$7:$B$76,MATCH($B352,Summary!$B$7:$B$70,0),1)</f>
        <v>#N/A</v>
      </c>
      <c r="D352" s="39"/>
      <c r="E352" s="22" t="e">
        <f>INDEX(Summary!$A$7:$C$76,MATCH($D352,Summary!$C$7:$C$70,0),1)</f>
        <v>#N/A</v>
      </c>
      <c r="F352" s="22" t="e">
        <f>INDEX(Summary!$A$7:$C$76,MATCH($E352,Summary!$A$7:$A$76,0),2)</f>
        <v>#N/A</v>
      </c>
      <c r="G352" s="39"/>
      <c r="H352" s="22">
        <f t="shared" si="10"/>
        <v>0</v>
      </c>
      <c r="J352" s="22" t="e">
        <f>INDEX(Summary!$A$7:$B$76,MATCH($I352,Summary!$B$7:$B$70,0),1)</f>
        <v>#N/A</v>
      </c>
      <c r="L352" s="22" t="e">
        <f>INDEX(Summary!$A$7:$C$76,MATCH($K352,Summary!$B$7:$B$70,0),1)</f>
        <v>#N/A</v>
      </c>
      <c r="M352" s="22">
        <f t="shared" si="11"/>
        <v>0</v>
      </c>
    </row>
    <row r="353" spans="1:13" x14ac:dyDescent="0.2">
      <c r="A353" s="39"/>
      <c r="B353" s="22" t="e">
        <f>INDEX(Summary!$A$7:$C$76,MATCH($A353,Summary!$C$7:$C$76,0),2)</f>
        <v>#N/A</v>
      </c>
      <c r="C353" s="22" t="e">
        <f>INDEX(Summary!$A$7:$B$76,MATCH($B353,Summary!$B$7:$B$70,0),1)</f>
        <v>#N/A</v>
      </c>
      <c r="D353" s="39"/>
      <c r="E353" s="22" t="e">
        <f>INDEX(Summary!$A$7:$C$76,MATCH($D353,Summary!$C$7:$C$70,0),1)</f>
        <v>#N/A</v>
      </c>
      <c r="F353" s="22" t="e">
        <f>INDEX(Summary!$A$7:$C$76,MATCH($E353,Summary!$A$7:$A$76,0),2)</f>
        <v>#N/A</v>
      </c>
      <c r="G353" s="39"/>
      <c r="H353" s="22">
        <f t="shared" si="10"/>
        <v>0</v>
      </c>
      <c r="J353" s="22" t="e">
        <f>INDEX(Summary!$A$7:$B$76,MATCH($I353,Summary!$B$7:$B$70,0),1)</f>
        <v>#N/A</v>
      </c>
      <c r="L353" s="22" t="e">
        <f>INDEX(Summary!$A$7:$C$76,MATCH($K353,Summary!$B$7:$B$70,0),1)</f>
        <v>#N/A</v>
      </c>
      <c r="M353" s="22">
        <f t="shared" si="11"/>
        <v>0</v>
      </c>
    </row>
    <row r="354" spans="1:13" s="3" customFormat="1" x14ac:dyDescent="0.2">
      <c r="A354" s="39"/>
      <c r="B354" s="22" t="e">
        <f>INDEX(Summary!$A$7:$C$76,MATCH($A354,Summary!$C$7:$C$76,0),2)</f>
        <v>#N/A</v>
      </c>
      <c r="C354" s="22" t="e">
        <f>INDEX(Summary!$A$7:$B$76,MATCH($B354,Summary!$B$7:$B$70,0),1)</f>
        <v>#N/A</v>
      </c>
      <c r="D354" s="39"/>
      <c r="E354" s="22" t="e">
        <f>INDEX(Summary!$A$7:$C$76,MATCH($D354,Summary!$C$7:$C$70,0),1)</f>
        <v>#N/A</v>
      </c>
      <c r="F354" s="22" t="e">
        <f>INDEX(Summary!$A$7:$C$76,MATCH($E354,Summary!$A$7:$A$76,0),2)</f>
        <v>#N/A</v>
      </c>
      <c r="G354" s="39"/>
      <c r="H354" s="22">
        <f t="shared" si="10"/>
        <v>0</v>
      </c>
      <c r="I354" s="39"/>
      <c r="J354" s="22" t="e">
        <f>INDEX(Summary!$A$7:$B$76,MATCH($I354,Summary!$B$7:$B$70,0),1)</f>
        <v>#N/A</v>
      </c>
      <c r="K354" s="39"/>
      <c r="L354" s="22" t="e">
        <f>INDEX(Summary!$A$7:$C$76,MATCH($K354,Summary!$B$7:$B$70,0),1)</f>
        <v>#N/A</v>
      </c>
      <c r="M354" s="22">
        <f t="shared" si="11"/>
        <v>0</v>
      </c>
    </row>
    <row r="355" spans="1:13" x14ac:dyDescent="0.2">
      <c r="A355" s="39"/>
      <c r="B355" s="22" t="e">
        <f>INDEX(Summary!$A$7:$C$76,MATCH($A355,Summary!$C$7:$C$76,0),2)</f>
        <v>#N/A</v>
      </c>
      <c r="C355" s="22" t="e">
        <f>INDEX(Summary!$A$7:$B$76,MATCH($B355,Summary!$B$7:$B$70,0),1)</f>
        <v>#N/A</v>
      </c>
      <c r="D355" s="39"/>
      <c r="E355" s="22" t="e">
        <f>INDEX(Summary!$A$7:$C$76,MATCH($D355,Summary!$C$7:$C$70,0),1)</f>
        <v>#N/A</v>
      </c>
      <c r="F355" s="22" t="e">
        <f>INDEX(Summary!$A$7:$C$76,MATCH($E355,Summary!$A$7:$A$76,0),2)</f>
        <v>#N/A</v>
      </c>
      <c r="G355" s="39"/>
      <c r="H355" s="22">
        <f t="shared" si="10"/>
        <v>0</v>
      </c>
      <c r="I355" s="60"/>
      <c r="J355" s="22" t="e">
        <f>INDEX(Summary!$A$7:$B$76,MATCH($I355,Summary!$B$7:$B$70,0),1)</f>
        <v>#N/A</v>
      </c>
      <c r="K355" s="60"/>
      <c r="L355" s="22" t="e">
        <f>INDEX(Summary!$A$7:$C$76,MATCH($K355,Summary!$B$7:$B$70,0),1)</f>
        <v>#N/A</v>
      </c>
      <c r="M355" s="22">
        <f t="shared" si="11"/>
        <v>0</v>
      </c>
    </row>
    <row r="356" spans="1:13" x14ac:dyDescent="0.2">
      <c r="A356" s="39"/>
      <c r="B356" s="22" t="e">
        <f>INDEX(Summary!$A$7:$C$76,MATCH($A356,Summary!$C$7:$C$76,0),2)</f>
        <v>#N/A</v>
      </c>
      <c r="C356" s="22" t="e">
        <f>INDEX(Summary!$A$7:$B$76,MATCH($B356,Summary!$B$7:$B$70,0),1)</f>
        <v>#N/A</v>
      </c>
      <c r="D356" s="39"/>
      <c r="E356" s="22" t="e">
        <f>INDEX(Summary!$A$7:$C$76,MATCH($D356,Summary!$C$7:$C$70,0),1)</f>
        <v>#N/A</v>
      </c>
      <c r="F356" s="22" t="e">
        <f>INDEX(Summary!$A$7:$C$76,MATCH($E356,Summary!$A$7:$A$76,0),2)</f>
        <v>#N/A</v>
      </c>
      <c r="G356" s="39"/>
      <c r="H356" s="22">
        <f t="shared" si="10"/>
        <v>0</v>
      </c>
      <c r="I356" s="60"/>
      <c r="J356" s="22" t="e">
        <f>INDEX(Summary!$A$7:$B$76,MATCH($I356,Summary!$B$7:$B$70,0),1)</f>
        <v>#N/A</v>
      </c>
      <c r="K356" s="60"/>
      <c r="L356" s="22" t="e">
        <f>INDEX(Summary!$A$7:$C$76,MATCH($K356,Summary!$B$7:$B$70,0),1)</f>
        <v>#N/A</v>
      </c>
      <c r="M356" s="22">
        <f t="shared" si="11"/>
        <v>0</v>
      </c>
    </row>
    <row r="357" spans="1:13" x14ac:dyDescent="0.2">
      <c r="A357" s="39"/>
      <c r="B357" s="22" t="e">
        <f>INDEX(Summary!$A$7:$C$76,MATCH($A357,Summary!$C$7:$C$76,0),2)</f>
        <v>#N/A</v>
      </c>
      <c r="C357" s="22" t="e">
        <f>INDEX(Summary!$A$7:$B$76,MATCH($B357,Summary!$B$7:$B$70,0),1)</f>
        <v>#N/A</v>
      </c>
      <c r="D357" s="39"/>
      <c r="E357" s="22" t="e">
        <f>INDEX(Summary!$A$7:$C$76,MATCH($D357,Summary!$C$7:$C$70,0),1)</f>
        <v>#N/A</v>
      </c>
      <c r="F357" s="22" t="e">
        <f>INDEX(Summary!$A$7:$C$76,MATCH($E357,Summary!$A$7:$A$76,0),2)</f>
        <v>#N/A</v>
      </c>
      <c r="G357" s="39"/>
      <c r="H357" s="22">
        <f t="shared" si="10"/>
        <v>0</v>
      </c>
      <c r="I357" s="60"/>
      <c r="J357" s="22" t="e">
        <f>INDEX(Summary!$A$7:$B$76,MATCH($I357,Summary!$B$7:$B$70,0),1)</f>
        <v>#N/A</v>
      </c>
      <c r="K357" s="60"/>
      <c r="L357" s="22" t="e">
        <f>INDEX(Summary!$A$7:$C$76,MATCH($K357,Summary!$B$7:$B$70,0),1)</f>
        <v>#N/A</v>
      </c>
      <c r="M357" s="22">
        <f t="shared" si="11"/>
        <v>0</v>
      </c>
    </row>
    <row r="358" spans="1:13" x14ac:dyDescent="0.2">
      <c r="A358" s="39"/>
      <c r="B358" s="22" t="e">
        <f>INDEX(Summary!$A$7:$C$76,MATCH($A358,Summary!$C$7:$C$76,0),2)</f>
        <v>#N/A</v>
      </c>
      <c r="C358" s="22" t="e">
        <f>INDEX(Summary!$A$7:$B$76,MATCH($B358,Summary!$B$7:$B$70,0),1)</f>
        <v>#N/A</v>
      </c>
      <c r="D358" s="39"/>
      <c r="E358" s="22" t="e">
        <f>INDEX(Summary!$A$7:$C$76,MATCH($D358,Summary!$C$7:$C$70,0),1)</f>
        <v>#N/A</v>
      </c>
      <c r="F358" s="22" t="e">
        <f>INDEX(Summary!$A$7:$C$76,MATCH($E358,Summary!$A$7:$A$76,0),2)</f>
        <v>#N/A</v>
      </c>
      <c r="G358" s="39"/>
      <c r="H358" s="22">
        <f t="shared" si="10"/>
        <v>0</v>
      </c>
      <c r="J358" s="22" t="e">
        <f>INDEX(Summary!$A$7:$B$76,MATCH($I358,Summary!$B$7:$B$70,0),1)</f>
        <v>#N/A</v>
      </c>
      <c r="L358" s="22" t="e">
        <f>INDEX(Summary!$A$7:$C$76,MATCH($K358,Summary!$B$7:$B$70,0),1)</f>
        <v>#N/A</v>
      </c>
      <c r="M358" s="22">
        <f t="shared" si="11"/>
        <v>0</v>
      </c>
    </row>
    <row r="359" spans="1:13" x14ac:dyDescent="0.2">
      <c r="A359" s="39"/>
      <c r="B359" s="22" t="e">
        <f>INDEX(Summary!$A$7:$C$76,MATCH($A359,Summary!$C$7:$C$76,0),2)</f>
        <v>#N/A</v>
      </c>
      <c r="C359" s="22" t="e">
        <f>INDEX(Summary!$A$7:$B$76,MATCH($B359,Summary!$B$7:$B$70,0),1)</f>
        <v>#N/A</v>
      </c>
      <c r="D359" s="39"/>
      <c r="E359" s="22" t="e">
        <f>INDEX(Summary!$A$7:$C$76,MATCH($D359,Summary!$C$7:$C$70,0),1)</f>
        <v>#N/A</v>
      </c>
      <c r="F359" s="22" t="e">
        <f>INDEX(Summary!$A$7:$C$76,MATCH($E359,Summary!$A$7:$A$76,0),2)</f>
        <v>#N/A</v>
      </c>
      <c r="G359" s="39"/>
      <c r="H359" s="22">
        <f t="shared" si="10"/>
        <v>0</v>
      </c>
      <c r="J359" s="22" t="e">
        <f>INDEX(Summary!$A$7:$B$76,MATCH($I359,Summary!$B$7:$B$70,0),1)</f>
        <v>#N/A</v>
      </c>
      <c r="L359" s="22" t="e">
        <f>INDEX(Summary!$A$7:$C$76,MATCH($K359,Summary!$B$7:$B$70,0),1)</f>
        <v>#N/A</v>
      </c>
      <c r="M359" s="22">
        <f t="shared" si="11"/>
        <v>0</v>
      </c>
    </row>
    <row r="360" spans="1:13" x14ac:dyDescent="0.2">
      <c r="A360" s="39"/>
      <c r="B360" s="22" t="e">
        <f>INDEX(Summary!$A$7:$C$76,MATCH($A360,Summary!$C$7:$C$76,0),2)</f>
        <v>#N/A</v>
      </c>
      <c r="C360" s="22" t="e">
        <f>INDEX(Summary!$A$7:$B$76,MATCH($B360,Summary!$B$7:$B$70,0),1)</f>
        <v>#N/A</v>
      </c>
      <c r="D360" s="39"/>
      <c r="E360" s="22" t="e">
        <f>INDEX(Summary!$A$7:$C$76,MATCH($D360,Summary!$C$7:$C$70,0),1)</f>
        <v>#N/A</v>
      </c>
      <c r="F360" s="22" t="e">
        <f>INDEX(Summary!$A$7:$C$76,MATCH($E360,Summary!$A$7:$A$76,0),2)</f>
        <v>#N/A</v>
      </c>
      <c r="G360" s="39"/>
      <c r="H360" s="22">
        <f t="shared" si="10"/>
        <v>0</v>
      </c>
      <c r="J360" s="22" t="e">
        <f>INDEX(Summary!$A$7:$B$76,MATCH($I360,Summary!$B$7:$B$70,0),1)</f>
        <v>#N/A</v>
      </c>
      <c r="L360" s="22" t="e">
        <f>INDEX(Summary!$A$7:$C$76,MATCH($K360,Summary!$B$7:$B$70,0),1)</f>
        <v>#N/A</v>
      </c>
      <c r="M360" s="22">
        <f t="shared" si="11"/>
        <v>0</v>
      </c>
    </row>
    <row r="361" spans="1:13" s="3" customFormat="1" x14ac:dyDescent="0.2">
      <c r="A361" s="39"/>
      <c r="B361" s="22" t="e">
        <f>INDEX(Summary!$A$7:$C$76,MATCH($A361,Summary!$C$7:$C$76,0),2)</f>
        <v>#N/A</v>
      </c>
      <c r="C361" s="22" t="e">
        <f>INDEX(Summary!$A$7:$B$76,MATCH($B361,Summary!$B$7:$B$70,0),1)</f>
        <v>#N/A</v>
      </c>
      <c r="D361" s="39"/>
      <c r="E361" s="22" t="e">
        <f>INDEX(Summary!$A$7:$C$76,MATCH($D361,Summary!$C$7:$C$70,0),1)</f>
        <v>#N/A</v>
      </c>
      <c r="F361" s="22" t="e">
        <f>INDEX(Summary!$A$7:$C$76,MATCH($E361,Summary!$A$7:$A$76,0),2)</f>
        <v>#N/A</v>
      </c>
      <c r="G361" s="39"/>
      <c r="H361" s="22">
        <f t="shared" si="10"/>
        <v>0</v>
      </c>
      <c r="I361" s="39"/>
      <c r="J361" s="22" t="e">
        <f>INDEX(Summary!$A$7:$B$76,MATCH($I361,Summary!$B$7:$B$70,0),1)</f>
        <v>#N/A</v>
      </c>
      <c r="K361" s="39"/>
      <c r="L361" s="22" t="e">
        <f>INDEX(Summary!$A$7:$C$76,MATCH($K361,Summary!$B$7:$B$70,0),1)</f>
        <v>#N/A</v>
      </c>
      <c r="M361" s="22">
        <f t="shared" si="11"/>
        <v>0</v>
      </c>
    </row>
    <row r="362" spans="1:13" x14ac:dyDescent="0.2">
      <c r="A362" s="39"/>
      <c r="B362" s="22" t="e">
        <f>INDEX(Summary!$A$7:$C$76,MATCH($A362,Summary!$C$7:$C$76,0),2)</f>
        <v>#N/A</v>
      </c>
      <c r="C362" s="22" t="e">
        <f>INDEX(Summary!$A$7:$B$76,MATCH($B362,Summary!$B$7:$B$70,0),1)</f>
        <v>#N/A</v>
      </c>
      <c r="D362" s="39"/>
      <c r="E362" s="22" t="e">
        <f>INDEX(Summary!$A$7:$C$76,MATCH($D362,Summary!$C$7:$C$70,0),1)</f>
        <v>#N/A</v>
      </c>
      <c r="F362" s="22" t="e">
        <f>INDEX(Summary!$A$7:$C$76,MATCH($E362,Summary!$A$7:$A$76,0),2)</f>
        <v>#N/A</v>
      </c>
      <c r="G362" s="39"/>
      <c r="H362" s="22">
        <f t="shared" si="10"/>
        <v>0</v>
      </c>
      <c r="J362" s="22" t="e">
        <f>INDEX(Summary!$A$7:$B$76,MATCH($I362,Summary!$B$7:$B$70,0),1)</f>
        <v>#N/A</v>
      </c>
      <c r="L362" s="22" t="e">
        <f>INDEX(Summary!$A$7:$C$76,MATCH($K362,Summary!$B$7:$B$70,0),1)</f>
        <v>#N/A</v>
      </c>
      <c r="M362" s="22">
        <f t="shared" si="11"/>
        <v>0</v>
      </c>
    </row>
    <row r="363" spans="1:13" x14ac:dyDescent="0.2">
      <c r="A363" s="39"/>
      <c r="B363" s="22" t="e">
        <f>INDEX(Summary!$A$7:$C$76,MATCH($A363,Summary!$C$7:$C$76,0),2)</f>
        <v>#N/A</v>
      </c>
      <c r="C363" s="22" t="e">
        <f>INDEX(Summary!$A$7:$B$76,MATCH($B363,Summary!$B$7:$B$70,0),1)</f>
        <v>#N/A</v>
      </c>
      <c r="D363" s="39"/>
      <c r="E363" s="22" t="e">
        <f>INDEX(Summary!$A$7:$C$76,MATCH($D363,Summary!$C$7:$C$70,0),1)</f>
        <v>#N/A</v>
      </c>
      <c r="F363" s="22" t="e">
        <f>INDEX(Summary!$A$7:$C$76,MATCH($E363,Summary!$A$7:$A$76,0),2)</f>
        <v>#N/A</v>
      </c>
      <c r="G363" s="39"/>
      <c r="H363" s="22">
        <f t="shared" si="10"/>
        <v>0</v>
      </c>
      <c r="J363" s="22" t="e">
        <f>INDEX(Summary!$A$7:$B$76,MATCH($I363,Summary!$B$7:$B$70,0),1)</f>
        <v>#N/A</v>
      </c>
      <c r="L363" s="22" t="e">
        <f>INDEX(Summary!$A$7:$C$76,MATCH($K363,Summary!$B$7:$B$70,0),1)</f>
        <v>#N/A</v>
      </c>
      <c r="M363" s="22">
        <f t="shared" si="11"/>
        <v>0</v>
      </c>
    </row>
    <row r="364" spans="1:13" x14ac:dyDescent="0.2">
      <c r="A364" s="39"/>
      <c r="B364" s="22" t="e">
        <f>INDEX(Summary!$A$7:$C$76,MATCH($A364,Summary!$C$7:$C$76,0),2)</f>
        <v>#N/A</v>
      </c>
      <c r="C364" s="22" t="e">
        <f>INDEX(Summary!$A$7:$B$76,MATCH($B364,Summary!$B$7:$B$70,0),1)</f>
        <v>#N/A</v>
      </c>
      <c r="D364" s="39"/>
      <c r="E364" s="22" t="e">
        <f>INDEX(Summary!$A$7:$C$76,MATCH($D364,Summary!$C$7:$C$70,0),1)</f>
        <v>#N/A</v>
      </c>
      <c r="F364" s="22" t="e">
        <f>INDEX(Summary!$A$7:$C$76,MATCH($E364,Summary!$A$7:$A$76,0),2)</f>
        <v>#N/A</v>
      </c>
      <c r="G364" s="39"/>
      <c r="H364" s="22">
        <f t="shared" si="10"/>
        <v>0</v>
      </c>
      <c r="J364" s="22" t="e">
        <f>INDEX(Summary!$A$7:$B$76,MATCH($I364,Summary!$B$7:$B$70,0),1)</f>
        <v>#N/A</v>
      </c>
      <c r="L364" s="22" t="e">
        <f>INDEX(Summary!$A$7:$C$76,MATCH($K364,Summary!$B$7:$B$70,0),1)</f>
        <v>#N/A</v>
      </c>
      <c r="M364" s="22">
        <f t="shared" si="11"/>
        <v>0</v>
      </c>
    </row>
    <row r="365" spans="1:13" s="3" customFormat="1" x14ac:dyDescent="0.2">
      <c r="A365" s="39"/>
      <c r="B365" s="22" t="e">
        <f>INDEX(Summary!$A$7:$C$76,MATCH($A365,Summary!$C$7:$C$76,0),2)</f>
        <v>#N/A</v>
      </c>
      <c r="C365" s="22" t="e">
        <f>INDEX(Summary!$A$7:$B$76,MATCH($B365,Summary!$B$7:$B$70,0),1)</f>
        <v>#N/A</v>
      </c>
      <c r="D365" s="39"/>
      <c r="E365" s="22" t="e">
        <f>INDEX(Summary!$A$7:$C$76,MATCH($D365,Summary!$C$7:$C$70,0),1)</f>
        <v>#N/A</v>
      </c>
      <c r="F365" s="22" t="e">
        <f>INDEX(Summary!$A$7:$C$76,MATCH($E365,Summary!$A$7:$A$76,0),2)</f>
        <v>#N/A</v>
      </c>
      <c r="G365" s="39"/>
      <c r="H365" s="22">
        <f t="shared" si="10"/>
        <v>0</v>
      </c>
      <c r="I365" s="39"/>
      <c r="J365" s="22" t="e">
        <f>INDEX(Summary!$A$7:$B$76,MATCH($I365,Summary!$B$7:$B$70,0),1)</f>
        <v>#N/A</v>
      </c>
      <c r="K365" s="39"/>
      <c r="L365" s="22" t="e">
        <f>INDEX(Summary!$A$7:$C$76,MATCH($K365,Summary!$B$7:$B$70,0),1)</f>
        <v>#N/A</v>
      </c>
      <c r="M365" s="22">
        <f t="shared" si="11"/>
        <v>0</v>
      </c>
    </row>
    <row r="366" spans="1:13" x14ac:dyDescent="0.2">
      <c r="A366" s="39"/>
      <c r="B366" s="22" t="e">
        <f>INDEX(Summary!$A$7:$C$76,MATCH($A366,Summary!$C$7:$C$76,0),2)</f>
        <v>#N/A</v>
      </c>
      <c r="C366" s="22" t="e">
        <f>INDEX(Summary!$A$7:$B$76,MATCH($B366,Summary!$B$7:$B$70,0),1)</f>
        <v>#N/A</v>
      </c>
      <c r="D366" s="39"/>
      <c r="E366" s="22" t="e">
        <f>INDEX(Summary!$A$7:$C$76,MATCH($D366,Summary!$C$7:$C$70,0),1)</f>
        <v>#N/A</v>
      </c>
      <c r="F366" s="22" t="e">
        <f>INDEX(Summary!$A$7:$C$76,MATCH($E366,Summary!$A$7:$A$76,0),2)</f>
        <v>#N/A</v>
      </c>
      <c r="G366" s="39"/>
      <c r="H366" s="22">
        <f t="shared" si="10"/>
        <v>0</v>
      </c>
      <c r="I366" s="60"/>
      <c r="J366" s="22" t="e">
        <f>INDEX(Summary!$A$7:$B$76,MATCH($I366,Summary!$B$7:$B$70,0),1)</f>
        <v>#N/A</v>
      </c>
      <c r="K366" s="60"/>
      <c r="L366" s="22" t="e">
        <f>INDEX(Summary!$A$7:$C$76,MATCH($K366,Summary!$B$7:$B$70,0),1)</f>
        <v>#N/A</v>
      </c>
      <c r="M366" s="22">
        <f t="shared" si="11"/>
        <v>0</v>
      </c>
    </row>
    <row r="367" spans="1:13" x14ac:dyDescent="0.2">
      <c r="A367" s="39"/>
      <c r="B367" s="22" t="e">
        <f>INDEX(Summary!$A$7:$C$76,MATCH($A367,Summary!$C$7:$C$76,0),2)</f>
        <v>#N/A</v>
      </c>
      <c r="C367" s="22" t="e">
        <f>INDEX(Summary!$A$7:$B$76,MATCH($B367,Summary!$B$7:$B$70,0),1)</f>
        <v>#N/A</v>
      </c>
      <c r="D367" s="39"/>
      <c r="E367" s="22" t="e">
        <f>INDEX(Summary!$A$7:$C$76,MATCH($D367,Summary!$C$7:$C$70,0),1)</f>
        <v>#N/A</v>
      </c>
      <c r="F367" s="22" t="e">
        <f>INDEX(Summary!$A$7:$C$76,MATCH($E367,Summary!$A$7:$A$76,0),2)</f>
        <v>#N/A</v>
      </c>
      <c r="G367" s="39"/>
      <c r="H367" s="22">
        <f t="shared" si="10"/>
        <v>0</v>
      </c>
      <c r="I367" s="60"/>
      <c r="J367" s="22" t="e">
        <f>INDEX(Summary!$A$7:$B$76,MATCH($I367,Summary!$B$7:$B$70,0),1)</f>
        <v>#N/A</v>
      </c>
      <c r="K367" s="60"/>
      <c r="L367" s="22" t="e">
        <f>INDEX(Summary!$A$7:$C$76,MATCH($K367,Summary!$B$7:$B$70,0),1)</f>
        <v>#N/A</v>
      </c>
      <c r="M367" s="22">
        <f t="shared" si="11"/>
        <v>0</v>
      </c>
    </row>
    <row r="368" spans="1:13" x14ac:dyDescent="0.2">
      <c r="A368" s="39"/>
      <c r="B368" s="22" t="e">
        <f>INDEX(Summary!$A$7:$C$76,MATCH($A368,Summary!$C$7:$C$76,0),2)</f>
        <v>#N/A</v>
      </c>
      <c r="C368" s="22" t="e">
        <f>INDEX(Summary!$A$7:$B$76,MATCH($B368,Summary!$B$7:$B$70,0),1)</f>
        <v>#N/A</v>
      </c>
      <c r="D368" s="39"/>
      <c r="E368" s="22" t="e">
        <f>INDEX(Summary!$A$7:$C$76,MATCH($D368,Summary!$C$7:$C$70,0),1)</f>
        <v>#N/A</v>
      </c>
      <c r="F368" s="22" t="e">
        <f>INDEX(Summary!$A$7:$C$76,MATCH($E368,Summary!$A$7:$A$76,0),2)</f>
        <v>#N/A</v>
      </c>
      <c r="G368" s="39"/>
      <c r="H368" s="22">
        <f t="shared" si="10"/>
        <v>0</v>
      </c>
      <c r="I368" s="60"/>
      <c r="J368" s="22" t="e">
        <f>INDEX(Summary!$A$7:$B$76,MATCH($I368,Summary!$B$7:$B$70,0),1)</f>
        <v>#N/A</v>
      </c>
      <c r="K368" s="60"/>
      <c r="L368" s="22" t="e">
        <f>INDEX(Summary!$A$7:$C$76,MATCH($K368,Summary!$B$7:$B$70,0),1)</f>
        <v>#N/A</v>
      </c>
      <c r="M368" s="22">
        <f t="shared" si="11"/>
        <v>0</v>
      </c>
    </row>
    <row r="369" spans="1:13" x14ac:dyDescent="0.2">
      <c r="A369" s="39"/>
      <c r="B369" s="22" t="e">
        <f>INDEX(Summary!$A$7:$C$76,MATCH($A369,Summary!$C$7:$C$76,0),2)</f>
        <v>#N/A</v>
      </c>
      <c r="C369" s="22" t="e">
        <f>INDEX(Summary!$A$7:$B$76,MATCH($B369,Summary!$B$7:$B$70,0),1)</f>
        <v>#N/A</v>
      </c>
      <c r="D369" s="39"/>
      <c r="E369" s="22" t="e">
        <f>INDEX(Summary!$A$7:$C$76,MATCH($D369,Summary!$C$7:$C$70,0),1)</f>
        <v>#N/A</v>
      </c>
      <c r="F369" s="22" t="e">
        <f>INDEX(Summary!$A$7:$C$76,MATCH($E369,Summary!$A$7:$A$76,0),2)</f>
        <v>#N/A</v>
      </c>
      <c r="G369" s="39"/>
      <c r="H369" s="22">
        <f t="shared" si="10"/>
        <v>0</v>
      </c>
      <c r="I369" s="60"/>
      <c r="J369" s="22" t="e">
        <f>INDEX(Summary!$A$7:$B$76,MATCH($I369,Summary!$B$7:$B$70,0),1)</f>
        <v>#N/A</v>
      </c>
      <c r="K369" s="60"/>
      <c r="L369" s="22" t="e">
        <f>INDEX(Summary!$A$7:$C$76,MATCH($K369,Summary!$B$7:$B$70,0),1)</f>
        <v>#N/A</v>
      </c>
      <c r="M369" s="22">
        <f t="shared" si="11"/>
        <v>0</v>
      </c>
    </row>
    <row r="370" spans="1:13" x14ac:dyDescent="0.2">
      <c r="A370" s="39"/>
      <c r="B370" s="22" t="e">
        <f>INDEX(Summary!$A$7:$C$76,MATCH($A370,Summary!$C$7:$C$76,0),2)</f>
        <v>#N/A</v>
      </c>
      <c r="C370" s="22" t="e">
        <f>INDEX(Summary!$A$7:$B$76,MATCH($B370,Summary!$B$7:$B$70,0),1)</f>
        <v>#N/A</v>
      </c>
      <c r="D370" s="39"/>
      <c r="E370" s="22" t="e">
        <f>INDEX(Summary!$A$7:$C$76,MATCH($D370,Summary!$C$7:$C$70,0),1)</f>
        <v>#N/A</v>
      </c>
      <c r="F370" s="22" t="e">
        <f>INDEX(Summary!$A$7:$C$76,MATCH($E370,Summary!$A$7:$A$76,0),2)</f>
        <v>#N/A</v>
      </c>
      <c r="G370" s="39"/>
      <c r="H370" s="22">
        <f t="shared" si="10"/>
        <v>0</v>
      </c>
      <c r="J370" s="22" t="e">
        <f>INDEX(Summary!$A$7:$B$76,MATCH($I370,Summary!$B$7:$B$70,0),1)</f>
        <v>#N/A</v>
      </c>
      <c r="L370" s="22" t="e">
        <f>INDEX(Summary!$A$7:$C$76,MATCH($K370,Summary!$B$7:$B$70,0),1)</f>
        <v>#N/A</v>
      </c>
      <c r="M370" s="22">
        <f t="shared" si="11"/>
        <v>0</v>
      </c>
    </row>
    <row r="371" spans="1:13" x14ac:dyDescent="0.2">
      <c r="A371" s="39"/>
      <c r="B371" s="22" t="e">
        <f>INDEX(Summary!$A$7:$C$76,MATCH($A371,Summary!$C$7:$C$76,0),2)</f>
        <v>#N/A</v>
      </c>
      <c r="C371" s="22" t="e">
        <f>INDEX(Summary!$A$7:$B$76,MATCH($B371,Summary!$B$7:$B$70,0),1)</f>
        <v>#N/A</v>
      </c>
      <c r="D371" s="39"/>
      <c r="E371" s="22" t="e">
        <f>INDEX(Summary!$A$7:$C$76,MATCH($D371,Summary!$C$7:$C$70,0),1)</f>
        <v>#N/A</v>
      </c>
      <c r="F371" s="22" t="e">
        <f>INDEX(Summary!$A$7:$C$76,MATCH($E371,Summary!$A$7:$A$76,0),2)</f>
        <v>#N/A</v>
      </c>
      <c r="G371" s="39"/>
      <c r="H371" s="22">
        <f t="shared" si="10"/>
        <v>0</v>
      </c>
      <c r="J371" s="22" t="e">
        <f>INDEX(Summary!$A$7:$B$76,MATCH($I371,Summary!$B$7:$B$70,0),1)</f>
        <v>#N/A</v>
      </c>
      <c r="L371" s="22" t="e">
        <f>INDEX(Summary!$A$7:$C$76,MATCH($K371,Summary!$B$7:$B$70,0),1)</f>
        <v>#N/A</v>
      </c>
      <c r="M371" s="22">
        <f t="shared" si="11"/>
        <v>0</v>
      </c>
    </row>
    <row r="372" spans="1:13" s="3" customFormat="1" x14ac:dyDescent="0.2">
      <c r="A372" s="39"/>
      <c r="B372" s="22" t="e">
        <f>INDEX(Summary!$A$7:$C$76,MATCH($A372,Summary!$C$7:$C$76,0),2)</f>
        <v>#N/A</v>
      </c>
      <c r="C372" s="22" t="e">
        <f>INDEX(Summary!$A$7:$B$76,MATCH($B372,Summary!$B$7:$B$70,0),1)</f>
        <v>#N/A</v>
      </c>
      <c r="D372" s="39"/>
      <c r="E372" s="22" t="e">
        <f>INDEX(Summary!$A$7:$C$76,MATCH($D372,Summary!$C$7:$C$70,0),1)</f>
        <v>#N/A</v>
      </c>
      <c r="F372" s="22" t="e">
        <f>INDEX(Summary!$A$7:$C$76,MATCH($E372,Summary!$A$7:$A$76,0),2)</f>
        <v>#N/A</v>
      </c>
      <c r="G372" s="39"/>
      <c r="H372" s="22">
        <f t="shared" si="10"/>
        <v>0</v>
      </c>
      <c r="I372" s="39"/>
      <c r="J372" s="22" t="e">
        <f>INDEX(Summary!$A$7:$B$76,MATCH($I372,Summary!$B$7:$B$70,0),1)</f>
        <v>#N/A</v>
      </c>
      <c r="K372" s="39"/>
      <c r="L372" s="22" t="e">
        <f>INDEX(Summary!$A$7:$C$76,MATCH($K372,Summary!$B$7:$B$70,0),1)</f>
        <v>#N/A</v>
      </c>
      <c r="M372" s="22">
        <f t="shared" si="11"/>
        <v>0</v>
      </c>
    </row>
    <row r="373" spans="1:13" x14ac:dyDescent="0.2">
      <c r="A373" s="39"/>
      <c r="B373" s="22" t="e">
        <f>INDEX(Summary!$A$7:$C$76,MATCH($A373,Summary!$C$7:$C$76,0),2)</f>
        <v>#N/A</v>
      </c>
      <c r="C373" s="22" t="e">
        <f>INDEX(Summary!$A$7:$B$76,MATCH($B373,Summary!$B$7:$B$70,0),1)</f>
        <v>#N/A</v>
      </c>
      <c r="D373" s="39"/>
      <c r="E373" s="22" t="e">
        <f>INDEX(Summary!$A$7:$C$76,MATCH($D373,Summary!$C$7:$C$70,0),1)</f>
        <v>#N/A</v>
      </c>
      <c r="F373" s="22" t="e">
        <f>INDEX(Summary!$A$7:$C$76,MATCH($E373,Summary!$A$7:$A$76,0),2)</f>
        <v>#N/A</v>
      </c>
      <c r="G373" s="39"/>
      <c r="H373" s="22">
        <f t="shared" si="10"/>
        <v>0</v>
      </c>
      <c r="I373" s="60"/>
      <c r="J373" s="22" t="e">
        <f>INDEX(Summary!$A$7:$B$76,MATCH($I373,Summary!$B$7:$B$70,0),1)</f>
        <v>#N/A</v>
      </c>
      <c r="K373" s="60"/>
      <c r="L373" s="22" t="e">
        <f>INDEX(Summary!$A$7:$C$76,MATCH($K373,Summary!$B$7:$B$70,0),1)</f>
        <v>#N/A</v>
      </c>
      <c r="M373" s="22">
        <f t="shared" si="11"/>
        <v>0</v>
      </c>
    </row>
    <row r="374" spans="1:13" x14ac:dyDescent="0.2">
      <c r="A374" s="39"/>
      <c r="B374" s="22" t="e">
        <f>INDEX(Summary!$A$7:$C$76,MATCH($A374,Summary!$C$7:$C$76,0),2)</f>
        <v>#N/A</v>
      </c>
      <c r="C374" s="22" t="e">
        <f>INDEX(Summary!$A$7:$B$76,MATCH($B374,Summary!$B$7:$B$70,0),1)</f>
        <v>#N/A</v>
      </c>
      <c r="D374" s="39"/>
      <c r="E374" s="22" t="e">
        <f>INDEX(Summary!$A$7:$C$76,MATCH($D374,Summary!$C$7:$C$70,0),1)</f>
        <v>#N/A</v>
      </c>
      <c r="F374" s="22" t="e">
        <f>INDEX(Summary!$A$7:$C$76,MATCH($E374,Summary!$A$7:$A$76,0),2)</f>
        <v>#N/A</v>
      </c>
      <c r="G374" s="39"/>
      <c r="H374" s="22">
        <f t="shared" si="10"/>
        <v>0</v>
      </c>
      <c r="I374" s="60"/>
      <c r="J374" s="22" t="e">
        <f>INDEX(Summary!$A$7:$B$76,MATCH($I374,Summary!$B$7:$B$70,0),1)</f>
        <v>#N/A</v>
      </c>
      <c r="K374" s="60"/>
      <c r="L374" s="22" t="e">
        <f>INDEX(Summary!$A$7:$C$76,MATCH($K374,Summary!$B$7:$B$70,0),1)</f>
        <v>#N/A</v>
      </c>
      <c r="M374" s="22">
        <f t="shared" si="11"/>
        <v>0</v>
      </c>
    </row>
    <row r="375" spans="1:13" x14ac:dyDescent="0.2">
      <c r="A375" s="39"/>
      <c r="B375" s="22" t="e">
        <f>INDEX(Summary!$A$7:$C$76,MATCH($A375,Summary!$C$7:$C$76,0),2)</f>
        <v>#N/A</v>
      </c>
      <c r="C375" s="22" t="e">
        <f>INDEX(Summary!$A$7:$B$76,MATCH($B375,Summary!$B$7:$B$70,0),1)</f>
        <v>#N/A</v>
      </c>
      <c r="D375" s="39"/>
      <c r="E375" s="22" t="e">
        <f>INDEX(Summary!$A$7:$C$76,MATCH($D375,Summary!$C$7:$C$70,0),1)</f>
        <v>#N/A</v>
      </c>
      <c r="F375" s="22" t="e">
        <f>INDEX(Summary!$A$7:$C$76,MATCH($E375,Summary!$A$7:$A$76,0),2)</f>
        <v>#N/A</v>
      </c>
      <c r="G375" s="39"/>
      <c r="H375" s="22">
        <f t="shared" si="10"/>
        <v>0</v>
      </c>
      <c r="I375" s="60"/>
      <c r="J375" s="22" t="e">
        <f>INDEX(Summary!$A$7:$B$76,MATCH($I375,Summary!$B$7:$B$70,0),1)</f>
        <v>#N/A</v>
      </c>
      <c r="K375" s="60"/>
      <c r="L375" s="22" t="e">
        <f>INDEX(Summary!$A$7:$C$76,MATCH($K375,Summary!$B$7:$B$70,0),1)</f>
        <v>#N/A</v>
      </c>
      <c r="M375" s="22">
        <f t="shared" si="11"/>
        <v>0</v>
      </c>
    </row>
    <row r="376" spans="1:13" x14ac:dyDescent="0.2">
      <c r="A376" s="39"/>
      <c r="B376" s="22" t="e">
        <f>INDEX(Summary!$A$7:$C$76,MATCH($A376,Summary!$C$7:$C$76,0),2)</f>
        <v>#N/A</v>
      </c>
      <c r="C376" s="22" t="e">
        <f>INDEX(Summary!$A$7:$B$76,MATCH($B376,Summary!$B$7:$B$70,0),1)</f>
        <v>#N/A</v>
      </c>
      <c r="D376" s="39"/>
      <c r="E376" s="22" t="e">
        <f>INDEX(Summary!$A$7:$C$76,MATCH($D376,Summary!$C$7:$C$70,0),1)</f>
        <v>#N/A</v>
      </c>
      <c r="F376" s="22" t="e">
        <f>INDEX(Summary!$A$7:$C$76,MATCH($E376,Summary!$A$7:$A$76,0),2)</f>
        <v>#N/A</v>
      </c>
      <c r="G376" s="39"/>
      <c r="H376" s="22">
        <f t="shared" si="10"/>
        <v>0</v>
      </c>
      <c r="J376" s="22" t="e">
        <f>INDEX(Summary!$A$7:$B$76,MATCH($I376,Summary!$B$7:$B$70,0),1)</f>
        <v>#N/A</v>
      </c>
      <c r="L376" s="22" t="e">
        <f>INDEX(Summary!$A$7:$C$76,MATCH($K376,Summary!$B$7:$B$70,0),1)</f>
        <v>#N/A</v>
      </c>
      <c r="M376" s="22">
        <f t="shared" si="11"/>
        <v>0</v>
      </c>
    </row>
    <row r="377" spans="1:13" x14ac:dyDescent="0.2">
      <c r="A377" s="39"/>
      <c r="B377" s="22" t="e">
        <f>INDEX(Summary!$A$7:$C$76,MATCH($A377,Summary!$C$7:$C$76,0),2)</f>
        <v>#N/A</v>
      </c>
      <c r="C377" s="22" t="e">
        <f>INDEX(Summary!$A$7:$B$76,MATCH($B377,Summary!$B$7:$B$70,0),1)</f>
        <v>#N/A</v>
      </c>
      <c r="D377" s="39"/>
      <c r="E377" s="22" t="e">
        <f>INDEX(Summary!$A$7:$C$76,MATCH($D377,Summary!$C$7:$C$70,0),1)</f>
        <v>#N/A</v>
      </c>
      <c r="F377" s="22" t="e">
        <f>INDEX(Summary!$A$7:$C$76,MATCH($E377,Summary!$A$7:$A$76,0),2)</f>
        <v>#N/A</v>
      </c>
      <c r="G377" s="39"/>
      <c r="H377" s="22">
        <f t="shared" si="10"/>
        <v>0</v>
      </c>
      <c r="J377" s="22" t="e">
        <f>INDEX(Summary!$A$7:$B$76,MATCH($I377,Summary!$B$7:$B$70,0),1)</f>
        <v>#N/A</v>
      </c>
      <c r="L377" s="22" t="e">
        <f>INDEX(Summary!$A$7:$C$76,MATCH($K377,Summary!$B$7:$B$70,0),1)</f>
        <v>#N/A</v>
      </c>
      <c r="M377" s="22">
        <f t="shared" si="11"/>
        <v>0</v>
      </c>
    </row>
    <row r="378" spans="1:13" x14ac:dyDescent="0.2">
      <c r="A378" s="39"/>
      <c r="B378" s="22" t="e">
        <f>INDEX(Summary!$A$7:$C$76,MATCH($A378,Summary!$C$7:$C$76,0),2)</f>
        <v>#N/A</v>
      </c>
      <c r="C378" s="22" t="e">
        <f>INDEX(Summary!$A$7:$B$76,MATCH($B378,Summary!$B$7:$B$70,0),1)</f>
        <v>#N/A</v>
      </c>
      <c r="D378" s="39"/>
      <c r="E378" s="22" t="e">
        <f>INDEX(Summary!$A$7:$C$76,MATCH($D378,Summary!$C$7:$C$70,0),1)</f>
        <v>#N/A</v>
      </c>
      <c r="F378" s="22" t="e">
        <f>INDEX(Summary!$A$7:$C$76,MATCH($E378,Summary!$A$7:$A$76,0),2)</f>
        <v>#N/A</v>
      </c>
      <c r="G378" s="39"/>
      <c r="H378" s="22">
        <f t="shared" si="10"/>
        <v>0</v>
      </c>
      <c r="J378" s="22" t="e">
        <f>INDEX(Summary!$A$7:$B$76,MATCH($I378,Summary!$B$7:$B$70,0),1)</f>
        <v>#N/A</v>
      </c>
      <c r="L378" s="22" t="e">
        <f>INDEX(Summary!$A$7:$C$76,MATCH($K378,Summary!$B$7:$B$70,0),1)</f>
        <v>#N/A</v>
      </c>
      <c r="M378" s="22">
        <f t="shared" si="11"/>
        <v>0</v>
      </c>
    </row>
    <row r="379" spans="1:13" x14ac:dyDescent="0.2">
      <c r="A379" s="39"/>
      <c r="B379" s="22" t="e">
        <f>INDEX(Summary!$A$7:$C$76,MATCH($A379,Summary!$C$7:$C$76,0),2)</f>
        <v>#N/A</v>
      </c>
      <c r="C379" s="22" t="e">
        <f>INDEX(Summary!$A$7:$B$76,MATCH($B379,Summary!$B$7:$B$70,0),1)</f>
        <v>#N/A</v>
      </c>
      <c r="D379" s="39"/>
      <c r="E379" s="22" t="e">
        <f>INDEX(Summary!$A$7:$C$76,MATCH($D379,Summary!$C$7:$C$70,0),1)</f>
        <v>#N/A</v>
      </c>
      <c r="F379" s="22" t="e">
        <f>INDEX(Summary!$A$7:$C$76,MATCH($E379,Summary!$A$7:$A$76,0),2)</f>
        <v>#N/A</v>
      </c>
      <c r="G379" s="39"/>
      <c r="H379" s="22">
        <f t="shared" si="10"/>
        <v>0</v>
      </c>
      <c r="J379" s="22" t="e">
        <f>INDEX(Summary!$A$7:$B$76,MATCH($I379,Summary!$B$7:$B$70,0),1)</f>
        <v>#N/A</v>
      </c>
      <c r="L379" s="22" t="e">
        <f>INDEX(Summary!$A$7:$C$76,MATCH($K379,Summary!$B$7:$B$70,0),1)</f>
        <v>#N/A</v>
      </c>
      <c r="M379" s="22">
        <f t="shared" si="11"/>
        <v>0</v>
      </c>
    </row>
    <row r="380" spans="1:13" x14ac:dyDescent="0.2">
      <c r="A380" s="39"/>
      <c r="B380" s="22" t="e">
        <f>INDEX(Summary!$A$7:$C$76,MATCH($A380,Summary!$C$7:$C$76,0),2)</f>
        <v>#N/A</v>
      </c>
      <c r="C380" s="22" t="e">
        <f>INDEX(Summary!$A$7:$B$76,MATCH($B380,Summary!$B$7:$B$70,0),1)</f>
        <v>#N/A</v>
      </c>
      <c r="D380" s="39"/>
      <c r="E380" s="22" t="e">
        <f>INDEX(Summary!$A$7:$C$76,MATCH($D380,Summary!$C$7:$C$70,0),1)</f>
        <v>#N/A</v>
      </c>
      <c r="F380" s="22" t="e">
        <f>INDEX(Summary!$A$7:$C$76,MATCH($E380,Summary!$A$7:$A$76,0),2)</f>
        <v>#N/A</v>
      </c>
      <c r="G380" s="39"/>
      <c r="H380" s="22">
        <f t="shared" si="10"/>
        <v>0</v>
      </c>
      <c r="J380" s="22" t="e">
        <f>INDEX(Summary!$A$7:$B$76,MATCH($I380,Summary!$B$7:$B$70,0),1)</f>
        <v>#N/A</v>
      </c>
      <c r="L380" s="22" t="e">
        <f>INDEX(Summary!$A$7:$C$76,MATCH($K380,Summary!$B$7:$B$70,0),1)</f>
        <v>#N/A</v>
      </c>
      <c r="M380" s="22">
        <f t="shared" si="11"/>
        <v>0</v>
      </c>
    </row>
    <row r="381" spans="1:13" x14ac:dyDescent="0.2">
      <c r="A381" s="39"/>
      <c r="B381" s="22" t="e">
        <f>INDEX(Summary!$A$7:$C$76,MATCH($A381,Summary!$C$7:$C$76,0),2)</f>
        <v>#N/A</v>
      </c>
      <c r="C381" s="22" t="e">
        <f>INDEX(Summary!$A$7:$B$76,MATCH($B381,Summary!$B$7:$B$70,0),1)</f>
        <v>#N/A</v>
      </c>
      <c r="D381" s="39"/>
      <c r="E381" s="22" t="e">
        <f>INDEX(Summary!$A$7:$C$76,MATCH($D381,Summary!$C$7:$C$70,0),1)</f>
        <v>#N/A</v>
      </c>
      <c r="F381" s="22" t="e">
        <f>INDEX(Summary!$A$7:$C$76,MATCH($E381,Summary!$A$7:$A$76,0),2)</f>
        <v>#N/A</v>
      </c>
      <c r="G381" s="39"/>
      <c r="H381" s="22">
        <f t="shared" si="10"/>
        <v>0</v>
      </c>
      <c r="J381" s="22" t="e">
        <f>INDEX(Summary!$A$7:$B$76,MATCH($I381,Summary!$B$7:$B$70,0),1)</f>
        <v>#N/A</v>
      </c>
      <c r="L381" s="22" t="e">
        <f>INDEX(Summary!$A$7:$C$76,MATCH($K381,Summary!$B$7:$B$70,0),1)</f>
        <v>#N/A</v>
      </c>
      <c r="M381" s="22">
        <f t="shared" si="11"/>
        <v>0</v>
      </c>
    </row>
    <row r="382" spans="1:13" s="3" customFormat="1" x14ac:dyDescent="0.2">
      <c r="A382" s="39"/>
      <c r="B382" s="22" t="e">
        <f>INDEX(Summary!$A$7:$C$76,MATCH($A382,Summary!$C$7:$C$76,0),2)</f>
        <v>#N/A</v>
      </c>
      <c r="C382" s="22" t="e">
        <f>INDEX(Summary!$A$7:$B$76,MATCH($B382,Summary!$B$7:$B$70,0),1)</f>
        <v>#N/A</v>
      </c>
      <c r="D382" s="39"/>
      <c r="E382" s="22" t="e">
        <f>INDEX(Summary!$A$7:$C$76,MATCH($D382,Summary!$C$7:$C$70,0),1)</f>
        <v>#N/A</v>
      </c>
      <c r="F382" s="22" t="e">
        <f>INDEX(Summary!$A$7:$C$76,MATCH($E382,Summary!$A$7:$A$76,0),2)</f>
        <v>#N/A</v>
      </c>
      <c r="G382" s="39"/>
      <c r="H382" s="22">
        <f t="shared" si="10"/>
        <v>0</v>
      </c>
      <c r="I382" s="39"/>
      <c r="J382" s="22" t="e">
        <f>INDEX(Summary!$A$7:$B$76,MATCH($I382,Summary!$B$7:$B$70,0),1)</f>
        <v>#N/A</v>
      </c>
      <c r="K382" s="39"/>
      <c r="L382" s="22" t="e">
        <f>INDEX(Summary!$A$7:$C$76,MATCH($K382,Summary!$B$7:$B$70,0),1)</f>
        <v>#N/A</v>
      </c>
      <c r="M382" s="22">
        <f t="shared" si="11"/>
        <v>0</v>
      </c>
    </row>
    <row r="383" spans="1:13" s="3" customFormat="1" x14ac:dyDescent="0.2">
      <c r="A383" s="39"/>
      <c r="B383" s="22" t="e">
        <f>INDEX(Summary!$A$7:$C$76,MATCH($A383,Summary!$C$7:$C$76,0),2)</f>
        <v>#N/A</v>
      </c>
      <c r="C383" s="22" t="e">
        <f>INDEX(Summary!$A$7:$B$76,MATCH($B383,Summary!$B$7:$B$70,0),1)</f>
        <v>#N/A</v>
      </c>
      <c r="D383" s="39"/>
      <c r="E383" s="22" t="e">
        <f>INDEX(Summary!$A$7:$C$76,MATCH($D383,Summary!$C$7:$C$70,0),1)</f>
        <v>#N/A</v>
      </c>
      <c r="F383" s="22" t="e">
        <f>INDEX(Summary!$A$7:$C$76,MATCH($E383,Summary!$A$7:$A$76,0),2)</f>
        <v>#N/A</v>
      </c>
      <c r="G383" s="39"/>
      <c r="H383" s="22">
        <f t="shared" si="10"/>
        <v>0</v>
      </c>
      <c r="I383" s="39"/>
      <c r="J383" s="22" t="e">
        <f>INDEX(Summary!$A$7:$B$76,MATCH($I383,Summary!$B$7:$B$70,0),1)</f>
        <v>#N/A</v>
      </c>
      <c r="K383" s="39"/>
      <c r="L383" s="22" t="e">
        <f>INDEX(Summary!$A$7:$C$76,MATCH($K383,Summary!$B$7:$B$70,0),1)</f>
        <v>#N/A</v>
      </c>
      <c r="M383" s="22">
        <f t="shared" si="11"/>
        <v>0</v>
      </c>
    </row>
    <row r="384" spans="1:13" x14ac:dyDescent="0.2">
      <c r="A384" s="39"/>
      <c r="B384" s="22" t="e">
        <f>INDEX(Summary!$A$7:$C$76,MATCH($A384,Summary!$C$7:$C$76,0),2)</f>
        <v>#N/A</v>
      </c>
      <c r="C384" s="22" t="e">
        <f>INDEX(Summary!$A$7:$B$76,MATCH($B384,Summary!$B$7:$B$70,0),1)</f>
        <v>#N/A</v>
      </c>
      <c r="D384" s="39"/>
      <c r="E384" s="22" t="e">
        <f>INDEX(Summary!$A$7:$C$76,MATCH($D384,Summary!$C$7:$C$70,0),1)</f>
        <v>#N/A</v>
      </c>
      <c r="F384" s="22" t="e">
        <f>INDEX(Summary!$A$7:$C$76,MATCH($E384,Summary!$A$7:$A$76,0),2)</f>
        <v>#N/A</v>
      </c>
      <c r="G384" s="39"/>
      <c r="H384" s="22">
        <f t="shared" si="10"/>
        <v>0</v>
      </c>
      <c r="J384" s="22" t="e">
        <f>INDEX(Summary!$A$7:$B$76,MATCH($I384,Summary!$B$7:$B$70,0),1)</f>
        <v>#N/A</v>
      </c>
      <c r="L384" s="22" t="e">
        <f>INDEX(Summary!$A$7:$C$76,MATCH($K384,Summary!$B$7:$B$70,0),1)</f>
        <v>#N/A</v>
      </c>
      <c r="M384" s="22">
        <f t="shared" si="11"/>
        <v>0</v>
      </c>
    </row>
    <row r="385" spans="1:13" x14ac:dyDescent="0.2">
      <c r="A385" s="39"/>
      <c r="B385" s="22" t="e">
        <f>INDEX(Summary!$A$7:$C$76,MATCH($A385,Summary!$C$7:$C$76,0),2)</f>
        <v>#N/A</v>
      </c>
      <c r="C385" s="22" t="e">
        <f>INDEX(Summary!$A$7:$B$76,MATCH($B385,Summary!$B$7:$B$70,0),1)</f>
        <v>#N/A</v>
      </c>
      <c r="D385" s="39"/>
      <c r="E385" s="22" t="e">
        <f>INDEX(Summary!$A$7:$C$76,MATCH($D385,Summary!$C$7:$C$70,0),1)</f>
        <v>#N/A</v>
      </c>
      <c r="F385" s="22" t="e">
        <f>INDEX(Summary!$A$7:$C$76,MATCH($E385,Summary!$A$7:$A$76,0),2)</f>
        <v>#N/A</v>
      </c>
      <c r="G385" s="39"/>
      <c r="H385" s="22">
        <f t="shared" si="10"/>
        <v>0</v>
      </c>
      <c r="J385" s="22" t="e">
        <f>INDEX(Summary!$A$7:$B$76,MATCH($I385,Summary!$B$7:$B$70,0),1)</f>
        <v>#N/A</v>
      </c>
      <c r="L385" s="22" t="e">
        <f>INDEX(Summary!$A$7:$C$76,MATCH($K385,Summary!$B$7:$B$70,0),1)</f>
        <v>#N/A</v>
      </c>
      <c r="M385" s="22">
        <f t="shared" si="11"/>
        <v>0</v>
      </c>
    </row>
    <row r="386" spans="1:13" x14ac:dyDescent="0.2">
      <c r="A386" s="39"/>
      <c r="B386" s="22" t="e">
        <f>INDEX(Summary!$A$7:$C$76,MATCH($A386,Summary!$C$7:$C$76,0),2)</f>
        <v>#N/A</v>
      </c>
      <c r="C386" s="22" t="e">
        <f>INDEX(Summary!$A$7:$B$76,MATCH($B386,Summary!$B$7:$B$70,0),1)</f>
        <v>#N/A</v>
      </c>
      <c r="D386" s="39"/>
      <c r="E386" s="22" t="e">
        <f>INDEX(Summary!$A$7:$C$76,MATCH($D386,Summary!$C$7:$C$70,0),1)</f>
        <v>#N/A</v>
      </c>
      <c r="F386" s="22" t="e">
        <f>INDEX(Summary!$A$7:$C$76,MATCH($E386,Summary!$A$7:$A$76,0),2)</f>
        <v>#N/A</v>
      </c>
      <c r="G386" s="39"/>
      <c r="H386" s="22">
        <f t="shared" ref="H386:H449" si="12">IF(A386*D386&lt;&gt;0,1,0)</f>
        <v>0</v>
      </c>
      <c r="J386" s="22" t="e">
        <f>INDEX(Summary!$A$7:$B$76,MATCH($I386,Summary!$B$7:$B$70,0),1)</f>
        <v>#N/A</v>
      </c>
      <c r="L386" s="22" t="e">
        <f>INDEX(Summary!$A$7:$C$76,MATCH($K386,Summary!$B$7:$B$70,0),1)</f>
        <v>#N/A</v>
      </c>
      <c r="M386" s="22">
        <f t="shared" si="11"/>
        <v>0</v>
      </c>
    </row>
    <row r="387" spans="1:13" x14ac:dyDescent="0.2">
      <c r="A387" s="39"/>
      <c r="B387" s="22" t="e">
        <f>INDEX(Summary!$A$7:$C$76,MATCH($A387,Summary!$C$7:$C$76,0),2)</f>
        <v>#N/A</v>
      </c>
      <c r="C387" s="22" t="e">
        <f>INDEX(Summary!$A$7:$B$76,MATCH($B387,Summary!$B$7:$B$70,0),1)</f>
        <v>#N/A</v>
      </c>
      <c r="D387" s="39"/>
      <c r="E387" s="22" t="e">
        <f>INDEX(Summary!$A$7:$C$76,MATCH($D387,Summary!$C$7:$C$70,0),1)</f>
        <v>#N/A</v>
      </c>
      <c r="F387" s="22" t="e">
        <f>INDEX(Summary!$A$7:$C$76,MATCH($E387,Summary!$A$7:$A$76,0),2)</f>
        <v>#N/A</v>
      </c>
      <c r="G387" s="39"/>
      <c r="H387" s="22">
        <f t="shared" si="12"/>
        <v>0</v>
      </c>
      <c r="J387" s="22" t="e">
        <f>INDEX(Summary!$A$7:$B$76,MATCH($I387,Summary!$B$7:$B$70,0),1)</f>
        <v>#N/A</v>
      </c>
      <c r="L387" s="22" t="e">
        <f>INDEX(Summary!$A$7:$C$76,MATCH($K387,Summary!$B$7:$B$70,0),1)</f>
        <v>#N/A</v>
      </c>
      <c r="M387" s="22">
        <f t="shared" ref="M387:M450" si="13">IF(I387*K387&lt;&gt;0,1,0)</f>
        <v>0</v>
      </c>
    </row>
    <row r="388" spans="1:13" x14ac:dyDescent="0.2">
      <c r="A388" s="39"/>
      <c r="B388" s="22" t="e">
        <f>INDEX(Summary!$A$7:$C$76,MATCH($A388,Summary!$C$7:$C$76,0),2)</f>
        <v>#N/A</v>
      </c>
      <c r="C388" s="22" t="e">
        <f>INDEX(Summary!$A$7:$B$76,MATCH($B388,Summary!$B$7:$B$70,0),1)</f>
        <v>#N/A</v>
      </c>
      <c r="D388" s="39"/>
      <c r="E388" s="22" t="e">
        <f>INDEX(Summary!$A$7:$C$76,MATCH($D388,Summary!$C$7:$C$70,0),1)</f>
        <v>#N/A</v>
      </c>
      <c r="F388" s="22" t="e">
        <f>INDEX(Summary!$A$7:$C$76,MATCH($E388,Summary!$A$7:$A$76,0),2)</f>
        <v>#N/A</v>
      </c>
      <c r="G388" s="39"/>
      <c r="H388" s="22">
        <f t="shared" si="12"/>
        <v>0</v>
      </c>
      <c r="J388" s="22" t="e">
        <f>INDEX(Summary!$A$7:$B$76,MATCH($I388,Summary!$B$7:$B$70,0),1)</f>
        <v>#N/A</v>
      </c>
      <c r="L388" s="22" t="e">
        <f>INDEX(Summary!$A$7:$C$76,MATCH($K388,Summary!$B$7:$B$70,0),1)</f>
        <v>#N/A</v>
      </c>
      <c r="M388" s="22">
        <f t="shared" si="13"/>
        <v>0</v>
      </c>
    </row>
    <row r="389" spans="1:13" x14ac:dyDescent="0.2">
      <c r="A389" s="39"/>
      <c r="B389" s="22" t="e">
        <f>INDEX(Summary!$A$7:$C$76,MATCH($A389,Summary!$C$7:$C$76,0),2)</f>
        <v>#N/A</v>
      </c>
      <c r="C389" s="22" t="e">
        <f>INDEX(Summary!$A$7:$B$76,MATCH($B389,Summary!$B$7:$B$70,0),1)</f>
        <v>#N/A</v>
      </c>
      <c r="D389" s="39"/>
      <c r="E389" s="22" t="e">
        <f>INDEX(Summary!$A$7:$C$76,MATCH($D389,Summary!$C$7:$C$70,0),1)</f>
        <v>#N/A</v>
      </c>
      <c r="F389" s="22" t="e">
        <f>INDEX(Summary!$A$7:$C$76,MATCH($E389,Summary!$A$7:$A$76,0),2)</f>
        <v>#N/A</v>
      </c>
      <c r="G389" s="39"/>
      <c r="H389" s="22">
        <f t="shared" si="12"/>
        <v>0</v>
      </c>
      <c r="J389" s="22" t="e">
        <f>INDEX(Summary!$A$7:$B$76,MATCH($I389,Summary!$B$7:$B$70,0),1)</f>
        <v>#N/A</v>
      </c>
      <c r="L389" s="22" t="e">
        <f>INDEX(Summary!$A$7:$C$76,MATCH($K389,Summary!$B$7:$B$70,0),1)</f>
        <v>#N/A</v>
      </c>
      <c r="M389" s="22">
        <f t="shared" si="13"/>
        <v>0</v>
      </c>
    </row>
    <row r="390" spans="1:13" x14ac:dyDescent="0.2">
      <c r="A390" s="39"/>
      <c r="B390" s="22" t="e">
        <f>INDEX(Summary!$A$7:$C$76,MATCH($A390,Summary!$C$7:$C$76,0),2)</f>
        <v>#N/A</v>
      </c>
      <c r="C390" s="22" t="e">
        <f>INDEX(Summary!$A$7:$B$76,MATCH($B390,Summary!$B$7:$B$70,0),1)</f>
        <v>#N/A</v>
      </c>
      <c r="D390" s="39"/>
      <c r="E390" s="22" t="e">
        <f>INDEX(Summary!$A$7:$C$76,MATCH($D390,Summary!$C$7:$C$70,0),1)</f>
        <v>#N/A</v>
      </c>
      <c r="F390" s="22" t="e">
        <f>INDEX(Summary!$A$7:$C$76,MATCH($E390,Summary!$A$7:$A$76,0),2)</f>
        <v>#N/A</v>
      </c>
      <c r="G390" s="39"/>
      <c r="H390" s="22">
        <f t="shared" si="12"/>
        <v>0</v>
      </c>
      <c r="J390" s="22" t="e">
        <f>INDEX(Summary!$A$7:$B$76,MATCH($I390,Summary!$B$7:$B$70,0),1)</f>
        <v>#N/A</v>
      </c>
      <c r="L390" s="22" t="e">
        <f>INDEX(Summary!$A$7:$C$76,MATCH($K390,Summary!$B$7:$B$70,0),1)</f>
        <v>#N/A</v>
      </c>
      <c r="M390" s="22">
        <f t="shared" si="13"/>
        <v>0</v>
      </c>
    </row>
    <row r="391" spans="1:13" x14ac:dyDescent="0.2">
      <c r="A391" s="39"/>
      <c r="B391" s="22" t="e">
        <f>INDEX(Summary!$A$7:$C$76,MATCH($A391,Summary!$C$7:$C$76,0),2)</f>
        <v>#N/A</v>
      </c>
      <c r="C391" s="22" t="e">
        <f>INDEX(Summary!$A$7:$B$76,MATCH($B391,Summary!$B$7:$B$70,0),1)</f>
        <v>#N/A</v>
      </c>
      <c r="D391" s="39"/>
      <c r="E391" s="22" t="e">
        <f>INDEX(Summary!$A$7:$C$76,MATCH($D391,Summary!$C$7:$C$70,0),1)</f>
        <v>#N/A</v>
      </c>
      <c r="F391" s="22" t="e">
        <f>INDEX(Summary!$A$7:$C$76,MATCH($E391,Summary!$A$7:$A$76,0),2)</f>
        <v>#N/A</v>
      </c>
      <c r="G391" s="39"/>
      <c r="H391" s="22">
        <f t="shared" si="12"/>
        <v>0</v>
      </c>
      <c r="J391" s="22" t="e">
        <f>INDEX(Summary!$A$7:$B$76,MATCH($I391,Summary!$B$7:$B$70,0),1)</f>
        <v>#N/A</v>
      </c>
      <c r="L391" s="22" t="e">
        <f>INDEX(Summary!$A$7:$C$76,MATCH($K391,Summary!$B$7:$B$70,0),1)</f>
        <v>#N/A</v>
      </c>
      <c r="M391" s="22">
        <f t="shared" si="13"/>
        <v>0</v>
      </c>
    </row>
    <row r="392" spans="1:13" s="3" customFormat="1" x14ac:dyDescent="0.2">
      <c r="A392" s="39"/>
      <c r="B392" s="22" t="e">
        <f>INDEX(Summary!$A$7:$C$76,MATCH($A392,Summary!$C$7:$C$76,0),2)</f>
        <v>#N/A</v>
      </c>
      <c r="C392" s="22" t="e">
        <f>INDEX(Summary!$A$7:$B$76,MATCH($B392,Summary!$B$7:$B$70,0),1)</f>
        <v>#N/A</v>
      </c>
      <c r="D392" s="39"/>
      <c r="E392" s="22" t="e">
        <f>INDEX(Summary!$A$7:$C$76,MATCH($D392,Summary!$C$7:$C$70,0),1)</f>
        <v>#N/A</v>
      </c>
      <c r="F392" s="22" t="e">
        <f>INDEX(Summary!$A$7:$C$76,MATCH($E392,Summary!$A$7:$A$76,0),2)</f>
        <v>#N/A</v>
      </c>
      <c r="G392" s="39"/>
      <c r="H392" s="22">
        <f t="shared" si="12"/>
        <v>0</v>
      </c>
      <c r="I392" s="39"/>
      <c r="J392" s="22" t="e">
        <f>INDEX(Summary!$A$7:$B$76,MATCH($I392,Summary!$B$7:$B$70,0),1)</f>
        <v>#N/A</v>
      </c>
      <c r="K392" s="39"/>
      <c r="L392" s="22" t="e">
        <f>INDEX(Summary!$A$7:$C$76,MATCH($K392,Summary!$B$7:$B$70,0),1)</f>
        <v>#N/A</v>
      </c>
      <c r="M392" s="22">
        <f t="shared" si="13"/>
        <v>0</v>
      </c>
    </row>
    <row r="393" spans="1:13" x14ac:dyDescent="0.2">
      <c r="A393" s="39"/>
      <c r="B393" s="22" t="e">
        <f>INDEX(Summary!$A$7:$C$76,MATCH($A393,Summary!$C$7:$C$76,0),2)</f>
        <v>#N/A</v>
      </c>
      <c r="C393" s="22" t="e">
        <f>INDEX(Summary!$A$7:$B$76,MATCH($B393,Summary!$B$7:$B$70,0),1)</f>
        <v>#N/A</v>
      </c>
      <c r="D393" s="39"/>
      <c r="E393" s="22" t="e">
        <f>INDEX(Summary!$A$7:$C$76,MATCH($D393,Summary!$C$7:$C$70,0),1)</f>
        <v>#N/A</v>
      </c>
      <c r="F393" s="22" t="e">
        <f>INDEX(Summary!$A$7:$C$76,MATCH($E393,Summary!$A$7:$A$76,0),2)</f>
        <v>#N/A</v>
      </c>
      <c r="G393" s="39"/>
      <c r="H393" s="22">
        <f t="shared" si="12"/>
        <v>0</v>
      </c>
      <c r="J393" s="22" t="e">
        <f>INDEX(Summary!$A$7:$B$76,MATCH($I393,Summary!$B$7:$B$70,0),1)</f>
        <v>#N/A</v>
      </c>
      <c r="L393" s="22" t="e">
        <f>INDEX(Summary!$A$7:$C$76,MATCH($K393,Summary!$B$7:$B$70,0),1)</f>
        <v>#N/A</v>
      </c>
      <c r="M393" s="22">
        <f t="shared" si="13"/>
        <v>0</v>
      </c>
    </row>
    <row r="394" spans="1:13" x14ac:dyDescent="0.2">
      <c r="A394" s="39"/>
      <c r="B394" s="22" t="e">
        <f>INDEX(Summary!$A$7:$C$76,MATCH($A394,Summary!$C$7:$C$76,0),2)</f>
        <v>#N/A</v>
      </c>
      <c r="C394" s="22" t="e">
        <f>INDEX(Summary!$A$7:$B$76,MATCH($B394,Summary!$B$7:$B$70,0),1)</f>
        <v>#N/A</v>
      </c>
      <c r="D394" s="39"/>
      <c r="E394" s="22" t="e">
        <f>INDEX(Summary!$A$7:$C$76,MATCH($D394,Summary!$C$7:$C$70,0),1)</f>
        <v>#N/A</v>
      </c>
      <c r="F394" s="22" t="e">
        <f>INDEX(Summary!$A$7:$C$76,MATCH($E394,Summary!$A$7:$A$76,0),2)</f>
        <v>#N/A</v>
      </c>
      <c r="G394" s="39"/>
      <c r="H394" s="22">
        <f t="shared" si="12"/>
        <v>0</v>
      </c>
      <c r="J394" s="22" t="e">
        <f>INDEX(Summary!$A$7:$B$76,MATCH($I394,Summary!$B$7:$B$70,0),1)</f>
        <v>#N/A</v>
      </c>
      <c r="L394" s="22" t="e">
        <f>INDEX(Summary!$A$7:$C$76,MATCH($K394,Summary!$B$7:$B$70,0),1)</f>
        <v>#N/A</v>
      </c>
      <c r="M394" s="22">
        <f t="shared" si="13"/>
        <v>0</v>
      </c>
    </row>
    <row r="395" spans="1:13" x14ac:dyDescent="0.2">
      <c r="A395" s="39"/>
      <c r="B395" s="22" t="e">
        <f>INDEX(Summary!$A$7:$C$76,MATCH($A395,Summary!$C$7:$C$76,0),2)</f>
        <v>#N/A</v>
      </c>
      <c r="C395" s="22" t="e">
        <f>INDEX(Summary!$A$7:$B$76,MATCH($B395,Summary!$B$7:$B$70,0),1)</f>
        <v>#N/A</v>
      </c>
      <c r="D395" s="39"/>
      <c r="E395" s="22" t="e">
        <f>INDEX(Summary!$A$7:$C$76,MATCH($D395,Summary!$C$7:$C$70,0),1)</f>
        <v>#N/A</v>
      </c>
      <c r="F395" s="22" t="e">
        <f>INDEX(Summary!$A$7:$C$76,MATCH($E395,Summary!$A$7:$A$76,0),2)</f>
        <v>#N/A</v>
      </c>
      <c r="G395" s="39"/>
      <c r="H395" s="22">
        <f t="shared" si="12"/>
        <v>0</v>
      </c>
      <c r="J395" s="22" t="e">
        <f>INDEX(Summary!$A$7:$B$76,MATCH($I395,Summary!$B$7:$B$70,0),1)</f>
        <v>#N/A</v>
      </c>
      <c r="L395" s="22" t="e">
        <f>INDEX(Summary!$A$7:$C$76,MATCH($K395,Summary!$B$7:$B$70,0),1)</f>
        <v>#N/A</v>
      </c>
      <c r="M395" s="22">
        <f t="shared" si="13"/>
        <v>0</v>
      </c>
    </row>
    <row r="396" spans="1:13" s="3" customFormat="1" x14ac:dyDescent="0.2">
      <c r="A396" s="39"/>
      <c r="B396" s="22" t="e">
        <f>INDEX(Summary!$A$7:$C$76,MATCH($A396,Summary!$C$7:$C$76,0),2)</f>
        <v>#N/A</v>
      </c>
      <c r="C396" s="22" t="e">
        <f>INDEX(Summary!$A$7:$B$76,MATCH($B396,Summary!$B$7:$B$70,0),1)</f>
        <v>#N/A</v>
      </c>
      <c r="D396" s="39"/>
      <c r="E396" s="22" t="e">
        <f>INDEX(Summary!$A$7:$C$76,MATCH($D396,Summary!$C$7:$C$70,0),1)</f>
        <v>#N/A</v>
      </c>
      <c r="F396" s="22" t="e">
        <f>INDEX(Summary!$A$7:$C$76,MATCH($E396,Summary!$A$7:$A$76,0),2)</f>
        <v>#N/A</v>
      </c>
      <c r="G396" s="39"/>
      <c r="H396" s="22">
        <f t="shared" si="12"/>
        <v>0</v>
      </c>
      <c r="I396" s="39"/>
      <c r="J396" s="22" t="e">
        <f>INDEX(Summary!$A$7:$B$76,MATCH($I396,Summary!$B$7:$B$70,0),1)</f>
        <v>#N/A</v>
      </c>
      <c r="K396" s="39"/>
      <c r="L396" s="22" t="e">
        <f>INDEX(Summary!$A$7:$C$76,MATCH($K396,Summary!$B$7:$B$70,0),1)</f>
        <v>#N/A</v>
      </c>
      <c r="M396" s="22">
        <f t="shared" si="13"/>
        <v>0</v>
      </c>
    </row>
    <row r="397" spans="1:13" x14ac:dyDescent="0.2">
      <c r="A397" s="39"/>
      <c r="B397" s="22" t="e">
        <f>INDEX(Summary!$A$7:$C$76,MATCH($A397,Summary!$C$7:$C$76,0),2)</f>
        <v>#N/A</v>
      </c>
      <c r="C397" s="22" t="e">
        <f>INDEX(Summary!$A$7:$B$76,MATCH($B397,Summary!$B$7:$B$70,0),1)</f>
        <v>#N/A</v>
      </c>
      <c r="D397" s="39"/>
      <c r="E397" s="22" t="e">
        <f>INDEX(Summary!$A$7:$C$76,MATCH($D397,Summary!$C$7:$C$70,0),1)</f>
        <v>#N/A</v>
      </c>
      <c r="F397" s="22" t="e">
        <f>INDEX(Summary!$A$7:$C$76,MATCH($E397,Summary!$A$7:$A$76,0),2)</f>
        <v>#N/A</v>
      </c>
      <c r="G397" s="39"/>
      <c r="H397" s="22">
        <f t="shared" si="12"/>
        <v>0</v>
      </c>
      <c r="I397" s="60"/>
      <c r="J397" s="22" t="e">
        <f>INDEX(Summary!$A$7:$B$76,MATCH($I397,Summary!$B$7:$B$70,0),1)</f>
        <v>#N/A</v>
      </c>
      <c r="K397" s="60"/>
      <c r="L397" s="22" t="e">
        <f>INDEX(Summary!$A$7:$C$76,MATCH($K397,Summary!$B$7:$B$70,0),1)</f>
        <v>#N/A</v>
      </c>
      <c r="M397" s="22">
        <f t="shared" si="13"/>
        <v>0</v>
      </c>
    </row>
    <row r="398" spans="1:13" s="3" customFormat="1" x14ac:dyDescent="0.2">
      <c r="A398" s="39"/>
      <c r="B398" s="22" t="e">
        <f>INDEX(Summary!$A$7:$C$76,MATCH($A398,Summary!$C$7:$C$76,0),2)</f>
        <v>#N/A</v>
      </c>
      <c r="C398" s="22" t="e">
        <f>INDEX(Summary!$A$7:$B$76,MATCH($B398,Summary!$B$7:$B$70,0),1)</f>
        <v>#N/A</v>
      </c>
      <c r="D398" s="39"/>
      <c r="E398" s="22" t="e">
        <f>INDEX(Summary!$A$7:$C$76,MATCH($D398,Summary!$C$7:$C$70,0),1)</f>
        <v>#N/A</v>
      </c>
      <c r="F398" s="22" t="e">
        <f>INDEX(Summary!$A$7:$C$76,MATCH($E398,Summary!$A$7:$A$76,0),2)</f>
        <v>#N/A</v>
      </c>
      <c r="G398" s="39"/>
      <c r="H398" s="22">
        <f t="shared" si="12"/>
        <v>0</v>
      </c>
      <c r="I398" s="60"/>
      <c r="J398" s="22" t="e">
        <f>INDEX(Summary!$A$7:$B$76,MATCH($I398,Summary!$B$7:$B$70,0),1)</f>
        <v>#N/A</v>
      </c>
      <c r="K398" s="60"/>
      <c r="L398" s="22" t="e">
        <f>INDEX(Summary!$A$7:$C$76,MATCH($K398,Summary!$B$7:$B$70,0),1)</f>
        <v>#N/A</v>
      </c>
      <c r="M398" s="22">
        <f t="shared" si="13"/>
        <v>0</v>
      </c>
    </row>
    <row r="399" spans="1:13" x14ac:dyDescent="0.2">
      <c r="A399" s="39"/>
      <c r="B399" s="22" t="e">
        <f>INDEX(Summary!$A$7:$C$76,MATCH($A399,Summary!$C$7:$C$76,0),2)</f>
        <v>#N/A</v>
      </c>
      <c r="C399" s="22" t="e">
        <f>INDEX(Summary!$A$7:$B$76,MATCH($B399,Summary!$B$7:$B$70,0),1)</f>
        <v>#N/A</v>
      </c>
      <c r="D399" s="39"/>
      <c r="E399" s="22" t="e">
        <f>INDEX(Summary!$A$7:$C$76,MATCH($D399,Summary!$C$7:$C$70,0),1)</f>
        <v>#N/A</v>
      </c>
      <c r="F399" s="22" t="e">
        <f>INDEX(Summary!$A$7:$C$76,MATCH($E399,Summary!$A$7:$A$76,0),2)</f>
        <v>#N/A</v>
      </c>
      <c r="G399" s="39"/>
      <c r="H399" s="22">
        <f t="shared" si="12"/>
        <v>0</v>
      </c>
      <c r="J399" s="22" t="e">
        <f>INDEX(Summary!$A$7:$B$76,MATCH($I399,Summary!$B$7:$B$70,0),1)</f>
        <v>#N/A</v>
      </c>
      <c r="L399" s="22" t="e">
        <f>INDEX(Summary!$A$7:$C$76,MATCH($K399,Summary!$B$7:$B$70,0),1)</f>
        <v>#N/A</v>
      </c>
      <c r="M399" s="22">
        <f t="shared" si="13"/>
        <v>0</v>
      </c>
    </row>
    <row r="400" spans="1:13" x14ac:dyDescent="0.2">
      <c r="A400" s="39"/>
      <c r="B400" s="22" t="e">
        <f>INDEX(Summary!$A$7:$C$76,MATCH($A400,Summary!$C$7:$C$76,0),2)</f>
        <v>#N/A</v>
      </c>
      <c r="C400" s="22" t="e">
        <f>INDEX(Summary!$A$7:$B$76,MATCH($B400,Summary!$B$7:$B$70,0),1)</f>
        <v>#N/A</v>
      </c>
      <c r="D400" s="39"/>
      <c r="E400" s="22" t="e">
        <f>INDEX(Summary!$A$7:$C$76,MATCH($D400,Summary!$C$7:$C$70,0),1)</f>
        <v>#N/A</v>
      </c>
      <c r="F400" s="22" t="e">
        <f>INDEX(Summary!$A$7:$C$76,MATCH($E400,Summary!$A$7:$A$76,0),2)</f>
        <v>#N/A</v>
      </c>
      <c r="G400" s="39"/>
      <c r="H400" s="22">
        <f t="shared" si="12"/>
        <v>0</v>
      </c>
      <c r="J400" s="22" t="e">
        <f>INDEX(Summary!$A$7:$B$76,MATCH($I400,Summary!$B$7:$B$70,0),1)</f>
        <v>#N/A</v>
      </c>
      <c r="L400" s="22" t="e">
        <f>INDEX(Summary!$A$7:$C$76,MATCH($K400,Summary!$B$7:$B$70,0),1)</f>
        <v>#N/A</v>
      </c>
      <c r="M400" s="22">
        <f t="shared" si="13"/>
        <v>0</v>
      </c>
    </row>
    <row r="401" spans="1:13" x14ac:dyDescent="0.2">
      <c r="A401" s="39"/>
      <c r="B401" s="22" t="e">
        <f>INDEX(Summary!$A$7:$C$76,MATCH($A401,Summary!$C$7:$C$76,0),2)</f>
        <v>#N/A</v>
      </c>
      <c r="C401" s="22" t="e">
        <f>INDEX(Summary!$A$7:$B$76,MATCH($B401,Summary!$B$7:$B$70,0),1)</f>
        <v>#N/A</v>
      </c>
      <c r="D401" s="39"/>
      <c r="E401" s="22" t="e">
        <f>INDEX(Summary!$A$7:$C$76,MATCH($D401,Summary!$C$7:$C$70,0),1)</f>
        <v>#N/A</v>
      </c>
      <c r="F401" s="22" t="e">
        <f>INDEX(Summary!$A$7:$C$76,MATCH($E401,Summary!$A$7:$A$76,0),2)</f>
        <v>#N/A</v>
      </c>
      <c r="G401" s="39"/>
      <c r="H401" s="22">
        <f t="shared" si="12"/>
        <v>0</v>
      </c>
      <c r="J401" s="22" t="e">
        <f>INDEX(Summary!$A$7:$B$76,MATCH($I401,Summary!$B$7:$B$70,0),1)</f>
        <v>#N/A</v>
      </c>
      <c r="L401" s="22" t="e">
        <f>INDEX(Summary!$A$7:$C$76,MATCH($K401,Summary!$B$7:$B$70,0),1)</f>
        <v>#N/A</v>
      </c>
      <c r="M401" s="22">
        <f t="shared" si="13"/>
        <v>0</v>
      </c>
    </row>
    <row r="402" spans="1:13" x14ac:dyDescent="0.2">
      <c r="A402" s="39"/>
      <c r="B402" s="22" t="e">
        <f>INDEX(Summary!$A$7:$C$76,MATCH($A402,Summary!$C$7:$C$76,0),2)</f>
        <v>#N/A</v>
      </c>
      <c r="C402" s="22" t="e">
        <f>INDEX(Summary!$A$7:$B$76,MATCH($B402,Summary!$B$7:$B$70,0),1)</f>
        <v>#N/A</v>
      </c>
      <c r="D402" s="39"/>
      <c r="E402" s="22" t="e">
        <f>INDEX(Summary!$A$7:$C$76,MATCH($D402,Summary!$C$7:$C$70,0),1)</f>
        <v>#N/A</v>
      </c>
      <c r="F402" s="22" t="e">
        <f>INDEX(Summary!$A$7:$C$76,MATCH($E402,Summary!$A$7:$A$76,0),2)</f>
        <v>#N/A</v>
      </c>
      <c r="G402" s="39"/>
      <c r="H402" s="22">
        <f t="shared" si="12"/>
        <v>0</v>
      </c>
      <c r="J402" s="22" t="e">
        <f>INDEX(Summary!$A$7:$B$76,MATCH($I402,Summary!$B$7:$B$70,0),1)</f>
        <v>#N/A</v>
      </c>
      <c r="L402" s="22" t="e">
        <f>INDEX(Summary!$A$7:$C$76,MATCH($K402,Summary!$B$7:$B$70,0),1)</f>
        <v>#N/A</v>
      </c>
      <c r="M402" s="22">
        <f t="shared" si="13"/>
        <v>0</v>
      </c>
    </row>
    <row r="403" spans="1:13" s="3" customFormat="1" x14ac:dyDescent="0.2">
      <c r="A403" s="39"/>
      <c r="B403" s="22" t="e">
        <f>INDEX(Summary!$A$7:$C$76,MATCH($A403,Summary!$C$7:$C$76,0),2)</f>
        <v>#N/A</v>
      </c>
      <c r="C403" s="22" t="e">
        <f>INDEX(Summary!$A$7:$B$76,MATCH($B403,Summary!$B$7:$B$70,0),1)</f>
        <v>#N/A</v>
      </c>
      <c r="D403" s="39"/>
      <c r="E403" s="22" t="e">
        <f>INDEX(Summary!$A$7:$C$76,MATCH($D403,Summary!$C$7:$C$70,0),1)</f>
        <v>#N/A</v>
      </c>
      <c r="F403" s="22" t="e">
        <f>INDEX(Summary!$A$7:$C$76,MATCH($E403,Summary!$A$7:$A$76,0),2)</f>
        <v>#N/A</v>
      </c>
      <c r="G403" s="39"/>
      <c r="H403" s="22">
        <f t="shared" si="12"/>
        <v>0</v>
      </c>
      <c r="I403" s="39"/>
      <c r="J403" s="22" t="e">
        <f>INDEX(Summary!$A$7:$B$76,MATCH($I403,Summary!$B$7:$B$70,0),1)</f>
        <v>#N/A</v>
      </c>
      <c r="K403" s="39"/>
      <c r="L403" s="22" t="e">
        <f>INDEX(Summary!$A$7:$C$76,MATCH($K403,Summary!$B$7:$B$70,0),1)</f>
        <v>#N/A</v>
      </c>
      <c r="M403" s="22">
        <f t="shared" si="13"/>
        <v>0</v>
      </c>
    </row>
    <row r="404" spans="1:13" x14ac:dyDescent="0.2">
      <c r="A404" s="39"/>
      <c r="B404" s="22" t="e">
        <f>INDEX(Summary!$A$7:$C$76,MATCH($A404,Summary!$C$7:$C$76,0),2)</f>
        <v>#N/A</v>
      </c>
      <c r="C404" s="22" t="e">
        <f>INDEX(Summary!$A$7:$B$76,MATCH($B404,Summary!$B$7:$B$70,0),1)</f>
        <v>#N/A</v>
      </c>
      <c r="D404" s="39"/>
      <c r="E404" s="22" t="e">
        <f>INDEX(Summary!$A$7:$C$76,MATCH($D404,Summary!$C$7:$C$70,0),1)</f>
        <v>#N/A</v>
      </c>
      <c r="F404" s="22" t="e">
        <f>INDEX(Summary!$A$7:$C$76,MATCH($E404,Summary!$A$7:$A$76,0),2)</f>
        <v>#N/A</v>
      </c>
      <c r="G404" s="39"/>
      <c r="H404" s="22">
        <f t="shared" si="12"/>
        <v>0</v>
      </c>
      <c r="I404" s="60"/>
      <c r="J404" s="22" t="e">
        <f>INDEX(Summary!$A$7:$B$76,MATCH($I404,Summary!$B$7:$B$70,0),1)</f>
        <v>#N/A</v>
      </c>
      <c r="K404" s="60"/>
      <c r="L404" s="22" t="e">
        <f>INDEX(Summary!$A$7:$C$76,MATCH($K404,Summary!$B$7:$B$70,0),1)</f>
        <v>#N/A</v>
      </c>
      <c r="M404" s="22">
        <f t="shared" si="13"/>
        <v>0</v>
      </c>
    </row>
    <row r="405" spans="1:13" x14ac:dyDescent="0.2">
      <c r="A405" s="39"/>
      <c r="B405" s="22" t="e">
        <f>INDEX(Summary!$A$7:$C$76,MATCH($A405,Summary!$C$7:$C$76,0),2)</f>
        <v>#N/A</v>
      </c>
      <c r="C405" s="22" t="e">
        <f>INDEX(Summary!$A$7:$B$76,MATCH($B405,Summary!$B$7:$B$70,0),1)</f>
        <v>#N/A</v>
      </c>
      <c r="D405" s="39"/>
      <c r="E405" s="22" t="e">
        <f>INDEX(Summary!$A$7:$C$76,MATCH($D405,Summary!$C$7:$C$70,0),1)</f>
        <v>#N/A</v>
      </c>
      <c r="F405" s="22" t="e">
        <f>INDEX(Summary!$A$7:$C$76,MATCH($E405,Summary!$A$7:$A$76,0),2)</f>
        <v>#N/A</v>
      </c>
      <c r="G405" s="39"/>
      <c r="H405" s="22">
        <f t="shared" si="12"/>
        <v>0</v>
      </c>
      <c r="I405" s="60"/>
      <c r="J405" s="22" t="e">
        <f>INDEX(Summary!$A$7:$B$76,MATCH($I405,Summary!$B$7:$B$70,0),1)</f>
        <v>#N/A</v>
      </c>
      <c r="K405" s="60"/>
      <c r="L405" s="22" t="e">
        <f>INDEX(Summary!$A$7:$C$76,MATCH($K405,Summary!$B$7:$B$70,0),1)</f>
        <v>#N/A</v>
      </c>
      <c r="M405" s="22">
        <f t="shared" si="13"/>
        <v>0</v>
      </c>
    </row>
    <row r="406" spans="1:13" s="3" customFormat="1" x14ac:dyDescent="0.2">
      <c r="A406" s="39"/>
      <c r="B406" s="22" t="e">
        <f>INDEX(Summary!$A$7:$C$76,MATCH($A406,Summary!$C$7:$C$76,0),2)</f>
        <v>#N/A</v>
      </c>
      <c r="C406" s="22" t="e">
        <f>INDEX(Summary!$A$7:$B$76,MATCH($B406,Summary!$B$7:$B$70,0),1)</f>
        <v>#N/A</v>
      </c>
      <c r="D406" s="39"/>
      <c r="E406" s="22" t="e">
        <f>INDEX(Summary!$A$7:$C$76,MATCH($D406,Summary!$C$7:$C$70,0),1)</f>
        <v>#N/A</v>
      </c>
      <c r="F406" s="22" t="e">
        <f>INDEX(Summary!$A$7:$C$76,MATCH($E406,Summary!$A$7:$A$76,0),2)</f>
        <v>#N/A</v>
      </c>
      <c r="G406" s="39"/>
      <c r="H406" s="22">
        <f t="shared" si="12"/>
        <v>0</v>
      </c>
      <c r="I406" s="60"/>
      <c r="J406" s="22" t="e">
        <f>INDEX(Summary!$A$7:$B$76,MATCH($I406,Summary!$B$7:$B$70,0),1)</f>
        <v>#N/A</v>
      </c>
      <c r="K406" s="60"/>
      <c r="L406" s="22" t="e">
        <f>INDEX(Summary!$A$7:$C$76,MATCH($K406,Summary!$B$7:$B$70,0),1)</f>
        <v>#N/A</v>
      </c>
      <c r="M406" s="22">
        <f t="shared" si="13"/>
        <v>0</v>
      </c>
    </row>
    <row r="407" spans="1:13" x14ac:dyDescent="0.2">
      <c r="A407" s="39"/>
      <c r="B407" s="22" t="e">
        <f>INDEX(Summary!$A$7:$C$76,MATCH($A407,Summary!$C$7:$C$76,0),2)</f>
        <v>#N/A</v>
      </c>
      <c r="C407" s="22" t="e">
        <f>INDEX(Summary!$A$7:$B$76,MATCH($B407,Summary!$B$7:$B$70,0),1)</f>
        <v>#N/A</v>
      </c>
      <c r="D407" s="39"/>
      <c r="E407" s="22" t="e">
        <f>INDEX(Summary!$A$7:$C$76,MATCH($D407,Summary!$C$7:$C$70,0),1)</f>
        <v>#N/A</v>
      </c>
      <c r="F407" s="22" t="e">
        <f>INDEX(Summary!$A$7:$C$76,MATCH($E407,Summary!$A$7:$A$76,0),2)</f>
        <v>#N/A</v>
      </c>
      <c r="G407" s="39"/>
      <c r="H407" s="22">
        <f t="shared" si="12"/>
        <v>0</v>
      </c>
      <c r="I407" s="60"/>
      <c r="J407" s="22" t="e">
        <f>INDEX(Summary!$A$7:$B$76,MATCH($I407,Summary!$B$7:$B$70,0),1)</f>
        <v>#N/A</v>
      </c>
      <c r="K407" s="60"/>
      <c r="L407" s="22" t="e">
        <f>INDEX(Summary!$A$7:$C$76,MATCH($K407,Summary!$B$7:$B$70,0),1)</f>
        <v>#N/A</v>
      </c>
      <c r="M407" s="22">
        <f t="shared" si="13"/>
        <v>0</v>
      </c>
    </row>
    <row r="408" spans="1:13" x14ac:dyDescent="0.2">
      <c r="A408" s="39"/>
      <c r="B408" s="22" t="e">
        <f>INDEX(Summary!$A$7:$C$76,MATCH($A408,Summary!$C$7:$C$76,0),2)</f>
        <v>#N/A</v>
      </c>
      <c r="C408" s="22" t="e">
        <f>INDEX(Summary!$A$7:$B$76,MATCH($B408,Summary!$B$7:$B$70,0),1)</f>
        <v>#N/A</v>
      </c>
      <c r="D408" s="39"/>
      <c r="E408" s="22" t="e">
        <f>INDEX(Summary!$A$7:$C$76,MATCH($D408,Summary!$C$7:$C$70,0),1)</f>
        <v>#N/A</v>
      </c>
      <c r="F408" s="22" t="e">
        <f>INDEX(Summary!$A$7:$C$76,MATCH($E408,Summary!$A$7:$A$76,0),2)</f>
        <v>#N/A</v>
      </c>
      <c r="G408" s="39"/>
      <c r="H408" s="22">
        <f t="shared" si="12"/>
        <v>0</v>
      </c>
      <c r="J408" s="22" t="e">
        <f>INDEX(Summary!$A$7:$B$76,MATCH($I408,Summary!$B$7:$B$70,0),1)</f>
        <v>#N/A</v>
      </c>
      <c r="L408" s="22" t="e">
        <f>INDEX(Summary!$A$7:$C$76,MATCH($K408,Summary!$B$7:$B$70,0),1)</f>
        <v>#N/A</v>
      </c>
      <c r="M408" s="22">
        <f t="shared" si="13"/>
        <v>0</v>
      </c>
    </row>
    <row r="409" spans="1:13" x14ac:dyDescent="0.2">
      <c r="A409" s="39"/>
      <c r="B409" s="22" t="e">
        <f>INDEX(Summary!$A$7:$C$76,MATCH($A409,Summary!$C$7:$C$76,0),2)</f>
        <v>#N/A</v>
      </c>
      <c r="C409" s="22" t="e">
        <f>INDEX(Summary!$A$7:$B$76,MATCH($B409,Summary!$B$7:$B$70,0),1)</f>
        <v>#N/A</v>
      </c>
      <c r="D409" s="39"/>
      <c r="E409" s="22" t="e">
        <f>INDEX(Summary!$A$7:$C$76,MATCH($D409,Summary!$C$7:$C$70,0),1)</f>
        <v>#N/A</v>
      </c>
      <c r="F409" s="22" t="e">
        <f>INDEX(Summary!$A$7:$C$76,MATCH($E409,Summary!$A$7:$A$76,0),2)</f>
        <v>#N/A</v>
      </c>
      <c r="G409" s="39"/>
      <c r="H409" s="22">
        <f t="shared" si="12"/>
        <v>0</v>
      </c>
      <c r="J409" s="22" t="e">
        <f>INDEX(Summary!$A$7:$B$76,MATCH($I409,Summary!$B$7:$B$70,0),1)</f>
        <v>#N/A</v>
      </c>
      <c r="L409" s="22" t="e">
        <f>INDEX(Summary!$A$7:$C$76,MATCH($K409,Summary!$B$7:$B$70,0),1)</f>
        <v>#N/A</v>
      </c>
      <c r="M409" s="22">
        <f t="shared" si="13"/>
        <v>0</v>
      </c>
    </row>
    <row r="410" spans="1:13" x14ac:dyDescent="0.2">
      <c r="A410" s="39"/>
      <c r="B410" s="22" t="e">
        <f>INDEX(Summary!$A$7:$C$76,MATCH($A410,Summary!$C$7:$C$76,0),2)</f>
        <v>#N/A</v>
      </c>
      <c r="C410" s="22" t="e">
        <f>INDEX(Summary!$A$7:$B$76,MATCH($B410,Summary!$B$7:$B$70,0),1)</f>
        <v>#N/A</v>
      </c>
      <c r="D410" s="39"/>
      <c r="E410" s="22" t="e">
        <f>INDEX(Summary!$A$7:$C$76,MATCH($D410,Summary!$C$7:$C$70,0),1)</f>
        <v>#N/A</v>
      </c>
      <c r="F410" s="22" t="e">
        <f>INDEX(Summary!$A$7:$C$76,MATCH($E410,Summary!$A$7:$A$76,0),2)</f>
        <v>#N/A</v>
      </c>
      <c r="G410" s="39"/>
      <c r="H410" s="22">
        <f t="shared" si="12"/>
        <v>0</v>
      </c>
      <c r="J410" s="22" t="e">
        <f>INDEX(Summary!$A$7:$B$76,MATCH($I410,Summary!$B$7:$B$70,0),1)</f>
        <v>#N/A</v>
      </c>
      <c r="L410" s="22" t="e">
        <f>INDEX(Summary!$A$7:$C$76,MATCH($K410,Summary!$B$7:$B$70,0),1)</f>
        <v>#N/A</v>
      </c>
      <c r="M410" s="22">
        <f t="shared" si="13"/>
        <v>0</v>
      </c>
    </row>
    <row r="411" spans="1:13" x14ac:dyDescent="0.2">
      <c r="A411" s="39"/>
      <c r="B411" s="22" t="e">
        <f>INDEX(Summary!$A$7:$C$76,MATCH($A411,Summary!$C$7:$C$76,0),2)</f>
        <v>#N/A</v>
      </c>
      <c r="C411" s="22" t="e">
        <f>INDEX(Summary!$A$7:$B$76,MATCH($B411,Summary!$B$7:$B$70,0),1)</f>
        <v>#N/A</v>
      </c>
      <c r="D411" s="39"/>
      <c r="E411" s="22" t="e">
        <f>INDEX(Summary!$A$7:$C$76,MATCH($D411,Summary!$C$7:$C$70,0),1)</f>
        <v>#N/A</v>
      </c>
      <c r="F411" s="22" t="e">
        <f>INDEX(Summary!$A$7:$C$76,MATCH($E411,Summary!$A$7:$A$76,0),2)</f>
        <v>#N/A</v>
      </c>
      <c r="G411" s="39"/>
      <c r="H411" s="22">
        <f t="shared" si="12"/>
        <v>0</v>
      </c>
      <c r="J411" s="22" t="e">
        <f>INDEX(Summary!$A$7:$B$76,MATCH($I411,Summary!$B$7:$B$70,0),1)</f>
        <v>#N/A</v>
      </c>
      <c r="L411" s="22" t="e">
        <f>INDEX(Summary!$A$7:$C$76,MATCH($K411,Summary!$B$7:$B$70,0),1)</f>
        <v>#N/A</v>
      </c>
      <c r="M411" s="22">
        <f t="shared" si="13"/>
        <v>0</v>
      </c>
    </row>
    <row r="412" spans="1:13" x14ac:dyDescent="0.2">
      <c r="A412" s="39"/>
      <c r="B412" s="22" t="e">
        <f>INDEX(Summary!$A$7:$C$76,MATCH($A412,Summary!$C$7:$C$76,0),2)</f>
        <v>#N/A</v>
      </c>
      <c r="C412" s="22" t="e">
        <f>INDEX(Summary!$A$7:$B$76,MATCH($B412,Summary!$B$7:$B$70,0),1)</f>
        <v>#N/A</v>
      </c>
      <c r="D412" s="39"/>
      <c r="E412" s="22" t="e">
        <f>INDEX(Summary!$A$7:$C$76,MATCH($D412,Summary!$C$7:$C$70,0),1)</f>
        <v>#N/A</v>
      </c>
      <c r="F412" s="22" t="e">
        <f>INDEX(Summary!$A$7:$C$76,MATCH($E412,Summary!$A$7:$A$76,0),2)</f>
        <v>#N/A</v>
      </c>
      <c r="G412" s="39"/>
      <c r="H412" s="22">
        <f t="shared" si="12"/>
        <v>0</v>
      </c>
      <c r="J412" s="22" t="e">
        <f>INDEX(Summary!$A$7:$B$76,MATCH($I412,Summary!$B$7:$B$70,0),1)</f>
        <v>#N/A</v>
      </c>
      <c r="L412" s="22" t="e">
        <f>INDEX(Summary!$A$7:$C$76,MATCH($K412,Summary!$B$7:$B$70,0),1)</f>
        <v>#N/A</v>
      </c>
      <c r="M412" s="22">
        <f t="shared" si="13"/>
        <v>0</v>
      </c>
    </row>
    <row r="413" spans="1:13" x14ac:dyDescent="0.2">
      <c r="A413" s="39"/>
      <c r="B413" s="22" t="e">
        <f>INDEX(Summary!$A$7:$C$76,MATCH($A413,Summary!$C$7:$C$76,0),2)</f>
        <v>#N/A</v>
      </c>
      <c r="C413" s="22" t="e">
        <f>INDEX(Summary!$A$7:$B$76,MATCH($B413,Summary!$B$7:$B$70,0),1)</f>
        <v>#N/A</v>
      </c>
      <c r="D413" s="39"/>
      <c r="E413" s="22" t="e">
        <f>INDEX(Summary!$A$7:$C$76,MATCH($D413,Summary!$C$7:$C$70,0),1)</f>
        <v>#N/A</v>
      </c>
      <c r="F413" s="22" t="e">
        <f>INDEX(Summary!$A$7:$C$76,MATCH($E413,Summary!$A$7:$A$76,0),2)</f>
        <v>#N/A</v>
      </c>
      <c r="G413" s="39"/>
      <c r="H413" s="22">
        <f t="shared" si="12"/>
        <v>0</v>
      </c>
      <c r="J413" s="22" t="e">
        <f>INDEX(Summary!$A$7:$B$76,MATCH($I413,Summary!$B$7:$B$70,0),1)</f>
        <v>#N/A</v>
      </c>
      <c r="L413" s="22" t="e">
        <f>INDEX(Summary!$A$7:$C$76,MATCH($K413,Summary!$B$7:$B$70,0),1)</f>
        <v>#N/A</v>
      </c>
      <c r="M413" s="22">
        <f t="shared" si="13"/>
        <v>0</v>
      </c>
    </row>
    <row r="414" spans="1:13" s="3" customFormat="1" x14ac:dyDescent="0.2">
      <c r="A414" s="39"/>
      <c r="B414" s="22" t="e">
        <f>INDEX(Summary!$A$7:$C$76,MATCH($A414,Summary!$C$7:$C$76,0),2)</f>
        <v>#N/A</v>
      </c>
      <c r="C414" s="22" t="e">
        <f>INDEX(Summary!$A$7:$B$76,MATCH($B414,Summary!$B$7:$B$70,0),1)</f>
        <v>#N/A</v>
      </c>
      <c r="D414" s="39"/>
      <c r="E414" s="22" t="e">
        <f>INDEX(Summary!$A$7:$C$76,MATCH($D414,Summary!$C$7:$C$70,0),1)</f>
        <v>#N/A</v>
      </c>
      <c r="F414" s="22" t="e">
        <f>INDEX(Summary!$A$7:$C$76,MATCH($E414,Summary!$A$7:$A$76,0),2)</f>
        <v>#N/A</v>
      </c>
      <c r="G414" s="39"/>
      <c r="H414" s="22">
        <f t="shared" si="12"/>
        <v>0</v>
      </c>
      <c r="I414" s="39"/>
      <c r="J414" s="22" t="e">
        <f>INDEX(Summary!$A$7:$B$76,MATCH($I414,Summary!$B$7:$B$70,0),1)</f>
        <v>#N/A</v>
      </c>
      <c r="K414" s="39"/>
      <c r="L414" s="22" t="e">
        <f>INDEX(Summary!$A$7:$C$76,MATCH($K414,Summary!$B$7:$B$70,0),1)</f>
        <v>#N/A</v>
      </c>
      <c r="M414" s="22">
        <f t="shared" si="13"/>
        <v>0</v>
      </c>
    </row>
    <row r="415" spans="1:13" x14ac:dyDescent="0.2">
      <c r="A415" s="39"/>
      <c r="B415" s="22" t="e">
        <f>INDEX(Summary!$A$7:$C$76,MATCH($A415,Summary!$C$7:$C$76,0),2)</f>
        <v>#N/A</v>
      </c>
      <c r="C415" s="22" t="e">
        <f>INDEX(Summary!$A$7:$B$76,MATCH($B415,Summary!$B$7:$B$70,0),1)</f>
        <v>#N/A</v>
      </c>
      <c r="D415" s="39"/>
      <c r="E415" s="22" t="e">
        <f>INDEX(Summary!$A$7:$C$76,MATCH($D415,Summary!$C$7:$C$70,0),1)</f>
        <v>#N/A</v>
      </c>
      <c r="F415" s="22" t="e">
        <f>INDEX(Summary!$A$7:$C$76,MATCH($E415,Summary!$A$7:$A$76,0),2)</f>
        <v>#N/A</v>
      </c>
      <c r="G415" s="39"/>
      <c r="H415" s="22">
        <f t="shared" si="12"/>
        <v>0</v>
      </c>
      <c r="I415" s="60"/>
      <c r="J415" s="22" t="e">
        <f>INDEX(Summary!$A$7:$B$76,MATCH($I415,Summary!$B$7:$B$70,0),1)</f>
        <v>#N/A</v>
      </c>
      <c r="K415" s="60"/>
      <c r="L415" s="22" t="e">
        <f>INDEX(Summary!$A$7:$C$76,MATCH($K415,Summary!$B$7:$B$70,0),1)</f>
        <v>#N/A</v>
      </c>
      <c r="M415" s="22">
        <f t="shared" si="13"/>
        <v>0</v>
      </c>
    </row>
    <row r="416" spans="1:13" x14ac:dyDescent="0.2">
      <c r="A416" s="39"/>
      <c r="B416" s="22" t="e">
        <f>INDEX(Summary!$A$7:$C$76,MATCH($A416,Summary!$C$7:$C$76,0),2)</f>
        <v>#N/A</v>
      </c>
      <c r="C416" s="22" t="e">
        <f>INDEX(Summary!$A$7:$B$76,MATCH($B416,Summary!$B$7:$B$70,0),1)</f>
        <v>#N/A</v>
      </c>
      <c r="D416" s="39"/>
      <c r="E416" s="22" t="e">
        <f>INDEX(Summary!$A$7:$C$76,MATCH($D416,Summary!$C$7:$C$70,0),1)</f>
        <v>#N/A</v>
      </c>
      <c r="F416" s="22" t="e">
        <f>INDEX(Summary!$A$7:$C$76,MATCH($E416,Summary!$A$7:$A$76,0),2)</f>
        <v>#N/A</v>
      </c>
      <c r="G416" s="39"/>
      <c r="H416" s="22">
        <f t="shared" si="12"/>
        <v>0</v>
      </c>
      <c r="I416" s="60"/>
      <c r="J416" s="22" t="e">
        <f>INDEX(Summary!$A$7:$B$76,MATCH($I416,Summary!$B$7:$B$70,0),1)</f>
        <v>#N/A</v>
      </c>
      <c r="K416" s="60"/>
      <c r="L416" s="22" t="e">
        <f>INDEX(Summary!$A$7:$C$76,MATCH($K416,Summary!$B$7:$B$70,0),1)</f>
        <v>#N/A</v>
      </c>
      <c r="M416" s="22">
        <f t="shared" si="13"/>
        <v>0</v>
      </c>
    </row>
    <row r="417" spans="1:13" x14ac:dyDescent="0.2">
      <c r="A417" s="39"/>
      <c r="B417" s="22" t="e">
        <f>INDEX(Summary!$A$7:$C$76,MATCH($A417,Summary!$C$7:$C$76,0),2)</f>
        <v>#N/A</v>
      </c>
      <c r="C417" s="22" t="e">
        <f>INDEX(Summary!$A$7:$B$76,MATCH($B417,Summary!$B$7:$B$70,0),1)</f>
        <v>#N/A</v>
      </c>
      <c r="D417" s="39"/>
      <c r="E417" s="22" t="e">
        <f>INDEX(Summary!$A$7:$C$76,MATCH($D417,Summary!$C$7:$C$70,0),1)</f>
        <v>#N/A</v>
      </c>
      <c r="F417" s="22" t="e">
        <f>INDEX(Summary!$A$7:$C$76,MATCH($E417,Summary!$A$7:$A$76,0),2)</f>
        <v>#N/A</v>
      </c>
      <c r="G417" s="39"/>
      <c r="H417" s="22">
        <f t="shared" si="12"/>
        <v>0</v>
      </c>
      <c r="I417" s="60"/>
      <c r="J417" s="22" t="e">
        <f>INDEX(Summary!$A$7:$B$76,MATCH($I417,Summary!$B$7:$B$70,0),1)</f>
        <v>#N/A</v>
      </c>
      <c r="K417" s="60"/>
      <c r="L417" s="22" t="e">
        <f>INDEX(Summary!$A$7:$C$76,MATCH($K417,Summary!$B$7:$B$70,0),1)</f>
        <v>#N/A</v>
      </c>
      <c r="M417" s="22">
        <f t="shared" si="13"/>
        <v>0</v>
      </c>
    </row>
    <row r="418" spans="1:13" x14ac:dyDescent="0.2">
      <c r="A418" s="39"/>
      <c r="B418" s="22" t="e">
        <f>INDEX(Summary!$A$7:$C$76,MATCH($A418,Summary!$C$7:$C$76,0),2)</f>
        <v>#N/A</v>
      </c>
      <c r="C418" s="22" t="e">
        <f>INDEX(Summary!$A$7:$B$76,MATCH($B418,Summary!$B$7:$B$70,0),1)</f>
        <v>#N/A</v>
      </c>
      <c r="D418" s="39"/>
      <c r="E418" s="22" t="e">
        <f>INDEX(Summary!$A$7:$C$76,MATCH($D418,Summary!$C$7:$C$70,0),1)</f>
        <v>#N/A</v>
      </c>
      <c r="F418" s="22" t="e">
        <f>INDEX(Summary!$A$7:$C$76,MATCH($E418,Summary!$A$7:$A$76,0),2)</f>
        <v>#N/A</v>
      </c>
      <c r="G418" s="39"/>
      <c r="H418" s="22">
        <f t="shared" si="12"/>
        <v>0</v>
      </c>
      <c r="I418" s="60"/>
      <c r="J418" s="22" t="e">
        <f>INDEX(Summary!$A$7:$B$76,MATCH($I418,Summary!$B$7:$B$70,0),1)</f>
        <v>#N/A</v>
      </c>
      <c r="K418" s="60"/>
      <c r="L418" s="22" t="e">
        <f>INDEX(Summary!$A$7:$C$76,MATCH($K418,Summary!$B$7:$B$70,0),1)</f>
        <v>#N/A</v>
      </c>
      <c r="M418" s="22">
        <f t="shared" si="13"/>
        <v>0</v>
      </c>
    </row>
    <row r="419" spans="1:13" x14ac:dyDescent="0.2">
      <c r="A419" s="39"/>
      <c r="B419" s="22" t="e">
        <f>INDEX(Summary!$A$7:$C$76,MATCH($A419,Summary!$C$7:$C$76,0),2)</f>
        <v>#N/A</v>
      </c>
      <c r="C419" s="22" t="e">
        <f>INDEX(Summary!$A$7:$B$76,MATCH($B419,Summary!$B$7:$B$70,0),1)</f>
        <v>#N/A</v>
      </c>
      <c r="D419" s="39"/>
      <c r="E419" s="22" t="e">
        <f>INDEX(Summary!$A$7:$C$76,MATCH($D419,Summary!$C$7:$C$70,0),1)</f>
        <v>#N/A</v>
      </c>
      <c r="F419" s="22" t="e">
        <f>INDEX(Summary!$A$7:$C$76,MATCH($E419,Summary!$A$7:$A$76,0),2)</f>
        <v>#N/A</v>
      </c>
      <c r="G419" s="39"/>
      <c r="H419" s="22">
        <f t="shared" si="12"/>
        <v>0</v>
      </c>
      <c r="I419" s="60"/>
      <c r="J419" s="22" t="e">
        <f>INDEX(Summary!$A$7:$B$76,MATCH($I419,Summary!$B$7:$B$70,0),1)</f>
        <v>#N/A</v>
      </c>
      <c r="K419" s="60"/>
      <c r="L419" s="22" t="e">
        <f>INDEX(Summary!$A$7:$C$76,MATCH($K419,Summary!$B$7:$B$70,0),1)</f>
        <v>#N/A</v>
      </c>
      <c r="M419" s="22">
        <f t="shared" si="13"/>
        <v>0</v>
      </c>
    </row>
    <row r="420" spans="1:13" x14ac:dyDescent="0.2">
      <c r="A420" s="39"/>
      <c r="B420" s="22" t="e">
        <f>INDEX(Summary!$A$7:$C$76,MATCH($A420,Summary!$C$7:$C$76,0),2)</f>
        <v>#N/A</v>
      </c>
      <c r="C420" s="22" t="e">
        <f>INDEX(Summary!$A$7:$B$76,MATCH($B420,Summary!$B$7:$B$70,0),1)</f>
        <v>#N/A</v>
      </c>
      <c r="D420" s="39"/>
      <c r="E420" s="22" t="e">
        <f>INDEX(Summary!$A$7:$C$76,MATCH($D420,Summary!$C$7:$C$70,0),1)</f>
        <v>#N/A</v>
      </c>
      <c r="F420" s="22" t="e">
        <f>INDEX(Summary!$A$7:$C$76,MATCH($E420,Summary!$A$7:$A$76,0),2)</f>
        <v>#N/A</v>
      </c>
      <c r="G420" s="39"/>
      <c r="H420" s="22">
        <f t="shared" si="12"/>
        <v>0</v>
      </c>
      <c r="J420" s="22" t="e">
        <f>INDEX(Summary!$A$7:$B$76,MATCH($I420,Summary!$B$7:$B$70,0),1)</f>
        <v>#N/A</v>
      </c>
      <c r="L420" s="22" t="e">
        <f>INDEX(Summary!$A$7:$C$76,MATCH($K420,Summary!$B$7:$B$70,0),1)</f>
        <v>#N/A</v>
      </c>
      <c r="M420" s="22">
        <f t="shared" si="13"/>
        <v>0</v>
      </c>
    </row>
    <row r="421" spans="1:13" x14ac:dyDescent="0.2">
      <c r="A421" s="39"/>
      <c r="B421" s="22" t="e">
        <f>INDEX(Summary!$A$7:$C$76,MATCH($A421,Summary!$C$7:$C$76,0),2)</f>
        <v>#N/A</v>
      </c>
      <c r="C421" s="22" t="e">
        <f>INDEX(Summary!$A$7:$B$76,MATCH($B421,Summary!$B$7:$B$70,0),1)</f>
        <v>#N/A</v>
      </c>
      <c r="D421" s="39"/>
      <c r="E421" s="22" t="e">
        <f>INDEX(Summary!$A$7:$C$76,MATCH($D421,Summary!$C$7:$C$70,0),1)</f>
        <v>#N/A</v>
      </c>
      <c r="F421" s="22" t="e">
        <f>INDEX(Summary!$A$7:$C$76,MATCH($E421,Summary!$A$7:$A$76,0),2)</f>
        <v>#N/A</v>
      </c>
      <c r="G421" s="39"/>
      <c r="H421" s="22">
        <f t="shared" si="12"/>
        <v>0</v>
      </c>
      <c r="J421" s="22" t="e">
        <f>INDEX(Summary!$A$7:$B$76,MATCH($I421,Summary!$B$7:$B$70,0),1)</f>
        <v>#N/A</v>
      </c>
      <c r="L421" s="22" t="e">
        <f>INDEX(Summary!$A$7:$C$76,MATCH($K421,Summary!$B$7:$B$70,0),1)</f>
        <v>#N/A</v>
      </c>
      <c r="M421" s="22">
        <f t="shared" si="13"/>
        <v>0</v>
      </c>
    </row>
    <row r="422" spans="1:13" x14ac:dyDescent="0.2">
      <c r="A422" s="39"/>
      <c r="B422" s="22" t="e">
        <f>INDEX(Summary!$A$7:$C$76,MATCH($A422,Summary!$C$7:$C$76,0),2)</f>
        <v>#N/A</v>
      </c>
      <c r="C422" s="22" t="e">
        <f>INDEX(Summary!$A$7:$B$76,MATCH($B422,Summary!$B$7:$B$70,0),1)</f>
        <v>#N/A</v>
      </c>
      <c r="D422" s="39"/>
      <c r="E422" s="22" t="e">
        <f>INDEX(Summary!$A$7:$C$76,MATCH($D422,Summary!$C$7:$C$70,0),1)</f>
        <v>#N/A</v>
      </c>
      <c r="F422" s="22" t="e">
        <f>INDEX(Summary!$A$7:$C$76,MATCH($E422,Summary!$A$7:$A$76,0),2)</f>
        <v>#N/A</v>
      </c>
      <c r="G422" s="39"/>
      <c r="H422" s="22">
        <f t="shared" si="12"/>
        <v>0</v>
      </c>
      <c r="J422" s="22" t="e">
        <f>INDEX(Summary!$A$7:$B$76,MATCH($I422,Summary!$B$7:$B$70,0),1)</f>
        <v>#N/A</v>
      </c>
      <c r="L422" s="22" t="e">
        <f>INDEX(Summary!$A$7:$C$76,MATCH($K422,Summary!$B$7:$B$70,0),1)</f>
        <v>#N/A</v>
      </c>
      <c r="M422" s="22">
        <f t="shared" si="13"/>
        <v>0</v>
      </c>
    </row>
    <row r="423" spans="1:13" x14ac:dyDescent="0.2">
      <c r="A423" s="39"/>
      <c r="B423" s="22" t="e">
        <f>INDEX(Summary!$A$7:$C$76,MATCH($A423,Summary!$C$7:$C$76,0),2)</f>
        <v>#N/A</v>
      </c>
      <c r="C423" s="22" t="e">
        <f>INDEX(Summary!$A$7:$B$76,MATCH($B423,Summary!$B$7:$B$70,0),1)</f>
        <v>#N/A</v>
      </c>
      <c r="D423" s="39"/>
      <c r="E423" s="22" t="e">
        <f>INDEX(Summary!$A$7:$C$76,MATCH($D423,Summary!$C$7:$C$70,0),1)</f>
        <v>#N/A</v>
      </c>
      <c r="F423" s="22" t="e">
        <f>INDEX(Summary!$A$7:$C$76,MATCH($E423,Summary!$A$7:$A$76,0),2)</f>
        <v>#N/A</v>
      </c>
      <c r="G423" s="39"/>
      <c r="H423" s="22">
        <f t="shared" si="12"/>
        <v>0</v>
      </c>
      <c r="J423" s="22" t="e">
        <f>INDEX(Summary!$A$7:$B$76,MATCH($I423,Summary!$B$7:$B$70,0),1)</f>
        <v>#N/A</v>
      </c>
      <c r="L423" s="22" t="e">
        <f>INDEX(Summary!$A$7:$C$76,MATCH($K423,Summary!$B$7:$B$70,0),1)</f>
        <v>#N/A</v>
      </c>
      <c r="M423" s="22">
        <f t="shared" si="13"/>
        <v>0</v>
      </c>
    </row>
    <row r="424" spans="1:13" x14ac:dyDescent="0.2">
      <c r="A424" s="39"/>
      <c r="B424" s="22" t="e">
        <f>INDEX(Summary!$A$7:$C$76,MATCH($A424,Summary!$C$7:$C$76,0),2)</f>
        <v>#N/A</v>
      </c>
      <c r="C424" s="22" t="e">
        <f>INDEX(Summary!$A$7:$B$76,MATCH($B424,Summary!$B$7:$B$70,0),1)</f>
        <v>#N/A</v>
      </c>
      <c r="D424" s="39"/>
      <c r="E424" s="22" t="e">
        <f>INDEX(Summary!$A$7:$C$76,MATCH($D424,Summary!$C$7:$C$70,0),1)</f>
        <v>#N/A</v>
      </c>
      <c r="F424" s="22" t="e">
        <f>INDEX(Summary!$A$7:$C$76,MATCH($E424,Summary!$A$7:$A$76,0),2)</f>
        <v>#N/A</v>
      </c>
      <c r="G424" s="39"/>
      <c r="H424" s="22">
        <f t="shared" si="12"/>
        <v>0</v>
      </c>
      <c r="J424" s="22" t="e">
        <f>INDEX(Summary!$A$7:$B$76,MATCH($I424,Summary!$B$7:$B$70,0),1)</f>
        <v>#N/A</v>
      </c>
      <c r="L424" s="22" t="e">
        <f>INDEX(Summary!$A$7:$C$76,MATCH($K424,Summary!$B$7:$B$70,0),1)</f>
        <v>#N/A</v>
      </c>
      <c r="M424" s="22">
        <f t="shared" si="13"/>
        <v>0</v>
      </c>
    </row>
    <row r="425" spans="1:13" x14ac:dyDescent="0.2">
      <c r="A425" s="39"/>
      <c r="B425" s="22" t="e">
        <f>INDEX(Summary!$A$7:$C$76,MATCH($A425,Summary!$C$7:$C$76,0),2)</f>
        <v>#N/A</v>
      </c>
      <c r="C425" s="22" t="e">
        <f>INDEX(Summary!$A$7:$B$76,MATCH($B425,Summary!$B$7:$B$70,0),1)</f>
        <v>#N/A</v>
      </c>
      <c r="D425" s="39"/>
      <c r="E425" s="22" t="e">
        <f>INDEX(Summary!$A$7:$C$76,MATCH($D425,Summary!$C$7:$C$70,0),1)</f>
        <v>#N/A</v>
      </c>
      <c r="F425" s="22" t="e">
        <f>INDEX(Summary!$A$7:$C$76,MATCH($E425,Summary!$A$7:$A$76,0),2)</f>
        <v>#N/A</v>
      </c>
      <c r="G425" s="39"/>
      <c r="H425" s="22">
        <f t="shared" si="12"/>
        <v>0</v>
      </c>
      <c r="J425" s="22" t="e">
        <f>INDEX(Summary!$A$7:$B$76,MATCH($I425,Summary!$B$7:$B$70,0),1)</f>
        <v>#N/A</v>
      </c>
      <c r="L425" s="22" t="e">
        <f>INDEX(Summary!$A$7:$C$76,MATCH($K425,Summary!$B$7:$B$70,0),1)</f>
        <v>#N/A</v>
      </c>
      <c r="M425" s="22">
        <f t="shared" si="13"/>
        <v>0</v>
      </c>
    </row>
    <row r="426" spans="1:13" x14ac:dyDescent="0.2">
      <c r="A426" s="39"/>
      <c r="B426" s="22" t="e">
        <f>INDEX(Summary!$A$7:$C$76,MATCH($A426,Summary!$C$7:$C$76,0),2)</f>
        <v>#N/A</v>
      </c>
      <c r="C426" s="22" t="e">
        <f>INDEX(Summary!$A$7:$B$76,MATCH($B426,Summary!$B$7:$B$70,0),1)</f>
        <v>#N/A</v>
      </c>
      <c r="D426" s="39"/>
      <c r="E426" s="22" t="e">
        <f>INDEX(Summary!$A$7:$C$76,MATCH($D426,Summary!$C$7:$C$70,0),1)</f>
        <v>#N/A</v>
      </c>
      <c r="F426" s="22" t="e">
        <f>INDEX(Summary!$A$7:$C$76,MATCH($E426,Summary!$A$7:$A$76,0),2)</f>
        <v>#N/A</v>
      </c>
      <c r="G426" s="39"/>
      <c r="H426" s="22">
        <f t="shared" si="12"/>
        <v>0</v>
      </c>
      <c r="J426" s="22" t="e">
        <f>INDEX(Summary!$A$7:$B$76,MATCH($I426,Summary!$B$7:$B$70,0),1)</f>
        <v>#N/A</v>
      </c>
      <c r="L426" s="22" t="e">
        <f>INDEX(Summary!$A$7:$C$76,MATCH($K426,Summary!$B$7:$B$70,0),1)</f>
        <v>#N/A</v>
      </c>
      <c r="M426" s="22">
        <f t="shared" si="13"/>
        <v>0</v>
      </c>
    </row>
    <row r="427" spans="1:13" s="3" customFormat="1" x14ac:dyDescent="0.2">
      <c r="A427" s="39"/>
      <c r="B427" s="22" t="e">
        <f>INDEX(Summary!$A$7:$C$76,MATCH($A427,Summary!$C$7:$C$76,0),2)</f>
        <v>#N/A</v>
      </c>
      <c r="C427" s="22" t="e">
        <f>INDEX(Summary!$A$7:$B$76,MATCH($B427,Summary!$B$7:$B$70,0),1)</f>
        <v>#N/A</v>
      </c>
      <c r="D427" s="39"/>
      <c r="E427" s="22" t="e">
        <f>INDEX(Summary!$A$7:$C$76,MATCH($D427,Summary!$C$7:$C$70,0),1)</f>
        <v>#N/A</v>
      </c>
      <c r="F427" s="22" t="e">
        <f>INDEX(Summary!$A$7:$C$76,MATCH($E427,Summary!$A$7:$A$76,0),2)</f>
        <v>#N/A</v>
      </c>
      <c r="G427" s="39"/>
      <c r="H427" s="22">
        <f t="shared" si="12"/>
        <v>0</v>
      </c>
      <c r="I427" s="39"/>
      <c r="J427" s="22" t="e">
        <f>INDEX(Summary!$A$7:$B$76,MATCH($I427,Summary!$B$7:$B$70,0),1)</f>
        <v>#N/A</v>
      </c>
      <c r="K427" s="39"/>
      <c r="L427" s="22" t="e">
        <f>INDEX(Summary!$A$7:$C$76,MATCH($K427,Summary!$B$7:$B$70,0),1)</f>
        <v>#N/A</v>
      </c>
      <c r="M427" s="22">
        <f t="shared" si="13"/>
        <v>0</v>
      </c>
    </row>
    <row r="428" spans="1:13" x14ac:dyDescent="0.2">
      <c r="A428" s="39"/>
      <c r="B428" s="22" t="e">
        <f>INDEX(Summary!$A$7:$C$76,MATCH($A428,Summary!$C$7:$C$76,0),2)</f>
        <v>#N/A</v>
      </c>
      <c r="C428" s="22" t="e">
        <f>INDEX(Summary!$A$7:$B$76,MATCH($B428,Summary!$B$7:$B$70,0),1)</f>
        <v>#N/A</v>
      </c>
      <c r="D428" s="39"/>
      <c r="E428" s="22" t="e">
        <f>INDEX(Summary!$A$7:$C$76,MATCH($D428,Summary!$C$7:$C$70,0),1)</f>
        <v>#N/A</v>
      </c>
      <c r="F428" s="22" t="e">
        <f>INDEX(Summary!$A$7:$C$76,MATCH($E428,Summary!$A$7:$A$76,0),2)</f>
        <v>#N/A</v>
      </c>
      <c r="G428" s="39"/>
      <c r="H428" s="22">
        <f t="shared" si="12"/>
        <v>0</v>
      </c>
      <c r="I428" s="60"/>
      <c r="J428" s="22" t="e">
        <f>INDEX(Summary!$A$7:$B$76,MATCH($I428,Summary!$B$7:$B$70,0),1)</f>
        <v>#N/A</v>
      </c>
      <c r="K428" s="60"/>
      <c r="L428" s="22" t="e">
        <f>INDEX(Summary!$A$7:$C$76,MATCH($K428,Summary!$B$7:$B$70,0),1)</f>
        <v>#N/A</v>
      </c>
      <c r="M428" s="22">
        <f t="shared" si="13"/>
        <v>0</v>
      </c>
    </row>
    <row r="429" spans="1:13" x14ac:dyDescent="0.2">
      <c r="A429" s="39"/>
      <c r="B429" s="22" t="e">
        <f>INDEX(Summary!$A$7:$C$76,MATCH($A429,Summary!$C$7:$C$76,0),2)</f>
        <v>#N/A</v>
      </c>
      <c r="C429" s="22" t="e">
        <f>INDEX(Summary!$A$7:$B$76,MATCH($B429,Summary!$B$7:$B$70,0),1)</f>
        <v>#N/A</v>
      </c>
      <c r="D429" s="39"/>
      <c r="E429" s="22" t="e">
        <f>INDEX(Summary!$A$7:$C$76,MATCH($D429,Summary!$C$7:$C$70,0),1)</f>
        <v>#N/A</v>
      </c>
      <c r="F429" s="22" t="e">
        <f>INDEX(Summary!$A$7:$C$76,MATCH($E429,Summary!$A$7:$A$76,0),2)</f>
        <v>#N/A</v>
      </c>
      <c r="G429" s="39"/>
      <c r="H429" s="22">
        <f t="shared" si="12"/>
        <v>0</v>
      </c>
      <c r="I429" s="60"/>
      <c r="J429" s="22" t="e">
        <f>INDEX(Summary!$A$7:$B$76,MATCH($I429,Summary!$B$7:$B$70,0),1)</f>
        <v>#N/A</v>
      </c>
      <c r="K429" s="60"/>
      <c r="L429" s="22" t="e">
        <f>INDEX(Summary!$A$7:$C$76,MATCH($K429,Summary!$B$7:$B$70,0),1)</f>
        <v>#N/A</v>
      </c>
      <c r="M429" s="22">
        <f t="shared" si="13"/>
        <v>0</v>
      </c>
    </row>
    <row r="430" spans="1:13" x14ac:dyDescent="0.2">
      <c r="A430" s="39"/>
      <c r="B430" s="22" t="e">
        <f>INDEX(Summary!$A$7:$C$76,MATCH($A430,Summary!$C$7:$C$76,0),2)</f>
        <v>#N/A</v>
      </c>
      <c r="C430" s="22" t="e">
        <f>INDEX(Summary!$A$7:$B$76,MATCH($B430,Summary!$B$7:$B$70,0),1)</f>
        <v>#N/A</v>
      </c>
      <c r="D430" s="39"/>
      <c r="E430" s="22" t="e">
        <f>INDEX(Summary!$A$7:$C$76,MATCH($D430,Summary!$C$7:$C$70,0),1)</f>
        <v>#N/A</v>
      </c>
      <c r="F430" s="22" t="e">
        <f>INDEX(Summary!$A$7:$C$76,MATCH($E430,Summary!$A$7:$A$76,0),2)</f>
        <v>#N/A</v>
      </c>
      <c r="G430" s="39"/>
      <c r="H430" s="22">
        <f t="shared" si="12"/>
        <v>0</v>
      </c>
      <c r="J430" s="22" t="e">
        <f>INDEX(Summary!$A$7:$B$76,MATCH($I430,Summary!$B$7:$B$70,0),1)</f>
        <v>#N/A</v>
      </c>
      <c r="L430" s="22" t="e">
        <f>INDEX(Summary!$A$7:$C$76,MATCH($K430,Summary!$B$7:$B$70,0),1)</f>
        <v>#N/A</v>
      </c>
      <c r="M430" s="22">
        <f t="shared" si="13"/>
        <v>0</v>
      </c>
    </row>
    <row r="431" spans="1:13" x14ac:dyDescent="0.2">
      <c r="A431" s="39"/>
      <c r="B431" s="22" t="e">
        <f>INDEX(Summary!$A$7:$C$76,MATCH($A431,Summary!$C$7:$C$76,0),2)</f>
        <v>#N/A</v>
      </c>
      <c r="C431" s="22" t="e">
        <f>INDEX(Summary!$A$7:$B$76,MATCH($B431,Summary!$B$7:$B$70,0),1)</f>
        <v>#N/A</v>
      </c>
      <c r="D431" s="39"/>
      <c r="E431" s="22" t="e">
        <f>INDEX(Summary!$A$7:$C$76,MATCH($D431,Summary!$C$7:$C$70,0),1)</f>
        <v>#N/A</v>
      </c>
      <c r="F431" s="22" t="e">
        <f>INDEX(Summary!$A$7:$C$76,MATCH($E431,Summary!$A$7:$A$76,0),2)</f>
        <v>#N/A</v>
      </c>
      <c r="G431" s="39"/>
      <c r="H431" s="22">
        <f t="shared" si="12"/>
        <v>0</v>
      </c>
      <c r="J431" s="22" t="e">
        <f>INDEX(Summary!$A$7:$B$76,MATCH($I431,Summary!$B$7:$B$70,0),1)</f>
        <v>#N/A</v>
      </c>
      <c r="L431" s="22" t="e">
        <f>INDEX(Summary!$A$7:$C$76,MATCH($K431,Summary!$B$7:$B$70,0),1)</f>
        <v>#N/A</v>
      </c>
      <c r="M431" s="22">
        <f t="shared" si="13"/>
        <v>0</v>
      </c>
    </row>
    <row r="432" spans="1:13" x14ac:dyDescent="0.2">
      <c r="A432" s="39"/>
      <c r="B432" s="22" t="e">
        <f>INDEX(Summary!$A$7:$C$76,MATCH($A432,Summary!$C$7:$C$76,0),2)</f>
        <v>#N/A</v>
      </c>
      <c r="C432" s="22" t="e">
        <f>INDEX(Summary!$A$7:$B$76,MATCH($B432,Summary!$B$7:$B$70,0),1)</f>
        <v>#N/A</v>
      </c>
      <c r="D432" s="39"/>
      <c r="E432" s="22" t="e">
        <f>INDEX(Summary!$A$7:$C$76,MATCH($D432,Summary!$C$7:$C$70,0),1)</f>
        <v>#N/A</v>
      </c>
      <c r="F432" s="22" t="e">
        <f>INDEX(Summary!$A$7:$C$76,MATCH($E432,Summary!$A$7:$A$76,0),2)</f>
        <v>#N/A</v>
      </c>
      <c r="G432" s="39"/>
      <c r="H432" s="22">
        <f t="shared" si="12"/>
        <v>0</v>
      </c>
      <c r="J432" s="22" t="e">
        <f>INDEX(Summary!$A$7:$B$76,MATCH($I432,Summary!$B$7:$B$70,0),1)</f>
        <v>#N/A</v>
      </c>
      <c r="L432" s="22" t="e">
        <f>INDEX(Summary!$A$7:$C$76,MATCH($K432,Summary!$B$7:$B$70,0),1)</f>
        <v>#N/A</v>
      </c>
      <c r="M432" s="22">
        <f t="shared" si="13"/>
        <v>0</v>
      </c>
    </row>
    <row r="433" spans="1:13" x14ac:dyDescent="0.2">
      <c r="A433" s="39"/>
      <c r="B433" s="22" t="e">
        <f>INDEX(Summary!$A$7:$C$76,MATCH($A433,Summary!$C$7:$C$76,0),2)</f>
        <v>#N/A</v>
      </c>
      <c r="C433" s="22" t="e">
        <f>INDEX(Summary!$A$7:$B$76,MATCH($B433,Summary!$B$7:$B$70,0),1)</f>
        <v>#N/A</v>
      </c>
      <c r="D433" s="39"/>
      <c r="E433" s="22" t="e">
        <f>INDEX(Summary!$A$7:$C$76,MATCH($D433,Summary!$C$7:$C$70,0),1)</f>
        <v>#N/A</v>
      </c>
      <c r="F433" s="22" t="e">
        <f>INDEX(Summary!$A$7:$C$76,MATCH($E433,Summary!$A$7:$A$76,0),2)</f>
        <v>#N/A</v>
      </c>
      <c r="G433" s="39"/>
      <c r="H433" s="22">
        <f t="shared" si="12"/>
        <v>0</v>
      </c>
      <c r="J433" s="22" t="e">
        <f>INDEX(Summary!$A$7:$B$76,MATCH($I433,Summary!$B$7:$B$70,0),1)</f>
        <v>#N/A</v>
      </c>
      <c r="L433" s="22" t="e">
        <f>INDEX(Summary!$A$7:$C$76,MATCH($K433,Summary!$B$7:$B$70,0),1)</f>
        <v>#N/A</v>
      </c>
      <c r="M433" s="22">
        <f t="shared" si="13"/>
        <v>0</v>
      </c>
    </row>
    <row r="434" spans="1:13" x14ac:dyDescent="0.2">
      <c r="A434" s="39"/>
      <c r="B434" s="22" t="e">
        <f>INDEX(Summary!$A$7:$C$76,MATCH($A434,Summary!$C$7:$C$76,0),2)</f>
        <v>#N/A</v>
      </c>
      <c r="C434" s="22" t="e">
        <f>INDEX(Summary!$A$7:$B$76,MATCH($B434,Summary!$B$7:$B$70,0),1)</f>
        <v>#N/A</v>
      </c>
      <c r="D434" s="39"/>
      <c r="E434" s="22" t="e">
        <f>INDEX(Summary!$A$7:$C$76,MATCH($D434,Summary!$C$7:$C$70,0),1)</f>
        <v>#N/A</v>
      </c>
      <c r="F434" s="22" t="e">
        <f>INDEX(Summary!$A$7:$C$76,MATCH($E434,Summary!$A$7:$A$76,0),2)</f>
        <v>#N/A</v>
      </c>
      <c r="G434" s="39"/>
      <c r="H434" s="22">
        <f t="shared" si="12"/>
        <v>0</v>
      </c>
      <c r="J434" s="22" t="e">
        <f>INDEX(Summary!$A$7:$B$76,MATCH($I434,Summary!$B$7:$B$70,0),1)</f>
        <v>#N/A</v>
      </c>
      <c r="L434" s="22" t="e">
        <f>INDEX(Summary!$A$7:$C$76,MATCH($K434,Summary!$B$7:$B$70,0),1)</f>
        <v>#N/A</v>
      </c>
      <c r="M434" s="22">
        <f t="shared" si="13"/>
        <v>0</v>
      </c>
    </row>
    <row r="435" spans="1:13" s="3" customFormat="1" x14ac:dyDescent="0.2">
      <c r="A435" s="39"/>
      <c r="B435" s="22" t="e">
        <f>INDEX(Summary!$A$7:$C$76,MATCH($A435,Summary!$C$7:$C$76,0),2)</f>
        <v>#N/A</v>
      </c>
      <c r="C435" s="22" t="e">
        <f>INDEX(Summary!$A$7:$B$76,MATCH($B435,Summary!$B$7:$B$70,0),1)</f>
        <v>#N/A</v>
      </c>
      <c r="D435" s="39"/>
      <c r="E435" s="22" t="e">
        <f>INDEX(Summary!$A$7:$C$76,MATCH($D435,Summary!$C$7:$C$70,0),1)</f>
        <v>#N/A</v>
      </c>
      <c r="F435" s="22" t="e">
        <f>INDEX(Summary!$A$7:$C$76,MATCH($E435,Summary!$A$7:$A$76,0),2)</f>
        <v>#N/A</v>
      </c>
      <c r="G435" s="39"/>
      <c r="H435" s="22">
        <f t="shared" si="12"/>
        <v>0</v>
      </c>
      <c r="I435" s="39"/>
      <c r="J435" s="22" t="e">
        <f>INDEX(Summary!$A$7:$B$76,MATCH($I435,Summary!$B$7:$B$70,0),1)</f>
        <v>#N/A</v>
      </c>
      <c r="K435" s="39"/>
      <c r="L435" s="22" t="e">
        <f>INDEX(Summary!$A$7:$C$76,MATCH($K435,Summary!$B$7:$B$70,0),1)</f>
        <v>#N/A</v>
      </c>
      <c r="M435" s="22">
        <f t="shared" si="13"/>
        <v>0</v>
      </c>
    </row>
    <row r="436" spans="1:13" x14ac:dyDescent="0.2">
      <c r="A436" s="39"/>
      <c r="B436" s="22" t="e">
        <f>INDEX(Summary!$A$7:$C$76,MATCH($A436,Summary!$C$7:$C$76,0),2)</f>
        <v>#N/A</v>
      </c>
      <c r="C436" s="22" t="e">
        <f>INDEX(Summary!$A$7:$B$76,MATCH($B436,Summary!$B$7:$B$70,0),1)</f>
        <v>#N/A</v>
      </c>
      <c r="D436" s="39"/>
      <c r="E436" s="22" t="e">
        <f>INDEX(Summary!$A$7:$C$76,MATCH($D436,Summary!$C$7:$C$70,0),1)</f>
        <v>#N/A</v>
      </c>
      <c r="F436" s="22" t="e">
        <f>INDEX(Summary!$A$7:$C$76,MATCH($E436,Summary!$A$7:$A$76,0),2)</f>
        <v>#N/A</v>
      </c>
      <c r="G436" s="39"/>
      <c r="H436" s="22">
        <f t="shared" si="12"/>
        <v>0</v>
      </c>
      <c r="J436" s="22" t="e">
        <f>INDEX(Summary!$A$7:$B$76,MATCH($I436,Summary!$B$7:$B$70,0),1)</f>
        <v>#N/A</v>
      </c>
      <c r="L436" s="22" t="e">
        <f>INDEX(Summary!$A$7:$C$76,MATCH($K436,Summary!$B$7:$B$70,0),1)</f>
        <v>#N/A</v>
      </c>
      <c r="M436" s="22">
        <f t="shared" si="13"/>
        <v>0</v>
      </c>
    </row>
    <row r="437" spans="1:13" x14ac:dyDescent="0.2">
      <c r="A437" s="39"/>
      <c r="B437" s="22" t="e">
        <f>INDEX(Summary!$A$7:$C$76,MATCH($A437,Summary!$C$7:$C$76,0),2)</f>
        <v>#N/A</v>
      </c>
      <c r="C437" s="22" t="e">
        <f>INDEX(Summary!$A$7:$B$76,MATCH($B437,Summary!$B$7:$B$70,0),1)</f>
        <v>#N/A</v>
      </c>
      <c r="D437" s="39"/>
      <c r="E437" s="22" t="e">
        <f>INDEX(Summary!$A$7:$C$76,MATCH($D437,Summary!$C$7:$C$70,0),1)</f>
        <v>#N/A</v>
      </c>
      <c r="F437" s="22" t="e">
        <f>INDEX(Summary!$A$7:$C$76,MATCH($E437,Summary!$A$7:$A$76,0),2)</f>
        <v>#N/A</v>
      </c>
      <c r="G437" s="39"/>
      <c r="H437" s="22">
        <f t="shared" si="12"/>
        <v>0</v>
      </c>
      <c r="J437" s="22" t="e">
        <f>INDEX(Summary!$A$7:$B$76,MATCH($I437,Summary!$B$7:$B$70,0),1)</f>
        <v>#N/A</v>
      </c>
      <c r="L437" s="22" t="e">
        <f>INDEX(Summary!$A$7:$C$76,MATCH($K437,Summary!$B$7:$B$70,0),1)</f>
        <v>#N/A</v>
      </c>
      <c r="M437" s="22">
        <f t="shared" si="13"/>
        <v>0</v>
      </c>
    </row>
    <row r="438" spans="1:13" s="3" customFormat="1" x14ac:dyDescent="0.2">
      <c r="A438" s="39"/>
      <c r="B438" s="22" t="e">
        <f>INDEX(Summary!$A$7:$C$76,MATCH($A438,Summary!$C$7:$C$76,0),2)</f>
        <v>#N/A</v>
      </c>
      <c r="C438" s="22" t="e">
        <f>INDEX(Summary!$A$7:$B$76,MATCH($B438,Summary!$B$7:$B$70,0),1)</f>
        <v>#N/A</v>
      </c>
      <c r="D438" s="39"/>
      <c r="E438" s="22" t="e">
        <f>INDEX(Summary!$A$7:$C$76,MATCH($D438,Summary!$C$7:$C$70,0),1)</f>
        <v>#N/A</v>
      </c>
      <c r="F438" s="22" t="e">
        <f>INDEX(Summary!$A$7:$C$76,MATCH($E438,Summary!$A$7:$A$76,0),2)</f>
        <v>#N/A</v>
      </c>
      <c r="G438" s="39"/>
      <c r="H438" s="22">
        <f t="shared" si="12"/>
        <v>0</v>
      </c>
      <c r="I438" s="39"/>
      <c r="J438" s="22" t="e">
        <f>INDEX(Summary!$A$7:$B$76,MATCH($I438,Summary!$B$7:$B$70,0),1)</f>
        <v>#N/A</v>
      </c>
      <c r="K438" s="39"/>
      <c r="L438" s="22" t="e">
        <f>INDEX(Summary!$A$7:$C$76,MATCH($K438,Summary!$B$7:$B$70,0),1)</f>
        <v>#N/A</v>
      </c>
      <c r="M438" s="22">
        <f t="shared" si="13"/>
        <v>0</v>
      </c>
    </row>
    <row r="439" spans="1:13" x14ac:dyDescent="0.2">
      <c r="A439" s="39"/>
      <c r="B439" s="22" t="e">
        <f>INDEX(Summary!$A$7:$C$76,MATCH($A439,Summary!$C$7:$C$76,0),2)</f>
        <v>#N/A</v>
      </c>
      <c r="C439" s="22" t="e">
        <f>INDEX(Summary!$A$7:$B$76,MATCH($B439,Summary!$B$7:$B$70,0),1)</f>
        <v>#N/A</v>
      </c>
      <c r="D439" s="39"/>
      <c r="E439" s="22" t="e">
        <f>INDEX(Summary!$A$7:$C$76,MATCH($D439,Summary!$C$7:$C$70,0),1)</f>
        <v>#N/A</v>
      </c>
      <c r="F439" s="22" t="e">
        <f>INDEX(Summary!$A$7:$C$76,MATCH($E439,Summary!$A$7:$A$76,0),2)</f>
        <v>#N/A</v>
      </c>
      <c r="G439" s="39"/>
      <c r="H439" s="22">
        <f t="shared" si="12"/>
        <v>0</v>
      </c>
      <c r="J439" s="22" t="e">
        <f>INDEX(Summary!$A$7:$B$76,MATCH($I439,Summary!$B$7:$B$70,0),1)</f>
        <v>#N/A</v>
      </c>
      <c r="L439" s="22" t="e">
        <f>INDEX(Summary!$A$7:$C$76,MATCH($K439,Summary!$B$7:$B$70,0),1)</f>
        <v>#N/A</v>
      </c>
      <c r="M439" s="22">
        <f t="shared" si="13"/>
        <v>0</v>
      </c>
    </row>
    <row r="440" spans="1:13" x14ac:dyDescent="0.2">
      <c r="A440" s="39"/>
      <c r="B440" s="22" t="e">
        <f>INDEX(Summary!$A$7:$C$76,MATCH($A440,Summary!$C$7:$C$76,0),2)</f>
        <v>#N/A</v>
      </c>
      <c r="C440" s="22" t="e">
        <f>INDEX(Summary!$A$7:$B$76,MATCH($B440,Summary!$B$7:$B$70,0),1)</f>
        <v>#N/A</v>
      </c>
      <c r="D440" s="39"/>
      <c r="E440" s="22" t="e">
        <f>INDEX(Summary!$A$7:$C$76,MATCH($D440,Summary!$C$7:$C$70,0),1)</f>
        <v>#N/A</v>
      </c>
      <c r="F440" s="22" t="e">
        <f>INDEX(Summary!$A$7:$C$76,MATCH($E440,Summary!$A$7:$A$76,0),2)</f>
        <v>#N/A</v>
      </c>
      <c r="G440" s="39"/>
      <c r="H440" s="22">
        <f t="shared" si="12"/>
        <v>0</v>
      </c>
      <c r="J440" s="22" t="e">
        <f>INDEX(Summary!$A$7:$B$76,MATCH($I440,Summary!$B$7:$B$70,0),1)</f>
        <v>#N/A</v>
      </c>
      <c r="L440" s="22" t="e">
        <f>INDEX(Summary!$A$7:$C$76,MATCH($K440,Summary!$B$7:$B$70,0),1)</f>
        <v>#N/A</v>
      </c>
      <c r="M440" s="22">
        <f t="shared" si="13"/>
        <v>0</v>
      </c>
    </row>
    <row r="441" spans="1:13" x14ac:dyDescent="0.2">
      <c r="A441" s="39"/>
      <c r="B441" s="22" t="e">
        <f>INDEX(Summary!$A$7:$C$76,MATCH($A441,Summary!$C$7:$C$76,0),2)</f>
        <v>#N/A</v>
      </c>
      <c r="C441" s="22" t="e">
        <f>INDEX(Summary!$A$7:$B$76,MATCH($B441,Summary!$B$7:$B$70,0),1)</f>
        <v>#N/A</v>
      </c>
      <c r="D441" s="39"/>
      <c r="E441" s="22" t="e">
        <f>INDEX(Summary!$A$7:$C$76,MATCH($D441,Summary!$C$7:$C$70,0),1)</f>
        <v>#N/A</v>
      </c>
      <c r="F441" s="22" t="e">
        <f>INDEX(Summary!$A$7:$C$76,MATCH($E441,Summary!$A$7:$A$76,0),2)</f>
        <v>#N/A</v>
      </c>
      <c r="G441" s="39"/>
      <c r="H441" s="22">
        <f t="shared" si="12"/>
        <v>0</v>
      </c>
      <c r="J441" s="22" t="e">
        <f>INDEX(Summary!$A$7:$B$76,MATCH($I441,Summary!$B$7:$B$70,0),1)</f>
        <v>#N/A</v>
      </c>
      <c r="L441" s="22" t="e">
        <f>INDEX(Summary!$A$7:$C$76,MATCH($K441,Summary!$B$7:$B$70,0),1)</f>
        <v>#N/A</v>
      </c>
      <c r="M441" s="22">
        <f t="shared" si="13"/>
        <v>0</v>
      </c>
    </row>
    <row r="442" spans="1:13" s="3" customFormat="1" x14ac:dyDescent="0.2">
      <c r="A442" s="39"/>
      <c r="B442" s="22" t="e">
        <f>INDEX(Summary!$A$7:$C$76,MATCH($A442,Summary!$C$7:$C$76,0),2)</f>
        <v>#N/A</v>
      </c>
      <c r="C442" s="22" t="e">
        <f>INDEX(Summary!$A$7:$B$76,MATCH($B442,Summary!$B$7:$B$70,0),1)</f>
        <v>#N/A</v>
      </c>
      <c r="D442" s="39"/>
      <c r="E442" s="22" t="e">
        <f>INDEX(Summary!$A$7:$C$76,MATCH($D442,Summary!$C$7:$C$70,0),1)</f>
        <v>#N/A</v>
      </c>
      <c r="F442" s="22" t="e">
        <f>INDEX(Summary!$A$7:$C$76,MATCH($E442,Summary!$A$7:$A$76,0),2)</f>
        <v>#N/A</v>
      </c>
      <c r="G442" s="39"/>
      <c r="H442" s="22">
        <f t="shared" si="12"/>
        <v>0</v>
      </c>
      <c r="I442" s="39"/>
      <c r="J442" s="22" t="e">
        <f>INDEX(Summary!$A$7:$B$76,MATCH($I442,Summary!$B$7:$B$70,0),1)</f>
        <v>#N/A</v>
      </c>
      <c r="K442" s="39"/>
      <c r="L442" s="22" t="e">
        <f>INDEX(Summary!$A$7:$C$76,MATCH($K442,Summary!$B$7:$B$70,0),1)</f>
        <v>#N/A</v>
      </c>
      <c r="M442" s="22">
        <f t="shared" si="13"/>
        <v>0</v>
      </c>
    </row>
    <row r="443" spans="1:13" x14ac:dyDescent="0.2">
      <c r="A443" s="39"/>
      <c r="B443" s="22" t="e">
        <f>INDEX(Summary!$A$7:$C$76,MATCH($A443,Summary!$C$7:$C$76,0),2)</f>
        <v>#N/A</v>
      </c>
      <c r="C443" s="22" t="e">
        <f>INDEX(Summary!$A$7:$B$76,MATCH($B443,Summary!$B$7:$B$70,0),1)</f>
        <v>#N/A</v>
      </c>
      <c r="D443" s="39"/>
      <c r="E443" s="22" t="e">
        <f>INDEX(Summary!$A$7:$C$76,MATCH($D443,Summary!$C$7:$C$70,0),1)</f>
        <v>#N/A</v>
      </c>
      <c r="F443" s="22" t="e">
        <f>INDEX(Summary!$A$7:$C$76,MATCH($E443,Summary!$A$7:$A$76,0),2)</f>
        <v>#N/A</v>
      </c>
      <c r="G443" s="39"/>
      <c r="H443" s="22">
        <f t="shared" si="12"/>
        <v>0</v>
      </c>
      <c r="J443" s="22" t="e">
        <f>INDEX(Summary!$A$7:$B$76,MATCH($I443,Summary!$B$7:$B$70,0),1)</f>
        <v>#N/A</v>
      </c>
      <c r="L443" s="22" t="e">
        <f>INDEX(Summary!$A$7:$C$76,MATCH($K443,Summary!$B$7:$B$70,0),1)</f>
        <v>#N/A</v>
      </c>
      <c r="M443" s="22">
        <f t="shared" si="13"/>
        <v>0</v>
      </c>
    </row>
    <row r="444" spans="1:13" x14ac:dyDescent="0.2">
      <c r="A444" s="39"/>
      <c r="B444" s="22" t="e">
        <f>INDEX(Summary!$A$7:$C$76,MATCH($A444,Summary!$C$7:$C$76,0),2)</f>
        <v>#N/A</v>
      </c>
      <c r="C444" s="22" t="e">
        <f>INDEX(Summary!$A$7:$B$76,MATCH($B444,Summary!$B$7:$B$70,0),1)</f>
        <v>#N/A</v>
      </c>
      <c r="D444" s="39"/>
      <c r="E444" s="22" t="e">
        <f>INDEX(Summary!$A$7:$C$76,MATCH($D444,Summary!$C$7:$C$70,0),1)</f>
        <v>#N/A</v>
      </c>
      <c r="F444" s="22" t="e">
        <f>INDEX(Summary!$A$7:$C$76,MATCH($E444,Summary!$A$7:$A$76,0),2)</f>
        <v>#N/A</v>
      </c>
      <c r="G444" s="39"/>
      <c r="H444" s="22">
        <f t="shared" si="12"/>
        <v>0</v>
      </c>
      <c r="J444" s="22" t="e">
        <f>INDEX(Summary!$A$7:$B$76,MATCH($I444,Summary!$B$7:$B$70,0),1)</f>
        <v>#N/A</v>
      </c>
      <c r="L444" s="22" t="e">
        <f>INDEX(Summary!$A$7:$C$76,MATCH($K444,Summary!$B$7:$B$70,0),1)</f>
        <v>#N/A</v>
      </c>
      <c r="M444" s="22">
        <f t="shared" si="13"/>
        <v>0</v>
      </c>
    </row>
    <row r="445" spans="1:13" x14ac:dyDescent="0.2">
      <c r="A445" s="39"/>
      <c r="B445" s="22" t="e">
        <f>INDEX(Summary!$A$7:$C$76,MATCH($A445,Summary!$C$7:$C$76,0),2)</f>
        <v>#N/A</v>
      </c>
      <c r="C445" s="22" t="e">
        <f>INDEX(Summary!$A$7:$B$76,MATCH($B445,Summary!$B$7:$B$70,0),1)</f>
        <v>#N/A</v>
      </c>
      <c r="D445" s="39"/>
      <c r="E445" s="22" t="e">
        <f>INDEX(Summary!$A$7:$C$76,MATCH($D445,Summary!$C$7:$C$70,0),1)</f>
        <v>#N/A</v>
      </c>
      <c r="F445" s="22" t="e">
        <f>INDEX(Summary!$A$7:$C$76,MATCH($E445,Summary!$A$7:$A$76,0),2)</f>
        <v>#N/A</v>
      </c>
      <c r="G445" s="39"/>
      <c r="H445" s="22">
        <f t="shared" si="12"/>
        <v>0</v>
      </c>
      <c r="J445" s="22" t="e">
        <f>INDEX(Summary!$A$7:$B$76,MATCH($I445,Summary!$B$7:$B$70,0),1)</f>
        <v>#N/A</v>
      </c>
      <c r="L445" s="22" t="e">
        <f>INDEX(Summary!$A$7:$C$76,MATCH($K445,Summary!$B$7:$B$70,0),1)</f>
        <v>#N/A</v>
      </c>
      <c r="M445" s="22">
        <f t="shared" si="13"/>
        <v>0</v>
      </c>
    </row>
    <row r="446" spans="1:13" x14ac:dyDescent="0.2">
      <c r="A446" s="39"/>
      <c r="B446" s="22" t="e">
        <f>INDEX(Summary!$A$7:$C$76,MATCH($A446,Summary!$C$7:$C$76,0),2)</f>
        <v>#N/A</v>
      </c>
      <c r="C446" s="22" t="e">
        <f>INDEX(Summary!$A$7:$B$76,MATCH($B446,Summary!$B$7:$B$70,0),1)</f>
        <v>#N/A</v>
      </c>
      <c r="D446" s="39"/>
      <c r="E446" s="22" t="e">
        <f>INDEX(Summary!$A$7:$C$76,MATCH($D446,Summary!$C$7:$C$70,0),1)</f>
        <v>#N/A</v>
      </c>
      <c r="F446" s="22" t="e">
        <f>INDEX(Summary!$A$7:$C$76,MATCH($E446,Summary!$A$7:$A$76,0),2)</f>
        <v>#N/A</v>
      </c>
      <c r="G446" s="39"/>
      <c r="H446" s="22">
        <f t="shared" si="12"/>
        <v>0</v>
      </c>
      <c r="J446" s="22" t="e">
        <f>INDEX(Summary!$A$7:$B$76,MATCH($I446,Summary!$B$7:$B$70,0),1)</f>
        <v>#N/A</v>
      </c>
      <c r="L446" s="22" t="e">
        <f>INDEX(Summary!$A$7:$C$76,MATCH($K446,Summary!$B$7:$B$70,0),1)</f>
        <v>#N/A</v>
      </c>
      <c r="M446" s="22">
        <f t="shared" si="13"/>
        <v>0</v>
      </c>
    </row>
    <row r="447" spans="1:13" x14ac:dyDescent="0.2">
      <c r="A447" s="39"/>
      <c r="B447" s="22" t="e">
        <f>INDEX(Summary!$A$7:$C$76,MATCH($A447,Summary!$C$7:$C$76,0),2)</f>
        <v>#N/A</v>
      </c>
      <c r="C447" s="22" t="e">
        <f>INDEX(Summary!$A$7:$B$76,MATCH($B447,Summary!$B$7:$B$70,0),1)</f>
        <v>#N/A</v>
      </c>
      <c r="D447" s="39"/>
      <c r="E447" s="22" t="e">
        <f>INDEX(Summary!$A$7:$C$76,MATCH($D447,Summary!$C$7:$C$70,0),1)</f>
        <v>#N/A</v>
      </c>
      <c r="F447" s="22" t="e">
        <f>INDEX(Summary!$A$7:$C$76,MATCH($E447,Summary!$A$7:$A$76,0),2)</f>
        <v>#N/A</v>
      </c>
      <c r="G447" s="39"/>
      <c r="H447" s="22">
        <f t="shared" si="12"/>
        <v>0</v>
      </c>
      <c r="J447" s="22" t="e">
        <f>INDEX(Summary!$A$7:$B$76,MATCH($I447,Summary!$B$7:$B$70,0),1)</f>
        <v>#N/A</v>
      </c>
      <c r="L447" s="22" t="e">
        <f>INDEX(Summary!$A$7:$C$76,MATCH($K447,Summary!$B$7:$B$70,0),1)</f>
        <v>#N/A</v>
      </c>
      <c r="M447" s="22">
        <f t="shared" si="13"/>
        <v>0</v>
      </c>
    </row>
    <row r="448" spans="1:13" x14ac:dyDescent="0.2">
      <c r="A448" s="39"/>
      <c r="B448" s="22" t="e">
        <f>INDEX(Summary!$A$7:$C$76,MATCH($A448,Summary!$C$7:$C$76,0),2)</f>
        <v>#N/A</v>
      </c>
      <c r="C448" s="22" t="e">
        <f>INDEX(Summary!$A$7:$B$76,MATCH($B448,Summary!$B$7:$B$70,0),1)</f>
        <v>#N/A</v>
      </c>
      <c r="D448" s="39"/>
      <c r="E448" s="22" t="e">
        <f>INDEX(Summary!$A$7:$C$76,MATCH($D448,Summary!$C$7:$C$70,0),1)</f>
        <v>#N/A</v>
      </c>
      <c r="F448" s="22" t="e">
        <f>INDEX(Summary!$A$7:$C$76,MATCH($E448,Summary!$A$7:$A$76,0),2)</f>
        <v>#N/A</v>
      </c>
      <c r="G448" s="39"/>
      <c r="H448" s="22">
        <f t="shared" si="12"/>
        <v>0</v>
      </c>
      <c r="J448" s="22" t="e">
        <f>INDEX(Summary!$A$7:$B$76,MATCH($I448,Summary!$B$7:$B$70,0),1)</f>
        <v>#N/A</v>
      </c>
      <c r="L448" s="22" t="e">
        <f>INDEX(Summary!$A$7:$C$76,MATCH($K448,Summary!$B$7:$B$70,0),1)</f>
        <v>#N/A</v>
      </c>
      <c r="M448" s="22">
        <f t="shared" si="13"/>
        <v>0</v>
      </c>
    </row>
    <row r="449" spans="1:13" x14ac:dyDescent="0.2">
      <c r="A449" s="39"/>
      <c r="B449" s="22" t="e">
        <f>INDEX(Summary!$A$7:$C$76,MATCH($A449,Summary!$C$7:$C$76,0),2)</f>
        <v>#N/A</v>
      </c>
      <c r="C449" s="22" t="e">
        <f>INDEX(Summary!$A$7:$B$76,MATCH($B449,Summary!$B$7:$B$70,0),1)</f>
        <v>#N/A</v>
      </c>
      <c r="D449" s="39"/>
      <c r="E449" s="22" t="e">
        <f>INDEX(Summary!$A$7:$C$76,MATCH($D449,Summary!$C$7:$C$70,0),1)</f>
        <v>#N/A</v>
      </c>
      <c r="F449" s="22" t="e">
        <f>INDEX(Summary!$A$7:$C$76,MATCH($E449,Summary!$A$7:$A$76,0),2)</f>
        <v>#N/A</v>
      </c>
      <c r="G449" s="39"/>
      <c r="H449" s="22">
        <f t="shared" si="12"/>
        <v>0</v>
      </c>
      <c r="J449" s="22" t="e">
        <f>INDEX(Summary!$A$7:$B$76,MATCH($I449,Summary!$B$7:$B$70,0),1)</f>
        <v>#N/A</v>
      </c>
      <c r="L449" s="22" t="e">
        <f>INDEX(Summary!$A$7:$C$76,MATCH($K449,Summary!$B$7:$B$70,0),1)</f>
        <v>#N/A</v>
      </c>
      <c r="M449" s="22">
        <f t="shared" si="13"/>
        <v>0</v>
      </c>
    </row>
    <row r="450" spans="1:13" x14ac:dyDescent="0.2">
      <c r="A450" s="39"/>
      <c r="B450" s="22" t="e">
        <f>INDEX(Summary!$A$7:$C$76,MATCH($A450,Summary!$C$7:$C$76,0),2)</f>
        <v>#N/A</v>
      </c>
      <c r="C450" s="22" t="e">
        <f>INDEX(Summary!$A$7:$B$76,MATCH($B450,Summary!$B$7:$B$70,0),1)</f>
        <v>#N/A</v>
      </c>
      <c r="D450" s="39"/>
      <c r="E450" s="22" t="e">
        <f>INDEX(Summary!$A$7:$C$76,MATCH($D450,Summary!$C$7:$C$70,0),1)</f>
        <v>#N/A</v>
      </c>
      <c r="F450" s="22" t="e">
        <f>INDEX(Summary!$A$7:$C$76,MATCH($E450,Summary!$A$7:$A$76,0),2)</f>
        <v>#N/A</v>
      </c>
      <c r="G450" s="39"/>
      <c r="H450" s="22">
        <f t="shared" ref="H450:H513" si="14">IF(A450*D450&lt;&gt;0,1,0)</f>
        <v>0</v>
      </c>
      <c r="J450" s="22" t="e">
        <f>INDEX(Summary!$A$7:$B$76,MATCH($I450,Summary!$B$7:$B$70,0),1)</f>
        <v>#N/A</v>
      </c>
      <c r="L450" s="22" t="e">
        <f>INDEX(Summary!$A$7:$C$76,MATCH($K450,Summary!$B$7:$B$70,0),1)</f>
        <v>#N/A</v>
      </c>
      <c r="M450" s="22">
        <f t="shared" si="13"/>
        <v>0</v>
      </c>
    </row>
    <row r="451" spans="1:13" x14ac:dyDescent="0.2">
      <c r="A451" s="39"/>
      <c r="B451" s="22" t="e">
        <f>INDEX(Summary!$A$7:$C$76,MATCH($A451,Summary!$C$7:$C$76,0),2)</f>
        <v>#N/A</v>
      </c>
      <c r="C451" s="22" t="e">
        <f>INDEX(Summary!$A$7:$B$76,MATCH($B451,Summary!$B$7:$B$70,0),1)</f>
        <v>#N/A</v>
      </c>
      <c r="D451" s="39"/>
      <c r="E451" s="22" t="e">
        <f>INDEX(Summary!$A$7:$C$76,MATCH($D451,Summary!$C$7:$C$70,0),1)</f>
        <v>#N/A</v>
      </c>
      <c r="F451" s="22" t="e">
        <f>INDEX(Summary!$A$7:$C$76,MATCH($E451,Summary!$A$7:$A$76,0),2)</f>
        <v>#N/A</v>
      </c>
      <c r="G451" s="39"/>
      <c r="H451" s="22">
        <f t="shared" si="14"/>
        <v>0</v>
      </c>
      <c r="J451" s="22" t="e">
        <f>INDEX(Summary!$A$7:$B$76,MATCH($I451,Summary!$B$7:$B$70,0),1)</f>
        <v>#N/A</v>
      </c>
      <c r="L451" s="22" t="e">
        <f>INDEX(Summary!$A$7:$C$76,MATCH($K451,Summary!$B$7:$B$70,0),1)</f>
        <v>#N/A</v>
      </c>
      <c r="M451" s="22">
        <f t="shared" ref="M451:M514" si="15">IF(I451*K451&lt;&gt;0,1,0)</f>
        <v>0</v>
      </c>
    </row>
    <row r="452" spans="1:13" s="3" customFormat="1" x14ac:dyDescent="0.2">
      <c r="A452" s="39"/>
      <c r="B452" s="22" t="e">
        <f>INDEX(Summary!$A$7:$C$76,MATCH($A452,Summary!$C$7:$C$76,0),2)</f>
        <v>#N/A</v>
      </c>
      <c r="C452" s="22" t="e">
        <f>INDEX(Summary!$A$7:$B$76,MATCH($B452,Summary!$B$7:$B$70,0),1)</f>
        <v>#N/A</v>
      </c>
      <c r="D452" s="39"/>
      <c r="E452" s="22" t="e">
        <f>INDEX(Summary!$A$7:$C$76,MATCH($D452,Summary!$C$7:$C$70,0),1)</f>
        <v>#N/A</v>
      </c>
      <c r="F452" s="22" t="e">
        <f>INDEX(Summary!$A$7:$C$76,MATCH($E452,Summary!$A$7:$A$76,0),2)</f>
        <v>#N/A</v>
      </c>
      <c r="G452" s="39"/>
      <c r="H452" s="22">
        <f t="shared" si="14"/>
        <v>0</v>
      </c>
      <c r="I452" s="39"/>
      <c r="J452" s="22" t="e">
        <f>INDEX(Summary!$A$7:$B$76,MATCH($I452,Summary!$B$7:$B$70,0),1)</f>
        <v>#N/A</v>
      </c>
      <c r="K452" s="39"/>
      <c r="L452" s="22" t="e">
        <f>INDEX(Summary!$A$7:$C$76,MATCH($K452,Summary!$B$7:$B$70,0),1)</f>
        <v>#N/A</v>
      </c>
      <c r="M452" s="22">
        <f t="shared" si="15"/>
        <v>0</v>
      </c>
    </row>
    <row r="453" spans="1:13" x14ac:dyDescent="0.2">
      <c r="A453" s="39"/>
      <c r="B453" s="22" t="e">
        <f>INDEX(Summary!$A$7:$C$76,MATCH($A453,Summary!$C$7:$C$76,0),2)</f>
        <v>#N/A</v>
      </c>
      <c r="C453" s="22" t="e">
        <f>INDEX(Summary!$A$7:$B$76,MATCH($B453,Summary!$B$7:$B$70,0),1)</f>
        <v>#N/A</v>
      </c>
      <c r="D453" s="39"/>
      <c r="E453" s="22" t="e">
        <f>INDEX(Summary!$A$7:$C$76,MATCH($D453,Summary!$C$7:$C$70,0),1)</f>
        <v>#N/A</v>
      </c>
      <c r="F453" s="22" t="e">
        <f>INDEX(Summary!$A$7:$C$76,MATCH($E453,Summary!$A$7:$A$76,0),2)</f>
        <v>#N/A</v>
      </c>
      <c r="G453" s="39"/>
      <c r="H453" s="22">
        <f t="shared" si="14"/>
        <v>0</v>
      </c>
      <c r="I453" s="60"/>
      <c r="J453" s="22" t="e">
        <f>INDEX(Summary!$A$7:$B$76,MATCH($I453,Summary!$B$7:$B$70,0),1)</f>
        <v>#N/A</v>
      </c>
      <c r="K453" s="60"/>
      <c r="L453" s="22" t="e">
        <f>INDEX(Summary!$A$7:$C$76,MATCH($K453,Summary!$B$7:$B$70,0),1)</f>
        <v>#N/A</v>
      </c>
      <c r="M453" s="22">
        <f t="shared" si="15"/>
        <v>0</v>
      </c>
    </row>
    <row r="454" spans="1:13" x14ac:dyDescent="0.2">
      <c r="A454" s="39"/>
      <c r="B454" s="22" t="e">
        <f>INDEX(Summary!$A$7:$C$76,MATCH($A454,Summary!$C$7:$C$76,0),2)</f>
        <v>#N/A</v>
      </c>
      <c r="C454" s="22" t="e">
        <f>INDEX(Summary!$A$7:$B$76,MATCH($B454,Summary!$B$7:$B$70,0),1)</f>
        <v>#N/A</v>
      </c>
      <c r="D454" s="39"/>
      <c r="E454" s="22" t="e">
        <f>INDEX(Summary!$A$7:$C$76,MATCH($D454,Summary!$C$7:$C$70,0),1)</f>
        <v>#N/A</v>
      </c>
      <c r="F454" s="22" t="e">
        <f>INDEX(Summary!$A$7:$C$76,MATCH($E454,Summary!$A$7:$A$76,0),2)</f>
        <v>#N/A</v>
      </c>
      <c r="G454" s="39"/>
      <c r="H454" s="22">
        <f t="shared" si="14"/>
        <v>0</v>
      </c>
      <c r="I454" s="60"/>
      <c r="J454" s="22" t="e">
        <f>INDEX(Summary!$A$7:$B$76,MATCH($I454,Summary!$B$7:$B$70,0),1)</f>
        <v>#N/A</v>
      </c>
      <c r="L454" s="22" t="e">
        <f>INDEX(Summary!$A$7:$C$76,MATCH($K454,Summary!$B$7:$B$70,0),1)</f>
        <v>#N/A</v>
      </c>
      <c r="M454" s="22">
        <f t="shared" si="15"/>
        <v>0</v>
      </c>
    </row>
    <row r="455" spans="1:13" x14ac:dyDescent="0.2">
      <c r="A455" s="39"/>
      <c r="B455" s="22" t="e">
        <f>INDEX(Summary!$A$7:$C$76,MATCH($A455,Summary!$C$7:$C$76,0),2)</f>
        <v>#N/A</v>
      </c>
      <c r="C455" s="22" t="e">
        <f>INDEX(Summary!$A$7:$B$76,MATCH($B455,Summary!$B$7:$B$70,0),1)</f>
        <v>#N/A</v>
      </c>
      <c r="D455" s="39"/>
      <c r="E455" s="22" t="e">
        <f>INDEX(Summary!$A$7:$C$76,MATCH($D455,Summary!$C$7:$C$70,0),1)</f>
        <v>#N/A</v>
      </c>
      <c r="F455" s="22" t="e">
        <f>INDEX(Summary!$A$7:$C$76,MATCH($E455,Summary!$A$7:$A$76,0),2)</f>
        <v>#N/A</v>
      </c>
      <c r="G455" s="39"/>
      <c r="H455" s="22">
        <f t="shared" si="14"/>
        <v>0</v>
      </c>
      <c r="J455" s="22" t="e">
        <f>INDEX(Summary!$A$7:$B$76,MATCH($I455,Summary!$B$7:$B$70,0),1)</f>
        <v>#N/A</v>
      </c>
      <c r="L455" s="22" t="e">
        <f>INDEX(Summary!$A$7:$C$76,MATCH($K455,Summary!$B$7:$B$70,0),1)</f>
        <v>#N/A</v>
      </c>
      <c r="M455" s="22">
        <f t="shared" si="15"/>
        <v>0</v>
      </c>
    </row>
    <row r="456" spans="1:13" x14ac:dyDescent="0.2">
      <c r="A456" s="39"/>
      <c r="B456" s="22" t="e">
        <f>INDEX(Summary!$A$7:$C$76,MATCH($A456,Summary!$C$7:$C$76,0),2)</f>
        <v>#N/A</v>
      </c>
      <c r="C456" s="22" t="e">
        <f>INDEX(Summary!$A$7:$B$76,MATCH($B456,Summary!$B$7:$B$70,0),1)</f>
        <v>#N/A</v>
      </c>
      <c r="D456" s="39"/>
      <c r="E456" s="22" t="e">
        <f>INDEX(Summary!$A$7:$C$76,MATCH($D456,Summary!$C$7:$C$70,0),1)</f>
        <v>#N/A</v>
      </c>
      <c r="F456" s="22" t="e">
        <f>INDEX(Summary!$A$7:$C$76,MATCH($E456,Summary!$A$7:$A$76,0),2)</f>
        <v>#N/A</v>
      </c>
      <c r="G456" s="39"/>
      <c r="H456" s="22">
        <f t="shared" si="14"/>
        <v>0</v>
      </c>
      <c r="J456" s="22" t="e">
        <f>INDEX(Summary!$A$7:$B$76,MATCH($I456,Summary!$B$7:$B$70,0),1)</f>
        <v>#N/A</v>
      </c>
      <c r="L456" s="22" t="e">
        <f>INDEX(Summary!$A$7:$C$76,MATCH($K456,Summary!$B$7:$B$70,0),1)</f>
        <v>#N/A</v>
      </c>
      <c r="M456" s="22">
        <f t="shared" si="15"/>
        <v>0</v>
      </c>
    </row>
    <row r="457" spans="1:13" x14ac:dyDescent="0.2">
      <c r="A457" s="39"/>
      <c r="B457" s="22" t="e">
        <f>INDEX(Summary!$A$7:$C$76,MATCH($A457,Summary!$C$7:$C$76,0),2)</f>
        <v>#N/A</v>
      </c>
      <c r="C457" s="22" t="e">
        <f>INDEX(Summary!$A$7:$B$76,MATCH($B457,Summary!$B$7:$B$70,0),1)</f>
        <v>#N/A</v>
      </c>
      <c r="D457" s="39"/>
      <c r="E457" s="22" t="e">
        <f>INDEX(Summary!$A$7:$C$76,MATCH($D457,Summary!$C$7:$C$70,0),1)</f>
        <v>#N/A</v>
      </c>
      <c r="F457" s="22" t="e">
        <f>INDEX(Summary!$A$7:$C$76,MATCH($E457,Summary!$A$7:$A$76,0),2)</f>
        <v>#N/A</v>
      </c>
      <c r="G457" s="39"/>
      <c r="H457" s="22">
        <f t="shared" si="14"/>
        <v>0</v>
      </c>
      <c r="J457" s="22" t="e">
        <f>INDEX(Summary!$A$7:$B$76,MATCH($I457,Summary!$B$7:$B$70,0),1)</f>
        <v>#N/A</v>
      </c>
      <c r="L457" s="22" t="e">
        <f>INDEX(Summary!$A$7:$C$76,MATCH($K457,Summary!$B$7:$B$70,0),1)</f>
        <v>#N/A</v>
      </c>
      <c r="M457" s="22">
        <f t="shared" si="15"/>
        <v>0</v>
      </c>
    </row>
    <row r="458" spans="1:13" x14ac:dyDescent="0.2">
      <c r="A458" s="39"/>
      <c r="B458" s="22" t="e">
        <f>INDEX(Summary!$A$7:$C$76,MATCH($A458,Summary!$C$7:$C$76,0),2)</f>
        <v>#N/A</v>
      </c>
      <c r="C458" s="22" t="e">
        <f>INDEX(Summary!$A$7:$B$76,MATCH($B458,Summary!$B$7:$B$70,0),1)</f>
        <v>#N/A</v>
      </c>
      <c r="D458" s="39"/>
      <c r="E458" s="22" t="e">
        <f>INDEX(Summary!$A$7:$C$76,MATCH($D458,Summary!$C$7:$C$70,0),1)</f>
        <v>#N/A</v>
      </c>
      <c r="F458" s="22" t="e">
        <f>INDEX(Summary!$A$7:$C$76,MATCH($E458,Summary!$A$7:$A$76,0),2)</f>
        <v>#N/A</v>
      </c>
      <c r="G458" s="39"/>
      <c r="H458" s="22">
        <f t="shared" si="14"/>
        <v>0</v>
      </c>
      <c r="J458" s="22" t="e">
        <f>INDEX(Summary!$A$7:$B$76,MATCH($I458,Summary!$B$7:$B$70,0),1)</f>
        <v>#N/A</v>
      </c>
      <c r="L458" s="22" t="e">
        <f>INDEX(Summary!$A$7:$C$76,MATCH($K458,Summary!$B$7:$B$70,0),1)</f>
        <v>#N/A</v>
      </c>
      <c r="M458" s="22">
        <f t="shared" si="15"/>
        <v>0</v>
      </c>
    </row>
    <row r="459" spans="1:13" x14ac:dyDescent="0.2">
      <c r="A459" s="39"/>
      <c r="B459" s="22" t="e">
        <f>INDEX(Summary!$A$7:$C$76,MATCH($A459,Summary!$C$7:$C$76,0),2)</f>
        <v>#N/A</v>
      </c>
      <c r="C459" s="22" t="e">
        <f>INDEX(Summary!$A$7:$B$76,MATCH($B459,Summary!$B$7:$B$70,0),1)</f>
        <v>#N/A</v>
      </c>
      <c r="D459" s="39"/>
      <c r="E459" s="22" t="e">
        <f>INDEX(Summary!$A$7:$C$76,MATCH($D459,Summary!$C$7:$C$70,0),1)</f>
        <v>#N/A</v>
      </c>
      <c r="F459" s="22" t="e">
        <f>INDEX(Summary!$A$7:$C$76,MATCH($E459,Summary!$A$7:$A$76,0),2)</f>
        <v>#N/A</v>
      </c>
      <c r="G459" s="39"/>
      <c r="H459" s="22">
        <f t="shared" si="14"/>
        <v>0</v>
      </c>
      <c r="J459" s="22" t="e">
        <f>INDEX(Summary!$A$7:$B$76,MATCH($I459,Summary!$B$7:$B$70,0),1)</f>
        <v>#N/A</v>
      </c>
      <c r="L459" s="22" t="e">
        <f>INDEX(Summary!$A$7:$C$76,MATCH($K459,Summary!$B$7:$B$70,0),1)</f>
        <v>#N/A</v>
      </c>
      <c r="M459" s="22">
        <f t="shared" si="15"/>
        <v>0</v>
      </c>
    </row>
    <row r="460" spans="1:13" x14ac:dyDescent="0.2">
      <c r="A460" s="39"/>
      <c r="B460" s="22" t="e">
        <f>INDEX(Summary!$A$7:$C$76,MATCH($A460,Summary!$C$7:$C$76,0),2)</f>
        <v>#N/A</v>
      </c>
      <c r="C460" s="22" t="e">
        <f>INDEX(Summary!$A$7:$B$76,MATCH($B460,Summary!$B$7:$B$70,0),1)</f>
        <v>#N/A</v>
      </c>
      <c r="D460" s="39"/>
      <c r="E460" s="22" t="e">
        <f>INDEX(Summary!$A$7:$C$76,MATCH($D460,Summary!$C$7:$C$70,0),1)</f>
        <v>#N/A</v>
      </c>
      <c r="F460" s="22" t="e">
        <f>INDEX(Summary!$A$7:$C$76,MATCH($E460,Summary!$A$7:$A$76,0),2)</f>
        <v>#N/A</v>
      </c>
      <c r="G460" s="39"/>
      <c r="H460" s="22">
        <f t="shared" si="14"/>
        <v>0</v>
      </c>
      <c r="J460" s="22" t="e">
        <f>INDEX(Summary!$A$7:$B$76,MATCH($I460,Summary!$B$7:$B$70,0),1)</f>
        <v>#N/A</v>
      </c>
      <c r="L460" s="22" t="e">
        <f>INDEX(Summary!$A$7:$C$76,MATCH($K460,Summary!$B$7:$B$70,0),1)</f>
        <v>#N/A</v>
      </c>
      <c r="M460" s="22">
        <f t="shared" si="15"/>
        <v>0</v>
      </c>
    </row>
    <row r="461" spans="1:13" x14ac:dyDescent="0.2">
      <c r="A461" s="39"/>
      <c r="B461" s="22" t="e">
        <f>INDEX(Summary!$A$7:$C$76,MATCH($A461,Summary!$C$7:$C$76,0),2)</f>
        <v>#N/A</v>
      </c>
      <c r="C461" s="22" t="e">
        <f>INDEX(Summary!$A$7:$B$76,MATCH($B461,Summary!$B$7:$B$70,0),1)</f>
        <v>#N/A</v>
      </c>
      <c r="D461" s="39"/>
      <c r="E461" s="22" t="e">
        <f>INDEX(Summary!$A$7:$C$76,MATCH($D461,Summary!$C$7:$C$70,0),1)</f>
        <v>#N/A</v>
      </c>
      <c r="F461" s="22" t="e">
        <f>INDEX(Summary!$A$7:$C$76,MATCH($E461,Summary!$A$7:$A$76,0),2)</f>
        <v>#N/A</v>
      </c>
      <c r="G461" s="39"/>
      <c r="H461" s="22">
        <f t="shared" si="14"/>
        <v>0</v>
      </c>
      <c r="J461" s="22" t="e">
        <f>INDEX(Summary!$A$7:$B$76,MATCH($I461,Summary!$B$7:$B$70,0),1)</f>
        <v>#N/A</v>
      </c>
      <c r="L461" s="22" t="e">
        <f>INDEX(Summary!$A$7:$C$76,MATCH($K461,Summary!$B$7:$B$70,0),1)</f>
        <v>#N/A</v>
      </c>
      <c r="M461" s="22">
        <f t="shared" si="15"/>
        <v>0</v>
      </c>
    </row>
    <row r="462" spans="1:13" s="3" customFormat="1" x14ac:dyDescent="0.2">
      <c r="A462" s="39"/>
      <c r="B462" s="22" t="e">
        <f>INDEX(Summary!$A$7:$C$76,MATCH($A462,Summary!$C$7:$C$76,0),2)</f>
        <v>#N/A</v>
      </c>
      <c r="C462" s="22" t="e">
        <f>INDEX(Summary!$A$7:$B$76,MATCH($B462,Summary!$B$7:$B$70,0),1)</f>
        <v>#N/A</v>
      </c>
      <c r="D462" s="39"/>
      <c r="E462" s="22" t="e">
        <f>INDEX(Summary!$A$7:$C$76,MATCH($D462,Summary!$C$7:$C$70,0),1)</f>
        <v>#N/A</v>
      </c>
      <c r="F462" s="22" t="e">
        <f>INDEX(Summary!$A$7:$C$76,MATCH($E462,Summary!$A$7:$A$76,0),2)</f>
        <v>#N/A</v>
      </c>
      <c r="G462" s="39"/>
      <c r="H462" s="22">
        <f t="shared" si="14"/>
        <v>0</v>
      </c>
      <c r="I462" s="39"/>
      <c r="J462" s="22" t="e">
        <f>INDEX(Summary!$A$7:$B$76,MATCH($I462,Summary!$B$7:$B$70,0),1)</f>
        <v>#N/A</v>
      </c>
      <c r="K462" s="39"/>
      <c r="L462" s="22" t="e">
        <f>INDEX(Summary!$A$7:$C$76,MATCH($K462,Summary!$B$7:$B$70,0),1)</f>
        <v>#N/A</v>
      </c>
      <c r="M462" s="22">
        <f t="shared" si="15"/>
        <v>0</v>
      </c>
    </row>
    <row r="463" spans="1:13" x14ac:dyDescent="0.2">
      <c r="A463" s="39"/>
      <c r="B463" s="22" t="e">
        <f>INDEX(Summary!$A$7:$C$76,MATCH($A463,Summary!$C$7:$C$76,0),2)</f>
        <v>#N/A</v>
      </c>
      <c r="C463" s="22" t="e">
        <f>INDEX(Summary!$A$7:$B$76,MATCH($B463,Summary!$B$7:$B$70,0),1)</f>
        <v>#N/A</v>
      </c>
      <c r="D463" s="39"/>
      <c r="E463" s="22" t="e">
        <f>INDEX(Summary!$A$7:$C$76,MATCH($D463,Summary!$C$7:$C$70,0),1)</f>
        <v>#N/A</v>
      </c>
      <c r="F463" s="22" t="e">
        <f>INDEX(Summary!$A$7:$C$76,MATCH($E463,Summary!$A$7:$A$76,0),2)</f>
        <v>#N/A</v>
      </c>
      <c r="G463" s="39"/>
      <c r="H463" s="22">
        <f t="shared" si="14"/>
        <v>0</v>
      </c>
      <c r="I463" s="60"/>
      <c r="J463" s="22" t="e">
        <f>INDEX(Summary!$A$7:$B$76,MATCH($I463,Summary!$B$7:$B$70,0),1)</f>
        <v>#N/A</v>
      </c>
      <c r="L463" s="22" t="e">
        <f>INDEX(Summary!$A$7:$C$76,MATCH($K463,Summary!$B$7:$B$70,0),1)</f>
        <v>#N/A</v>
      </c>
      <c r="M463" s="22">
        <f t="shared" si="15"/>
        <v>0</v>
      </c>
    </row>
    <row r="464" spans="1:13" x14ac:dyDescent="0.2">
      <c r="A464" s="39"/>
      <c r="B464" s="22" t="e">
        <f>INDEX(Summary!$A$7:$C$76,MATCH($A464,Summary!$C$7:$C$76,0),2)</f>
        <v>#N/A</v>
      </c>
      <c r="C464" s="22" t="e">
        <f>INDEX(Summary!$A$7:$B$76,MATCH($B464,Summary!$B$7:$B$70,0),1)</f>
        <v>#N/A</v>
      </c>
      <c r="D464" s="39"/>
      <c r="E464" s="22" t="e">
        <f>INDEX(Summary!$A$7:$C$76,MATCH($D464,Summary!$C$7:$C$70,0),1)</f>
        <v>#N/A</v>
      </c>
      <c r="F464" s="22" t="e">
        <f>INDEX(Summary!$A$7:$C$76,MATCH($E464,Summary!$A$7:$A$76,0),2)</f>
        <v>#N/A</v>
      </c>
      <c r="G464" s="39"/>
      <c r="H464" s="22">
        <f t="shared" si="14"/>
        <v>0</v>
      </c>
      <c r="J464" s="22" t="e">
        <f>INDEX(Summary!$A$7:$B$76,MATCH($I464,Summary!$B$7:$B$70,0),1)</f>
        <v>#N/A</v>
      </c>
      <c r="L464" s="22" t="e">
        <f>INDEX(Summary!$A$7:$C$76,MATCH($K464,Summary!$B$7:$B$70,0),1)</f>
        <v>#N/A</v>
      </c>
      <c r="M464" s="22">
        <f t="shared" si="15"/>
        <v>0</v>
      </c>
    </row>
    <row r="465" spans="1:13" x14ac:dyDescent="0.2">
      <c r="A465" s="39"/>
      <c r="B465" s="22" t="e">
        <f>INDEX(Summary!$A$7:$C$76,MATCH($A465,Summary!$C$7:$C$76,0),2)</f>
        <v>#N/A</v>
      </c>
      <c r="C465" s="22" t="e">
        <f>INDEX(Summary!$A$7:$B$76,MATCH($B465,Summary!$B$7:$B$70,0),1)</f>
        <v>#N/A</v>
      </c>
      <c r="D465" s="39"/>
      <c r="E465" s="22" t="e">
        <f>INDEX(Summary!$A$7:$C$76,MATCH($D465,Summary!$C$7:$C$70,0),1)</f>
        <v>#N/A</v>
      </c>
      <c r="F465" s="22" t="e">
        <f>INDEX(Summary!$A$7:$C$76,MATCH($E465,Summary!$A$7:$A$76,0),2)</f>
        <v>#N/A</v>
      </c>
      <c r="G465" s="39"/>
      <c r="H465" s="22">
        <f t="shared" si="14"/>
        <v>0</v>
      </c>
      <c r="J465" s="22" t="e">
        <f>INDEX(Summary!$A$7:$B$76,MATCH($I465,Summary!$B$7:$B$70,0),1)</f>
        <v>#N/A</v>
      </c>
      <c r="L465" s="22" t="e">
        <f>INDEX(Summary!$A$7:$C$76,MATCH($K465,Summary!$B$7:$B$70,0),1)</f>
        <v>#N/A</v>
      </c>
      <c r="M465" s="22">
        <f t="shared" si="15"/>
        <v>0</v>
      </c>
    </row>
    <row r="466" spans="1:13" s="3" customFormat="1" x14ac:dyDescent="0.2">
      <c r="A466" s="39"/>
      <c r="B466" s="22" t="e">
        <f>INDEX(Summary!$A$7:$C$76,MATCH($A466,Summary!$C$7:$C$76,0),2)</f>
        <v>#N/A</v>
      </c>
      <c r="C466" s="22" t="e">
        <f>INDEX(Summary!$A$7:$B$76,MATCH($B466,Summary!$B$7:$B$70,0),1)</f>
        <v>#N/A</v>
      </c>
      <c r="D466" s="39"/>
      <c r="E466" s="22" t="e">
        <f>INDEX(Summary!$A$7:$C$76,MATCH($D466,Summary!$C$7:$C$70,0),1)</f>
        <v>#N/A</v>
      </c>
      <c r="F466" s="22" t="e">
        <f>INDEX(Summary!$A$7:$C$76,MATCH($E466,Summary!$A$7:$A$76,0),2)</f>
        <v>#N/A</v>
      </c>
      <c r="G466" s="39"/>
      <c r="H466" s="22">
        <f t="shared" si="14"/>
        <v>0</v>
      </c>
      <c r="I466" s="39"/>
      <c r="J466" s="22" t="e">
        <f>INDEX(Summary!$A$7:$B$76,MATCH($I466,Summary!$B$7:$B$70,0),1)</f>
        <v>#N/A</v>
      </c>
      <c r="K466" s="39"/>
      <c r="L466" s="22" t="e">
        <f>INDEX(Summary!$A$7:$C$76,MATCH($K466,Summary!$B$7:$B$70,0),1)</f>
        <v>#N/A</v>
      </c>
      <c r="M466" s="22">
        <f t="shared" si="15"/>
        <v>0</v>
      </c>
    </row>
    <row r="467" spans="1:13" x14ac:dyDescent="0.2">
      <c r="A467" s="39"/>
      <c r="B467" s="22" t="e">
        <f>INDEX(Summary!$A$7:$C$76,MATCH($A467,Summary!$C$7:$C$76,0),2)</f>
        <v>#N/A</v>
      </c>
      <c r="C467" s="22" t="e">
        <f>INDEX(Summary!$A$7:$B$76,MATCH($B467,Summary!$B$7:$B$70,0),1)</f>
        <v>#N/A</v>
      </c>
      <c r="D467" s="39"/>
      <c r="E467" s="22" t="e">
        <f>INDEX(Summary!$A$7:$C$76,MATCH($D467,Summary!$C$7:$C$70,0),1)</f>
        <v>#N/A</v>
      </c>
      <c r="F467" s="22" t="e">
        <f>INDEX(Summary!$A$7:$C$76,MATCH($E467,Summary!$A$7:$A$76,0),2)</f>
        <v>#N/A</v>
      </c>
      <c r="G467" s="39"/>
      <c r="H467" s="22">
        <f t="shared" si="14"/>
        <v>0</v>
      </c>
      <c r="J467" s="22" t="e">
        <f>INDEX(Summary!$A$7:$B$76,MATCH($I467,Summary!$B$7:$B$70,0),1)</f>
        <v>#N/A</v>
      </c>
      <c r="L467" s="22" t="e">
        <f>INDEX(Summary!$A$7:$C$76,MATCH($K467,Summary!$B$7:$B$70,0),1)</f>
        <v>#N/A</v>
      </c>
      <c r="M467" s="22">
        <f t="shared" si="15"/>
        <v>0</v>
      </c>
    </row>
    <row r="468" spans="1:13" x14ac:dyDescent="0.2">
      <c r="A468" s="39"/>
      <c r="B468" s="22" t="e">
        <f>INDEX(Summary!$A$7:$C$76,MATCH($A468,Summary!$C$7:$C$76,0),2)</f>
        <v>#N/A</v>
      </c>
      <c r="C468" s="22" t="e">
        <f>INDEX(Summary!$A$7:$B$76,MATCH($B468,Summary!$B$7:$B$70,0),1)</f>
        <v>#N/A</v>
      </c>
      <c r="D468" s="39"/>
      <c r="E468" s="22" t="e">
        <f>INDEX(Summary!$A$7:$C$76,MATCH($D468,Summary!$C$7:$C$70,0),1)</f>
        <v>#N/A</v>
      </c>
      <c r="F468" s="22" t="e">
        <f>INDEX(Summary!$A$7:$C$76,MATCH($E468,Summary!$A$7:$A$76,0),2)</f>
        <v>#N/A</v>
      </c>
      <c r="G468" s="39"/>
      <c r="H468" s="22">
        <f t="shared" si="14"/>
        <v>0</v>
      </c>
      <c r="J468" s="22" t="e">
        <f>INDEX(Summary!$A$7:$B$76,MATCH($I468,Summary!$B$7:$B$70,0),1)</f>
        <v>#N/A</v>
      </c>
      <c r="L468" s="22" t="e">
        <f>INDEX(Summary!$A$7:$C$76,MATCH($K468,Summary!$B$7:$B$70,0),1)</f>
        <v>#N/A</v>
      </c>
      <c r="M468" s="22">
        <f t="shared" si="15"/>
        <v>0</v>
      </c>
    </row>
    <row r="469" spans="1:13" x14ac:dyDescent="0.2">
      <c r="A469" s="39"/>
      <c r="B469" s="22" t="e">
        <f>INDEX(Summary!$A$7:$C$76,MATCH($A469,Summary!$C$7:$C$76,0),2)</f>
        <v>#N/A</v>
      </c>
      <c r="C469" s="22" t="e">
        <f>INDEX(Summary!$A$7:$B$76,MATCH($B469,Summary!$B$7:$B$70,0),1)</f>
        <v>#N/A</v>
      </c>
      <c r="D469" s="39"/>
      <c r="E469" s="22" t="e">
        <f>INDEX(Summary!$A$7:$C$76,MATCH($D469,Summary!$C$7:$C$70,0),1)</f>
        <v>#N/A</v>
      </c>
      <c r="F469" s="22" t="e">
        <f>INDEX(Summary!$A$7:$C$76,MATCH($E469,Summary!$A$7:$A$76,0),2)</f>
        <v>#N/A</v>
      </c>
      <c r="G469" s="39"/>
      <c r="H469" s="22">
        <f t="shared" si="14"/>
        <v>0</v>
      </c>
      <c r="J469" s="22" t="e">
        <f>INDEX(Summary!$A$7:$B$76,MATCH($I469,Summary!$B$7:$B$70,0),1)</f>
        <v>#N/A</v>
      </c>
      <c r="L469" s="22" t="e">
        <f>INDEX(Summary!$A$7:$C$76,MATCH($K469,Summary!$B$7:$B$70,0),1)</f>
        <v>#N/A</v>
      </c>
      <c r="M469" s="22">
        <f t="shared" si="15"/>
        <v>0</v>
      </c>
    </row>
    <row r="470" spans="1:13" x14ac:dyDescent="0.2">
      <c r="A470" s="39"/>
      <c r="B470" s="22" t="e">
        <f>INDEX(Summary!$A$7:$C$76,MATCH($A470,Summary!$C$7:$C$76,0),2)</f>
        <v>#N/A</v>
      </c>
      <c r="C470" s="22" t="e">
        <f>INDEX(Summary!$A$7:$B$76,MATCH($B470,Summary!$B$7:$B$70,0),1)</f>
        <v>#N/A</v>
      </c>
      <c r="D470" s="39"/>
      <c r="E470" s="22" t="e">
        <f>INDEX(Summary!$A$7:$C$76,MATCH($D470,Summary!$C$7:$C$70,0),1)</f>
        <v>#N/A</v>
      </c>
      <c r="F470" s="22" t="e">
        <f>INDEX(Summary!$A$7:$C$76,MATCH($E470,Summary!$A$7:$A$76,0),2)</f>
        <v>#N/A</v>
      </c>
      <c r="G470" s="39"/>
      <c r="H470" s="22">
        <f t="shared" si="14"/>
        <v>0</v>
      </c>
      <c r="J470" s="22" t="e">
        <f>INDEX(Summary!$A$7:$B$76,MATCH($I470,Summary!$B$7:$B$70,0),1)</f>
        <v>#N/A</v>
      </c>
      <c r="L470" s="22" t="e">
        <f>INDEX(Summary!$A$7:$C$76,MATCH($K470,Summary!$B$7:$B$70,0),1)</f>
        <v>#N/A</v>
      </c>
      <c r="M470" s="22">
        <f t="shared" si="15"/>
        <v>0</v>
      </c>
    </row>
    <row r="471" spans="1:13" x14ac:dyDescent="0.2">
      <c r="A471" s="39"/>
      <c r="B471" s="22" t="e">
        <f>INDEX(Summary!$A$7:$C$76,MATCH($A471,Summary!$C$7:$C$76,0),2)</f>
        <v>#N/A</v>
      </c>
      <c r="C471" s="22" t="e">
        <f>INDEX(Summary!$A$7:$B$76,MATCH($B471,Summary!$B$7:$B$70,0),1)</f>
        <v>#N/A</v>
      </c>
      <c r="D471" s="39"/>
      <c r="E471" s="22" t="e">
        <f>INDEX(Summary!$A$7:$C$76,MATCH($D471,Summary!$C$7:$C$70,0),1)</f>
        <v>#N/A</v>
      </c>
      <c r="F471" s="22" t="e">
        <f>INDEX(Summary!$A$7:$C$76,MATCH($E471,Summary!$A$7:$A$76,0),2)</f>
        <v>#N/A</v>
      </c>
      <c r="G471" s="39"/>
      <c r="H471" s="22">
        <f t="shared" si="14"/>
        <v>0</v>
      </c>
      <c r="J471" s="22" t="e">
        <f>INDEX(Summary!$A$7:$B$76,MATCH($I471,Summary!$B$7:$B$70,0),1)</f>
        <v>#N/A</v>
      </c>
      <c r="L471" s="22" t="e">
        <f>INDEX(Summary!$A$7:$C$76,MATCH($K471,Summary!$B$7:$B$70,0),1)</f>
        <v>#N/A</v>
      </c>
      <c r="M471" s="22">
        <f t="shared" si="15"/>
        <v>0</v>
      </c>
    </row>
    <row r="472" spans="1:13" x14ac:dyDescent="0.2">
      <c r="A472" s="39"/>
      <c r="B472" s="22" t="e">
        <f>INDEX(Summary!$A$7:$C$76,MATCH($A472,Summary!$C$7:$C$76,0),2)</f>
        <v>#N/A</v>
      </c>
      <c r="C472" s="22" t="e">
        <f>INDEX(Summary!$A$7:$B$76,MATCH($B472,Summary!$B$7:$B$70,0),1)</f>
        <v>#N/A</v>
      </c>
      <c r="D472" s="39"/>
      <c r="E472" s="22" t="e">
        <f>INDEX(Summary!$A$7:$C$76,MATCH($D472,Summary!$C$7:$C$70,0),1)</f>
        <v>#N/A</v>
      </c>
      <c r="F472" s="22" t="e">
        <f>INDEX(Summary!$A$7:$C$76,MATCH($E472,Summary!$A$7:$A$76,0),2)</f>
        <v>#N/A</v>
      </c>
      <c r="G472" s="39"/>
      <c r="H472" s="22">
        <f t="shared" si="14"/>
        <v>0</v>
      </c>
      <c r="J472" s="22" t="e">
        <f>INDEX(Summary!$A$7:$B$76,MATCH($I472,Summary!$B$7:$B$70,0),1)</f>
        <v>#N/A</v>
      </c>
      <c r="L472" s="22" t="e">
        <f>INDEX(Summary!$A$7:$C$76,MATCH($K472,Summary!$B$7:$B$70,0),1)</f>
        <v>#N/A</v>
      </c>
      <c r="M472" s="22">
        <f t="shared" si="15"/>
        <v>0</v>
      </c>
    </row>
    <row r="473" spans="1:13" s="3" customFormat="1" x14ac:dyDescent="0.2">
      <c r="A473" s="39"/>
      <c r="B473" s="22" t="e">
        <f>INDEX(Summary!$A$7:$C$76,MATCH($A473,Summary!$C$7:$C$76,0),2)</f>
        <v>#N/A</v>
      </c>
      <c r="C473" s="22" t="e">
        <f>INDEX(Summary!$A$7:$B$76,MATCH($B473,Summary!$B$7:$B$70,0),1)</f>
        <v>#N/A</v>
      </c>
      <c r="D473" s="39"/>
      <c r="E473" s="22" t="e">
        <f>INDEX(Summary!$A$7:$C$76,MATCH($D473,Summary!$C$7:$C$70,0),1)</f>
        <v>#N/A</v>
      </c>
      <c r="F473" s="22" t="e">
        <f>INDEX(Summary!$A$7:$C$76,MATCH($E473,Summary!$A$7:$A$76,0),2)</f>
        <v>#N/A</v>
      </c>
      <c r="G473" s="39"/>
      <c r="H473" s="22">
        <f t="shared" si="14"/>
        <v>0</v>
      </c>
      <c r="I473" s="39"/>
      <c r="J473" s="22" t="e">
        <f>INDEX(Summary!$A$7:$B$76,MATCH($I473,Summary!$B$7:$B$70,0),1)</f>
        <v>#N/A</v>
      </c>
      <c r="K473" s="39"/>
      <c r="L473" s="22" t="e">
        <f>INDEX(Summary!$A$7:$C$76,MATCH($K473,Summary!$B$7:$B$70,0),1)</f>
        <v>#N/A</v>
      </c>
      <c r="M473" s="22">
        <f t="shared" si="15"/>
        <v>0</v>
      </c>
    </row>
    <row r="474" spans="1:13" s="3" customFormat="1" x14ac:dyDescent="0.2">
      <c r="A474" s="39"/>
      <c r="B474" s="22" t="e">
        <f>INDEX(Summary!$A$7:$C$76,MATCH($A474,Summary!$C$7:$C$76,0),2)</f>
        <v>#N/A</v>
      </c>
      <c r="C474" s="22" t="e">
        <f>INDEX(Summary!$A$7:$B$76,MATCH($B474,Summary!$B$7:$B$70,0),1)</f>
        <v>#N/A</v>
      </c>
      <c r="D474" s="39"/>
      <c r="E474" s="22" t="e">
        <f>INDEX(Summary!$A$7:$C$76,MATCH($D474,Summary!$C$7:$C$70,0),1)</f>
        <v>#N/A</v>
      </c>
      <c r="F474" s="22" t="e">
        <f>INDEX(Summary!$A$7:$C$76,MATCH($E474,Summary!$A$7:$A$76,0),2)</f>
        <v>#N/A</v>
      </c>
      <c r="G474" s="39"/>
      <c r="H474" s="22">
        <f t="shared" si="14"/>
        <v>0</v>
      </c>
      <c r="I474" s="39"/>
      <c r="J474" s="22" t="e">
        <f>INDEX(Summary!$A$7:$B$76,MATCH($I474,Summary!$B$7:$B$70,0),1)</f>
        <v>#N/A</v>
      </c>
      <c r="K474" s="39"/>
      <c r="L474" s="22" t="e">
        <f>INDEX(Summary!$A$7:$C$76,MATCH($K474,Summary!$B$7:$B$70,0),1)</f>
        <v>#N/A</v>
      </c>
      <c r="M474" s="22">
        <f t="shared" si="15"/>
        <v>0</v>
      </c>
    </row>
    <row r="475" spans="1:13" x14ac:dyDescent="0.2">
      <c r="A475" s="39"/>
      <c r="B475" s="22" t="e">
        <f>INDEX(Summary!$A$7:$C$76,MATCH($A475,Summary!$C$7:$C$76,0),2)</f>
        <v>#N/A</v>
      </c>
      <c r="C475" s="22" t="e">
        <f>INDEX(Summary!$A$7:$B$76,MATCH($B475,Summary!$B$7:$B$70,0),1)</f>
        <v>#N/A</v>
      </c>
      <c r="D475" s="39"/>
      <c r="E475" s="22" t="e">
        <f>INDEX(Summary!$A$7:$C$76,MATCH($D475,Summary!$C$7:$C$70,0),1)</f>
        <v>#N/A</v>
      </c>
      <c r="F475" s="22" t="e">
        <f>INDEX(Summary!$A$7:$C$76,MATCH($E475,Summary!$A$7:$A$76,0),2)</f>
        <v>#N/A</v>
      </c>
      <c r="G475" s="39"/>
      <c r="H475" s="22">
        <f t="shared" si="14"/>
        <v>0</v>
      </c>
      <c r="I475" s="60"/>
      <c r="J475" s="22" t="e">
        <f>INDEX(Summary!$A$7:$B$76,MATCH($I475,Summary!$B$7:$B$70,0),1)</f>
        <v>#N/A</v>
      </c>
      <c r="K475" s="60"/>
      <c r="L475" s="22" t="e">
        <f>INDEX(Summary!$A$7:$C$76,MATCH($K475,Summary!$B$7:$B$70,0),1)</f>
        <v>#N/A</v>
      </c>
      <c r="M475" s="22">
        <f t="shared" si="15"/>
        <v>0</v>
      </c>
    </row>
    <row r="476" spans="1:13" x14ac:dyDescent="0.2">
      <c r="A476" s="39"/>
      <c r="B476" s="22" t="e">
        <f>INDEX(Summary!$A$7:$C$76,MATCH($A476,Summary!$C$7:$C$76,0),2)</f>
        <v>#N/A</v>
      </c>
      <c r="C476" s="22" t="e">
        <f>INDEX(Summary!$A$7:$B$76,MATCH($B476,Summary!$B$7:$B$70,0),1)</f>
        <v>#N/A</v>
      </c>
      <c r="D476" s="39"/>
      <c r="E476" s="22" t="e">
        <f>INDEX(Summary!$A$7:$C$76,MATCH($D476,Summary!$C$7:$C$70,0),1)</f>
        <v>#N/A</v>
      </c>
      <c r="F476" s="22" t="e">
        <f>INDEX(Summary!$A$7:$C$76,MATCH($E476,Summary!$A$7:$A$76,0),2)</f>
        <v>#N/A</v>
      </c>
      <c r="G476" s="39"/>
      <c r="H476" s="22">
        <f t="shared" si="14"/>
        <v>0</v>
      </c>
      <c r="I476" s="60"/>
      <c r="J476" s="22" t="e">
        <f>INDEX(Summary!$A$7:$B$76,MATCH($I476,Summary!$B$7:$B$70,0),1)</f>
        <v>#N/A</v>
      </c>
      <c r="K476" s="60"/>
      <c r="L476" s="22" t="e">
        <f>INDEX(Summary!$A$7:$C$76,MATCH($K476,Summary!$B$7:$B$70,0),1)</f>
        <v>#N/A</v>
      </c>
      <c r="M476" s="22">
        <f t="shared" si="15"/>
        <v>0</v>
      </c>
    </row>
    <row r="477" spans="1:13" x14ac:dyDescent="0.2">
      <c r="A477" s="39"/>
      <c r="B477" s="22" t="e">
        <f>INDEX(Summary!$A$7:$C$76,MATCH($A477,Summary!$C$7:$C$76,0),2)</f>
        <v>#N/A</v>
      </c>
      <c r="C477" s="22" t="e">
        <f>INDEX(Summary!$A$7:$B$76,MATCH($B477,Summary!$B$7:$B$70,0),1)</f>
        <v>#N/A</v>
      </c>
      <c r="D477" s="39"/>
      <c r="E477" s="22" t="e">
        <f>INDEX(Summary!$A$7:$C$76,MATCH($D477,Summary!$C$7:$C$70,0),1)</f>
        <v>#N/A</v>
      </c>
      <c r="F477" s="22" t="e">
        <f>INDEX(Summary!$A$7:$C$76,MATCH($E477,Summary!$A$7:$A$76,0),2)</f>
        <v>#N/A</v>
      </c>
      <c r="G477" s="39"/>
      <c r="H477" s="22">
        <f t="shared" si="14"/>
        <v>0</v>
      </c>
      <c r="I477" s="60"/>
      <c r="J477" s="22" t="e">
        <f>INDEX(Summary!$A$7:$B$76,MATCH($I477,Summary!$B$7:$B$70,0),1)</f>
        <v>#N/A</v>
      </c>
      <c r="K477" s="60"/>
      <c r="L477" s="22" t="e">
        <f>INDEX(Summary!$A$7:$C$76,MATCH($K477,Summary!$B$7:$B$70,0),1)</f>
        <v>#N/A</v>
      </c>
      <c r="M477" s="22">
        <f t="shared" si="15"/>
        <v>0</v>
      </c>
    </row>
    <row r="478" spans="1:13" s="3" customFormat="1" x14ac:dyDescent="0.2">
      <c r="A478" s="39"/>
      <c r="B478" s="22" t="e">
        <f>INDEX(Summary!$A$7:$C$76,MATCH($A478,Summary!$C$7:$C$76,0),2)</f>
        <v>#N/A</v>
      </c>
      <c r="C478" s="22" t="e">
        <f>INDEX(Summary!$A$7:$B$76,MATCH($B478,Summary!$B$7:$B$70,0),1)</f>
        <v>#N/A</v>
      </c>
      <c r="D478" s="39"/>
      <c r="E478" s="22" t="e">
        <f>INDEX(Summary!$A$7:$C$76,MATCH($D478,Summary!$C$7:$C$70,0),1)</f>
        <v>#N/A</v>
      </c>
      <c r="F478" s="22" t="e">
        <f>INDEX(Summary!$A$7:$C$76,MATCH($E478,Summary!$A$7:$A$76,0),2)</f>
        <v>#N/A</v>
      </c>
      <c r="G478" s="39"/>
      <c r="H478" s="22">
        <f t="shared" si="14"/>
        <v>0</v>
      </c>
      <c r="I478" s="39"/>
      <c r="J478" s="22" t="e">
        <f>INDEX(Summary!$A$7:$B$76,MATCH($I478,Summary!$B$7:$B$70,0),1)</f>
        <v>#N/A</v>
      </c>
      <c r="K478" s="39"/>
      <c r="L478" s="22" t="e">
        <f>INDEX(Summary!$A$7:$C$76,MATCH($K478,Summary!$B$7:$B$70,0),1)</f>
        <v>#N/A</v>
      </c>
      <c r="M478" s="22">
        <f t="shared" si="15"/>
        <v>0</v>
      </c>
    </row>
    <row r="479" spans="1:13" x14ac:dyDescent="0.2">
      <c r="A479" s="39"/>
      <c r="B479" s="22" t="e">
        <f>INDEX(Summary!$A$7:$C$76,MATCH($A479,Summary!$C$7:$C$76,0),2)</f>
        <v>#N/A</v>
      </c>
      <c r="C479" s="22" t="e">
        <f>INDEX(Summary!$A$7:$B$76,MATCH($B479,Summary!$B$7:$B$70,0),1)</f>
        <v>#N/A</v>
      </c>
      <c r="D479" s="39"/>
      <c r="E479" s="22" t="e">
        <f>INDEX(Summary!$A$7:$C$76,MATCH($D479,Summary!$C$7:$C$70,0),1)</f>
        <v>#N/A</v>
      </c>
      <c r="F479" s="22" t="e">
        <f>INDEX(Summary!$A$7:$C$76,MATCH($E479,Summary!$A$7:$A$76,0),2)</f>
        <v>#N/A</v>
      </c>
      <c r="G479" s="39"/>
      <c r="H479" s="22">
        <f t="shared" si="14"/>
        <v>0</v>
      </c>
      <c r="J479" s="22" t="e">
        <f>INDEX(Summary!$A$7:$B$76,MATCH($I479,Summary!$B$7:$B$70,0),1)</f>
        <v>#N/A</v>
      </c>
      <c r="L479" s="22" t="e">
        <f>INDEX(Summary!$A$7:$C$76,MATCH($K479,Summary!$B$7:$B$70,0),1)</f>
        <v>#N/A</v>
      </c>
      <c r="M479" s="22">
        <f t="shared" si="15"/>
        <v>0</v>
      </c>
    </row>
    <row r="480" spans="1:13" x14ac:dyDescent="0.2">
      <c r="A480" s="39"/>
      <c r="B480" s="22" t="e">
        <f>INDEX(Summary!$A$7:$C$76,MATCH($A480,Summary!$C$7:$C$76,0),2)</f>
        <v>#N/A</v>
      </c>
      <c r="C480" s="22" t="e">
        <f>INDEX(Summary!$A$7:$B$76,MATCH($B480,Summary!$B$7:$B$70,0),1)</f>
        <v>#N/A</v>
      </c>
      <c r="D480" s="39"/>
      <c r="E480" s="22" t="e">
        <f>INDEX(Summary!$A$7:$C$76,MATCH($D480,Summary!$C$7:$C$70,0),1)</f>
        <v>#N/A</v>
      </c>
      <c r="F480" s="22" t="e">
        <f>INDEX(Summary!$A$7:$C$76,MATCH($E480,Summary!$A$7:$A$76,0),2)</f>
        <v>#N/A</v>
      </c>
      <c r="G480" s="39"/>
      <c r="H480" s="22">
        <f t="shared" si="14"/>
        <v>0</v>
      </c>
      <c r="J480" s="22" t="e">
        <f>INDEX(Summary!$A$7:$B$76,MATCH($I480,Summary!$B$7:$B$70,0),1)</f>
        <v>#N/A</v>
      </c>
      <c r="L480" s="22" t="e">
        <f>INDEX(Summary!$A$7:$C$76,MATCH($K480,Summary!$B$7:$B$70,0),1)</f>
        <v>#N/A</v>
      </c>
      <c r="M480" s="22">
        <f t="shared" si="15"/>
        <v>0</v>
      </c>
    </row>
    <row r="481" spans="1:13" x14ac:dyDescent="0.2">
      <c r="A481" s="39"/>
      <c r="B481" s="22" t="e">
        <f>INDEX(Summary!$A$7:$C$76,MATCH($A481,Summary!$C$7:$C$76,0),2)</f>
        <v>#N/A</v>
      </c>
      <c r="C481" s="22" t="e">
        <f>INDEX(Summary!$A$7:$B$76,MATCH($B481,Summary!$B$7:$B$70,0),1)</f>
        <v>#N/A</v>
      </c>
      <c r="E481" s="22" t="e">
        <f>INDEX(Summary!$A$7:$C$76,MATCH($D481,Summary!$C$7:$C$70,0),1)</f>
        <v>#N/A</v>
      </c>
      <c r="F481" s="22" t="e">
        <f>INDEX(Summary!$A$7:$C$76,MATCH($E481,Summary!$A$7:$A$76,0),2)</f>
        <v>#N/A</v>
      </c>
      <c r="H481" s="22">
        <f t="shared" si="14"/>
        <v>0</v>
      </c>
      <c r="J481" s="22" t="e">
        <f>INDEX(Summary!$A$7:$B$76,MATCH($I481,Summary!$B$7:$B$70,0),1)</f>
        <v>#N/A</v>
      </c>
      <c r="L481" s="22" t="e">
        <f>INDEX(Summary!$A$7:$C$76,MATCH($K481,Summary!$B$7:$B$70,0),1)</f>
        <v>#N/A</v>
      </c>
      <c r="M481" s="22">
        <f t="shared" si="15"/>
        <v>0</v>
      </c>
    </row>
    <row r="482" spans="1:13" s="3" customFormat="1" x14ac:dyDescent="0.2">
      <c r="A482" s="40"/>
      <c r="B482" s="22" t="e">
        <f>INDEX(Summary!$A$7:$C$76,MATCH($A482,Summary!$C$7:$C$76,0),2)</f>
        <v>#N/A</v>
      </c>
      <c r="C482" s="22" t="e">
        <f>INDEX(Summary!$A$7:$B$76,MATCH($B482,Summary!$B$7:$B$70,0),1)</f>
        <v>#N/A</v>
      </c>
      <c r="D482" s="40"/>
      <c r="E482" s="22" t="e">
        <f>INDEX(Summary!$A$7:$C$76,MATCH($D482,Summary!$C$7:$C$70,0),1)</f>
        <v>#N/A</v>
      </c>
      <c r="F482" s="22" t="e">
        <f>INDEX(Summary!$A$7:$C$76,MATCH($E482,Summary!$A$7:$A$76,0),2)</f>
        <v>#N/A</v>
      </c>
      <c r="G482" s="41"/>
      <c r="H482" s="22">
        <f t="shared" si="14"/>
        <v>0</v>
      </c>
      <c r="I482" s="39"/>
      <c r="J482" s="22" t="e">
        <f>INDEX(Summary!$A$7:$B$76,MATCH($I482,Summary!$B$7:$B$70,0),1)</f>
        <v>#N/A</v>
      </c>
      <c r="K482" s="39"/>
      <c r="L482" s="22" t="e">
        <f>INDEX(Summary!$A$7:$C$76,MATCH($K482,Summary!$B$7:$B$70,0),1)</f>
        <v>#N/A</v>
      </c>
      <c r="M482" s="22">
        <f t="shared" si="15"/>
        <v>0</v>
      </c>
    </row>
    <row r="483" spans="1:13" x14ac:dyDescent="0.2">
      <c r="B483" s="22" t="e">
        <f>INDEX(Summary!$A$7:$C$76,MATCH($A483,Summary!$C$7:$C$76,0),2)</f>
        <v>#N/A</v>
      </c>
      <c r="C483" s="22" t="e">
        <f>INDEX(Summary!$A$7:$B$76,MATCH($B483,Summary!$B$7:$B$70,0),1)</f>
        <v>#N/A</v>
      </c>
      <c r="E483" s="22" t="e">
        <f>INDEX(Summary!$A$7:$C$76,MATCH($D483,Summary!$C$7:$C$70,0),1)</f>
        <v>#N/A</v>
      </c>
      <c r="F483" s="22" t="e">
        <f>INDEX(Summary!$A$7:$C$76,MATCH($E483,Summary!$A$7:$A$76,0),2)</f>
        <v>#N/A</v>
      </c>
      <c r="H483" s="22">
        <f t="shared" si="14"/>
        <v>0</v>
      </c>
      <c r="I483" s="60"/>
      <c r="J483" s="22" t="e">
        <f>INDEX(Summary!$A$7:$B$76,MATCH($I483,Summary!$B$7:$B$70,0),1)</f>
        <v>#N/A</v>
      </c>
      <c r="K483" s="60"/>
      <c r="L483" s="22" t="e">
        <f>INDEX(Summary!$A$7:$C$76,MATCH($K483,Summary!$B$7:$B$70,0),1)</f>
        <v>#N/A</v>
      </c>
      <c r="M483" s="22">
        <f t="shared" si="15"/>
        <v>0</v>
      </c>
    </row>
    <row r="484" spans="1:13" x14ac:dyDescent="0.2">
      <c r="B484" s="22" t="e">
        <f>INDEX(Summary!$A$7:$C$76,MATCH($A484,Summary!$C$7:$C$76,0),2)</f>
        <v>#N/A</v>
      </c>
      <c r="C484" s="22" t="e">
        <f>INDEX(Summary!$A$7:$B$76,MATCH($B484,Summary!$B$7:$B$70,0),1)</f>
        <v>#N/A</v>
      </c>
      <c r="E484" s="22" t="e">
        <f>INDEX(Summary!$A$7:$C$76,MATCH($D484,Summary!$C$7:$C$70,0),1)</f>
        <v>#N/A</v>
      </c>
      <c r="F484" s="22" t="e">
        <f>INDEX(Summary!$A$7:$C$76,MATCH($E484,Summary!$A$7:$A$76,0),2)</f>
        <v>#N/A</v>
      </c>
      <c r="H484" s="22">
        <f t="shared" si="14"/>
        <v>0</v>
      </c>
      <c r="I484" s="60"/>
      <c r="J484" s="22" t="e">
        <f>INDEX(Summary!$A$7:$B$76,MATCH($I484,Summary!$B$7:$B$70,0),1)</f>
        <v>#N/A</v>
      </c>
      <c r="K484" s="60"/>
      <c r="L484" s="22" t="e">
        <f>INDEX(Summary!$A$7:$C$76,MATCH($K484,Summary!$B$7:$B$70,0),1)</f>
        <v>#N/A</v>
      </c>
      <c r="M484" s="22">
        <f t="shared" si="15"/>
        <v>0</v>
      </c>
    </row>
    <row r="485" spans="1:13" x14ac:dyDescent="0.2">
      <c r="B485" s="22" t="e">
        <f>INDEX(Summary!$A$7:$C$76,MATCH($A485,Summary!$C$7:$C$76,0),2)</f>
        <v>#N/A</v>
      </c>
      <c r="C485" s="22" t="e">
        <f>INDEX(Summary!$A$7:$B$76,MATCH($B485,Summary!$B$7:$B$70,0),1)</f>
        <v>#N/A</v>
      </c>
      <c r="E485" s="22" t="e">
        <f>INDEX(Summary!$A$7:$C$76,MATCH($D485,Summary!$C$7:$C$70,0),1)</f>
        <v>#N/A</v>
      </c>
      <c r="F485" s="22" t="e">
        <f>INDEX(Summary!$A$7:$C$76,MATCH($E485,Summary!$A$7:$A$76,0),2)</f>
        <v>#N/A</v>
      </c>
      <c r="H485" s="22">
        <f t="shared" si="14"/>
        <v>0</v>
      </c>
      <c r="J485" s="22" t="e">
        <f>INDEX(Summary!$A$7:$B$76,MATCH($I485,Summary!$B$7:$B$70,0),1)</f>
        <v>#N/A</v>
      </c>
      <c r="L485" s="22" t="e">
        <f>INDEX(Summary!$A$7:$C$76,MATCH($K485,Summary!$B$7:$B$70,0),1)</f>
        <v>#N/A</v>
      </c>
      <c r="M485" s="22">
        <f t="shared" si="15"/>
        <v>0</v>
      </c>
    </row>
    <row r="486" spans="1:13" s="3" customFormat="1" x14ac:dyDescent="0.2">
      <c r="A486" s="40"/>
      <c r="B486" s="22" t="e">
        <f>INDEX(Summary!$A$7:$C$76,MATCH($A486,Summary!$C$7:$C$76,0),2)</f>
        <v>#N/A</v>
      </c>
      <c r="C486" s="22" t="e">
        <f>INDEX(Summary!$A$7:$B$76,MATCH($B486,Summary!$B$7:$B$70,0),1)</f>
        <v>#N/A</v>
      </c>
      <c r="D486" s="40"/>
      <c r="E486" s="22" t="e">
        <f>INDEX(Summary!$A$7:$C$76,MATCH($D486,Summary!$C$7:$C$70,0),1)</f>
        <v>#N/A</v>
      </c>
      <c r="F486" s="22" t="e">
        <f>INDEX(Summary!$A$7:$C$76,MATCH($E486,Summary!$A$7:$A$76,0),2)</f>
        <v>#N/A</v>
      </c>
      <c r="G486" s="41"/>
      <c r="H486" s="22">
        <f t="shared" si="14"/>
        <v>0</v>
      </c>
      <c r="I486" s="39"/>
      <c r="J486" s="22" t="e">
        <f>INDEX(Summary!$A$7:$B$76,MATCH($I486,Summary!$B$7:$B$70,0),1)</f>
        <v>#N/A</v>
      </c>
      <c r="K486" s="39"/>
      <c r="L486" s="22" t="e">
        <f>INDEX(Summary!$A$7:$C$76,MATCH($K486,Summary!$B$7:$B$70,0),1)</f>
        <v>#N/A</v>
      </c>
      <c r="M486" s="22">
        <f t="shared" si="15"/>
        <v>0</v>
      </c>
    </row>
    <row r="487" spans="1:13" x14ac:dyDescent="0.2">
      <c r="B487" s="22" t="e">
        <f>INDEX(Summary!$A$7:$C$76,MATCH($A487,Summary!$C$7:$C$76,0),2)</f>
        <v>#N/A</v>
      </c>
      <c r="C487" s="22" t="e">
        <f>INDEX(Summary!$A$7:$B$76,MATCH($B487,Summary!$B$7:$B$70,0),1)</f>
        <v>#N/A</v>
      </c>
      <c r="E487" s="22" t="e">
        <f>INDEX(Summary!$A$7:$C$76,MATCH($D487,Summary!$C$7:$C$70,0),1)</f>
        <v>#N/A</v>
      </c>
      <c r="F487" s="22" t="e">
        <f>INDEX(Summary!$A$7:$C$76,MATCH($E487,Summary!$A$7:$A$76,0),2)</f>
        <v>#N/A</v>
      </c>
      <c r="H487" s="22">
        <f t="shared" si="14"/>
        <v>0</v>
      </c>
      <c r="I487" s="40"/>
      <c r="J487" s="22" t="e">
        <f>INDEX(Summary!$A$7:$B$76,MATCH($I487,Summary!$B$7:$B$70,0),1)</f>
        <v>#N/A</v>
      </c>
      <c r="L487" s="22" t="e">
        <f>INDEX(Summary!$A$7:$C$76,MATCH($K487,Summary!$B$7:$B$70,0),1)</f>
        <v>#N/A</v>
      </c>
      <c r="M487" s="22">
        <f t="shared" si="15"/>
        <v>0</v>
      </c>
    </row>
    <row r="488" spans="1:13" x14ac:dyDescent="0.2">
      <c r="B488" s="22" t="e">
        <f>INDEX(Summary!$A$7:$C$76,MATCH($A488,Summary!$C$7:$C$76,0),2)</f>
        <v>#N/A</v>
      </c>
      <c r="C488" s="22" t="e">
        <f>INDEX(Summary!$A$7:$B$76,MATCH($B488,Summary!$B$7:$B$70,0),1)</f>
        <v>#N/A</v>
      </c>
      <c r="E488" s="22" t="e">
        <f>INDEX(Summary!$A$7:$C$76,MATCH($D488,Summary!$C$7:$C$70,0),1)</f>
        <v>#N/A</v>
      </c>
      <c r="F488" s="22" t="e">
        <f>INDEX(Summary!$A$7:$C$76,MATCH($E488,Summary!$A$7:$A$76,0),2)</f>
        <v>#N/A</v>
      </c>
      <c r="H488" s="22">
        <f t="shared" si="14"/>
        <v>0</v>
      </c>
      <c r="J488" s="22" t="e">
        <f>INDEX(Summary!$A$7:$B$76,MATCH($I488,Summary!$B$7:$B$70,0),1)</f>
        <v>#N/A</v>
      </c>
      <c r="L488" s="22" t="e">
        <f>INDEX(Summary!$A$7:$C$76,MATCH($K488,Summary!$B$7:$B$70,0),1)</f>
        <v>#N/A</v>
      </c>
      <c r="M488" s="22">
        <f t="shared" si="15"/>
        <v>0</v>
      </c>
    </row>
    <row r="489" spans="1:13" x14ac:dyDescent="0.2">
      <c r="B489" s="22" t="e">
        <f>INDEX(Summary!$A$7:$C$76,MATCH($A489,Summary!$C$7:$C$76,0),2)</f>
        <v>#N/A</v>
      </c>
      <c r="C489" s="22" t="e">
        <f>INDEX(Summary!$A$7:$B$76,MATCH($B489,Summary!$B$7:$B$70,0),1)</f>
        <v>#N/A</v>
      </c>
      <c r="E489" s="22" t="e">
        <f>INDEX(Summary!$A$7:$C$76,MATCH($D489,Summary!$C$7:$C$70,0),1)</f>
        <v>#N/A</v>
      </c>
      <c r="F489" s="22" t="e">
        <f>INDEX(Summary!$A$7:$C$76,MATCH($E489,Summary!$A$7:$A$76,0),2)</f>
        <v>#N/A</v>
      </c>
      <c r="H489" s="22">
        <f t="shared" si="14"/>
        <v>0</v>
      </c>
      <c r="J489" s="22" t="e">
        <f>INDEX(Summary!$A$7:$B$76,MATCH($I489,Summary!$B$7:$B$70,0),1)</f>
        <v>#N/A</v>
      </c>
      <c r="L489" s="22" t="e">
        <f>INDEX(Summary!$A$7:$C$76,MATCH($K489,Summary!$B$7:$B$70,0),1)</f>
        <v>#N/A</v>
      </c>
      <c r="M489" s="22">
        <f t="shared" si="15"/>
        <v>0</v>
      </c>
    </row>
    <row r="490" spans="1:13" x14ac:dyDescent="0.2">
      <c r="B490" s="22" t="e">
        <f>INDEX(Summary!$A$7:$C$76,MATCH($A490,Summary!$C$7:$C$76,0),2)</f>
        <v>#N/A</v>
      </c>
      <c r="C490" s="22" t="e">
        <f>INDEX(Summary!$A$7:$B$76,MATCH($B490,Summary!$B$7:$B$70,0),1)</f>
        <v>#N/A</v>
      </c>
      <c r="E490" s="22" t="e">
        <f>INDEX(Summary!$A$7:$C$76,MATCH($D490,Summary!$C$7:$C$70,0),1)</f>
        <v>#N/A</v>
      </c>
      <c r="F490" s="22" t="e">
        <f>INDEX(Summary!$A$7:$C$76,MATCH($E490,Summary!$A$7:$A$76,0),2)</f>
        <v>#N/A</v>
      </c>
      <c r="H490" s="22">
        <f t="shared" si="14"/>
        <v>0</v>
      </c>
      <c r="J490" s="22" t="e">
        <f>INDEX(Summary!$A$7:$B$76,MATCH($I490,Summary!$B$7:$B$70,0),1)</f>
        <v>#N/A</v>
      </c>
      <c r="L490" s="22" t="e">
        <f>INDEX(Summary!$A$7:$C$76,MATCH($K490,Summary!$B$7:$B$70,0),1)</f>
        <v>#N/A</v>
      </c>
      <c r="M490" s="22">
        <f t="shared" si="15"/>
        <v>0</v>
      </c>
    </row>
    <row r="491" spans="1:13" x14ac:dyDescent="0.2">
      <c r="B491" s="22" t="e">
        <f>INDEX(Summary!$A$7:$C$76,MATCH($A491,Summary!$C$7:$C$76,0),2)</f>
        <v>#N/A</v>
      </c>
      <c r="C491" s="22" t="e">
        <f>INDEX(Summary!$A$7:$B$76,MATCH($B491,Summary!$B$7:$B$70,0),1)</f>
        <v>#N/A</v>
      </c>
      <c r="E491" s="22" t="e">
        <f>INDEX(Summary!$A$7:$C$76,MATCH($D491,Summary!$C$7:$C$70,0),1)</f>
        <v>#N/A</v>
      </c>
      <c r="F491" s="22" t="e">
        <f>INDEX(Summary!$A$7:$C$76,MATCH($E491,Summary!$A$7:$A$76,0),2)</f>
        <v>#N/A</v>
      </c>
      <c r="H491" s="22">
        <f t="shared" si="14"/>
        <v>0</v>
      </c>
      <c r="J491" s="22" t="e">
        <f>INDEX(Summary!$A$7:$B$76,MATCH($I491,Summary!$B$7:$B$70,0),1)</f>
        <v>#N/A</v>
      </c>
      <c r="L491" s="22" t="e">
        <f>INDEX(Summary!$A$7:$C$76,MATCH($K491,Summary!$B$7:$B$70,0),1)</f>
        <v>#N/A</v>
      </c>
      <c r="M491" s="22">
        <f t="shared" si="15"/>
        <v>0</v>
      </c>
    </row>
    <row r="492" spans="1:13" x14ac:dyDescent="0.2">
      <c r="B492" s="22" t="e">
        <f>INDEX(Summary!$A$7:$C$76,MATCH($A492,Summary!$C$7:$C$76,0),2)</f>
        <v>#N/A</v>
      </c>
      <c r="C492" s="22" t="e">
        <f>INDEX(Summary!$A$7:$B$76,MATCH($B492,Summary!$B$7:$B$70,0),1)</f>
        <v>#N/A</v>
      </c>
      <c r="E492" s="22" t="e">
        <f>INDEX(Summary!$A$7:$C$76,MATCH($D492,Summary!$C$7:$C$70,0),1)</f>
        <v>#N/A</v>
      </c>
      <c r="F492" s="22" t="e">
        <f>INDEX(Summary!$A$7:$C$76,MATCH($E492,Summary!$A$7:$A$76,0),2)</f>
        <v>#N/A</v>
      </c>
      <c r="H492" s="22">
        <f t="shared" si="14"/>
        <v>0</v>
      </c>
      <c r="J492" s="22" t="e">
        <f>INDEX(Summary!$A$7:$B$76,MATCH($I492,Summary!$B$7:$B$70,0),1)</f>
        <v>#N/A</v>
      </c>
      <c r="L492" s="22" t="e">
        <f>INDEX(Summary!$A$7:$C$76,MATCH($K492,Summary!$B$7:$B$70,0),1)</f>
        <v>#N/A</v>
      </c>
      <c r="M492" s="22">
        <f t="shared" si="15"/>
        <v>0</v>
      </c>
    </row>
    <row r="493" spans="1:13" x14ac:dyDescent="0.2">
      <c r="B493" s="22" t="e">
        <f>INDEX(Summary!$A$7:$C$76,MATCH($A493,Summary!$C$7:$C$76,0),2)</f>
        <v>#N/A</v>
      </c>
      <c r="C493" s="22" t="e">
        <f>INDEX(Summary!$A$7:$B$76,MATCH($B493,Summary!$B$7:$B$70,0),1)</f>
        <v>#N/A</v>
      </c>
      <c r="E493" s="22" t="e">
        <f>INDEX(Summary!$A$7:$C$76,MATCH($D493,Summary!$C$7:$C$70,0),1)</f>
        <v>#N/A</v>
      </c>
      <c r="F493" s="22" t="e">
        <f>INDEX(Summary!$A$7:$C$76,MATCH($E493,Summary!$A$7:$A$76,0),2)</f>
        <v>#N/A</v>
      </c>
      <c r="H493" s="22">
        <f t="shared" si="14"/>
        <v>0</v>
      </c>
      <c r="J493" s="22" t="e">
        <f>INDEX(Summary!$A$7:$B$76,MATCH($I493,Summary!$B$7:$B$70,0),1)</f>
        <v>#N/A</v>
      </c>
      <c r="L493" s="22" t="e">
        <f>INDEX(Summary!$A$7:$C$76,MATCH($K493,Summary!$B$7:$B$70,0),1)</f>
        <v>#N/A</v>
      </c>
      <c r="M493" s="22">
        <f t="shared" si="15"/>
        <v>0</v>
      </c>
    </row>
    <row r="494" spans="1:13" x14ac:dyDescent="0.2">
      <c r="B494" s="22" t="e">
        <f>INDEX(Summary!$A$7:$C$76,MATCH($A494,Summary!$C$7:$C$76,0),2)</f>
        <v>#N/A</v>
      </c>
      <c r="C494" s="22" t="e">
        <f>INDEX(Summary!$A$7:$B$76,MATCH($B494,Summary!$B$7:$B$70,0),1)</f>
        <v>#N/A</v>
      </c>
      <c r="E494" s="22" t="e">
        <f>INDEX(Summary!$A$7:$C$76,MATCH($D494,Summary!$C$7:$C$70,0),1)</f>
        <v>#N/A</v>
      </c>
      <c r="F494" s="22" t="e">
        <f>INDEX(Summary!$A$7:$C$76,MATCH($E494,Summary!$A$7:$A$76,0),2)</f>
        <v>#N/A</v>
      </c>
      <c r="H494" s="22">
        <f t="shared" si="14"/>
        <v>0</v>
      </c>
      <c r="J494" s="22" t="e">
        <f>INDEX(Summary!$A$7:$B$76,MATCH($I494,Summary!$B$7:$B$70,0),1)</f>
        <v>#N/A</v>
      </c>
      <c r="L494" s="22" t="e">
        <f>INDEX(Summary!$A$7:$C$76,MATCH($K494,Summary!$B$7:$B$70,0),1)</f>
        <v>#N/A</v>
      </c>
      <c r="M494" s="22">
        <f t="shared" si="15"/>
        <v>0</v>
      </c>
    </row>
    <row r="495" spans="1:13" x14ac:dyDescent="0.2">
      <c r="B495" s="22" t="e">
        <f>INDEX(Summary!$A$7:$C$76,MATCH($A495,Summary!$C$7:$C$76,0),2)</f>
        <v>#N/A</v>
      </c>
      <c r="C495" s="22" t="e">
        <f>INDEX(Summary!$A$7:$B$76,MATCH($B495,Summary!$B$7:$B$70,0),1)</f>
        <v>#N/A</v>
      </c>
      <c r="E495" s="22" t="e">
        <f>INDEX(Summary!$A$7:$C$76,MATCH($D495,Summary!$C$7:$C$70,0),1)</f>
        <v>#N/A</v>
      </c>
      <c r="F495" s="22" t="e">
        <f>INDEX(Summary!$A$7:$C$76,MATCH($E495,Summary!$A$7:$A$76,0),2)</f>
        <v>#N/A</v>
      </c>
      <c r="H495" s="22">
        <f t="shared" si="14"/>
        <v>0</v>
      </c>
      <c r="J495" s="22" t="e">
        <f>INDEX(Summary!$A$7:$B$76,MATCH($I495,Summary!$B$7:$B$70,0),1)</f>
        <v>#N/A</v>
      </c>
      <c r="L495" s="22" t="e">
        <f>INDEX(Summary!$A$7:$C$76,MATCH($K495,Summary!$B$7:$B$70,0),1)</f>
        <v>#N/A</v>
      </c>
      <c r="M495" s="22">
        <f t="shared" si="15"/>
        <v>0</v>
      </c>
    </row>
    <row r="496" spans="1:13" s="3" customFormat="1" x14ac:dyDescent="0.2">
      <c r="A496" s="40"/>
      <c r="B496" s="22" t="e">
        <f>INDEX(Summary!$A$7:$C$76,MATCH($A496,Summary!$C$7:$C$76,0),2)</f>
        <v>#N/A</v>
      </c>
      <c r="C496" s="22" t="e">
        <f>INDEX(Summary!$A$7:$B$76,MATCH($B496,Summary!$B$7:$B$70,0),1)</f>
        <v>#N/A</v>
      </c>
      <c r="D496" s="40"/>
      <c r="E496" s="22" t="e">
        <f>INDEX(Summary!$A$7:$C$76,MATCH($D496,Summary!$C$7:$C$70,0),1)</f>
        <v>#N/A</v>
      </c>
      <c r="F496" s="22" t="e">
        <f>INDEX(Summary!$A$7:$C$76,MATCH($E496,Summary!$A$7:$A$76,0),2)</f>
        <v>#N/A</v>
      </c>
      <c r="G496" s="41"/>
      <c r="H496" s="22">
        <f t="shared" si="14"/>
        <v>0</v>
      </c>
      <c r="I496" s="39"/>
      <c r="J496" s="22" t="e">
        <f>INDEX(Summary!$A$7:$B$76,MATCH($I496,Summary!$B$7:$B$70,0),1)</f>
        <v>#N/A</v>
      </c>
      <c r="K496" s="39"/>
      <c r="L496" s="22" t="e">
        <f>INDEX(Summary!$A$7:$C$76,MATCH($K496,Summary!$B$7:$B$70,0),1)</f>
        <v>#N/A</v>
      </c>
      <c r="M496" s="22">
        <f t="shared" si="15"/>
        <v>0</v>
      </c>
    </row>
    <row r="497" spans="1:13" x14ac:dyDescent="0.2">
      <c r="B497" s="22" t="e">
        <f>INDEX(Summary!$A$7:$C$76,MATCH($A497,Summary!$C$7:$C$76,0),2)</f>
        <v>#N/A</v>
      </c>
      <c r="C497" s="22" t="e">
        <f>INDEX(Summary!$A$7:$B$76,MATCH($B497,Summary!$B$7:$B$70,0),1)</f>
        <v>#N/A</v>
      </c>
      <c r="E497" s="22" t="e">
        <f>INDEX(Summary!$A$7:$C$76,MATCH($D497,Summary!$C$7:$C$70,0),1)</f>
        <v>#N/A</v>
      </c>
      <c r="F497" s="22" t="e">
        <f>INDEX(Summary!$A$7:$C$76,MATCH($E497,Summary!$A$7:$A$76,0),2)</f>
        <v>#N/A</v>
      </c>
      <c r="H497" s="22">
        <f t="shared" si="14"/>
        <v>0</v>
      </c>
      <c r="I497" s="60"/>
      <c r="J497" s="22" t="e">
        <f>INDEX(Summary!$A$7:$B$76,MATCH($I497,Summary!$B$7:$B$70,0),1)</f>
        <v>#N/A</v>
      </c>
      <c r="K497" s="60"/>
      <c r="L497" s="22" t="e">
        <f>INDEX(Summary!$A$7:$C$76,MATCH($K497,Summary!$B$7:$B$70,0),1)</f>
        <v>#N/A</v>
      </c>
      <c r="M497" s="22">
        <f t="shared" si="15"/>
        <v>0</v>
      </c>
    </row>
    <row r="498" spans="1:13" s="3" customFormat="1" x14ac:dyDescent="0.2">
      <c r="A498" s="40"/>
      <c r="B498" s="22" t="e">
        <f>INDEX(Summary!$A$7:$C$76,MATCH($A498,Summary!$C$7:$C$76,0),2)</f>
        <v>#N/A</v>
      </c>
      <c r="C498" s="22" t="e">
        <f>INDEX(Summary!$A$7:$B$76,MATCH($B498,Summary!$B$7:$B$70,0),1)</f>
        <v>#N/A</v>
      </c>
      <c r="D498" s="40"/>
      <c r="E498" s="22" t="e">
        <f>INDEX(Summary!$A$7:$C$76,MATCH($D498,Summary!$C$7:$C$70,0),1)</f>
        <v>#N/A</v>
      </c>
      <c r="F498" s="22" t="e">
        <f>INDEX(Summary!$A$7:$C$76,MATCH($E498,Summary!$A$7:$A$76,0),2)</f>
        <v>#N/A</v>
      </c>
      <c r="G498" s="41"/>
      <c r="H498" s="22">
        <f t="shared" si="14"/>
        <v>0</v>
      </c>
      <c r="I498" s="60"/>
      <c r="J498" s="22" t="e">
        <f>INDEX(Summary!$A$7:$B$76,MATCH($I498,Summary!$B$7:$B$70,0),1)</f>
        <v>#N/A</v>
      </c>
      <c r="K498" s="60"/>
      <c r="L498" s="22" t="e">
        <f>INDEX(Summary!$A$7:$C$76,MATCH($K498,Summary!$B$7:$B$70,0),1)</f>
        <v>#N/A</v>
      </c>
      <c r="M498" s="22">
        <f t="shared" si="15"/>
        <v>0</v>
      </c>
    </row>
    <row r="499" spans="1:13" x14ac:dyDescent="0.2">
      <c r="B499" s="22" t="e">
        <f>INDEX(Summary!$A$7:$C$76,MATCH($A499,Summary!$C$7:$C$76,0),2)</f>
        <v>#N/A</v>
      </c>
      <c r="C499" s="22" t="e">
        <f>INDEX(Summary!$A$7:$B$76,MATCH($B499,Summary!$B$7:$B$70,0),1)</f>
        <v>#N/A</v>
      </c>
      <c r="E499" s="22" t="e">
        <f>INDEX(Summary!$A$7:$C$76,MATCH($D499,Summary!$C$7:$C$70,0),1)</f>
        <v>#N/A</v>
      </c>
      <c r="F499" s="22" t="e">
        <f>INDEX(Summary!$A$7:$C$76,MATCH($E499,Summary!$A$7:$A$76,0),2)</f>
        <v>#N/A</v>
      </c>
      <c r="H499" s="22">
        <f t="shared" si="14"/>
        <v>0</v>
      </c>
      <c r="I499" s="60"/>
      <c r="J499" s="22" t="e">
        <f>INDEX(Summary!$A$7:$B$76,MATCH($I499,Summary!$B$7:$B$70,0),1)</f>
        <v>#N/A</v>
      </c>
      <c r="K499" s="60"/>
      <c r="L499" s="22" t="e">
        <f>INDEX(Summary!$A$7:$C$76,MATCH($K499,Summary!$B$7:$B$70,0),1)</f>
        <v>#N/A</v>
      </c>
      <c r="M499" s="22">
        <f t="shared" si="15"/>
        <v>0</v>
      </c>
    </row>
    <row r="500" spans="1:13" x14ac:dyDescent="0.2">
      <c r="B500" s="22" t="e">
        <f>INDEX(Summary!$A$7:$C$76,MATCH($A500,Summary!$C$7:$C$76,0),2)</f>
        <v>#N/A</v>
      </c>
      <c r="C500" s="22" t="e">
        <f>INDEX(Summary!$A$7:$B$76,MATCH($B500,Summary!$B$7:$B$70,0),1)</f>
        <v>#N/A</v>
      </c>
      <c r="E500" s="22" t="e">
        <f>INDEX(Summary!$A$7:$C$76,MATCH($D500,Summary!$C$7:$C$70,0),1)</f>
        <v>#N/A</v>
      </c>
      <c r="F500" s="22" t="e">
        <f>INDEX(Summary!$A$7:$C$76,MATCH($E500,Summary!$A$7:$A$76,0),2)</f>
        <v>#N/A</v>
      </c>
      <c r="H500" s="22">
        <f t="shared" si="14"/>
        <v>0</v>
      </c>
      <c r="J500" s="22" t="e">
        <f>INDEX(Summary!$A$7:$B$76,MATCH($I500,Summary!$B$7:$B$70,0),1)</f>
        <v>#N/A</v>
      </c>
      <c r="L500" s="22" t="e">
        <f>INDEX(Summary!$A$7:$C$76,MATCH($K500,Summary!$B$7:$B$70,0),1)</f>
        <v>#N/A</v>
      </c>
      <c r="M500" s="22">
        <f t="shared" si="15"/>
        <v>0</v>
      </c>
    </row>
    <row r="501" spans="1:13" x14ac:dyDescent="0.2">
      <c r="B501" s="22" t="e">
        <f>INDEX(Summary!$A$7:$C$76,MATCH($A501,Summary!$C$7:$C$76,0),2)</f>
        <v>#N/A</v>
      </c>
      <c r="C501" s="22" t="e">
        <f>INDEX(Summary!$A$7:$B$76,MATCH($B501,Summary!$B$7:$B$70,0),1)</f>
        <v>#N/A</v>
      </c>
      <c r="E501" s="22" t="e">
        <f>INDEX(Summary!$A$7:$C$76,MATCH($D501,Summary!$C$7:$C$70,0),1)</f>
        <v>#N/A</v>
      </c>
      <c r="F501" s="22" t="e">
        <f>INDEX(Summary!$A$7:$C$76,MATCH($E501,Summary!$A$7:$A$76,0),2)</f>
        <v>#N/A</v>
      </c>
      <c r="H501" s="22">
        <f t="shared" si="14"/>
        <v>0</v>
      </c>
      <c r="J501" s="22" t="e">
        <f>INDEX(Summary!$A$7:$B$76,MATCH($I501,Summary!$B$7:$B$70,0),1)</f>
        <v>#N/A</v>
      </c>
      <c r="L501" s="22" t="e">
        <f>INDEX(Summary!$A$7:$C$76,MATCH($K501,Summary!$B$7:$B$70,0),1)</f>
        <v>#N/A</v>
      </c>
      <c r="M501" s="22">
        <f t="shared" si="15"/>
        <v>0</v>
      </c>
    </row>
    <row r="502" spans="1:13" x14ac:dyDescent="0.2">
      <c r="B502" s="22" t="e">
        <f>INDEX(Summary!$A$7:$C$76,MATCH($A502,Summary!$C$7:$C$76,0),2)</f>
        <v>#N/A</v>
      </c>
      <c r="C502" s="22" t="e">
        <f>INDEX(Summary!$A$7:$B$76,MATCH($B502,Summary!$B$7:$B$70,0),1)</f>
        <v>#N/A</v>
      </c>
      <c r="E502" s="22" t="e">
        <f>INDEX(Summary!$A$7:$C$76,MATCH($D502,Summary!$C$7:$C$70,0),1)</f>
        <v>#N/A</v>
      </c>
      <c r="F502" s="22" t="e">
        <f>INDEX(Summary!$A$7:$C$76,MATCH($E502,Summary!$A$7:$A$76,0),2)</f>
        <v>#N/A</v>
      </c>
      <c r="H502" s="22">
        <f t="shared" si="14"/>
        <v>0</v>
      </c>
      <c r="J502" s="22" t="e">
        <f>INDEX(Summary!$A$7:$B$76,MATCH($I502,Summary!$B$7:$B$70,0),1)</f>
        <v>#N/A</v>
      </c>
      <c r="L502" s="22" t="e">
        <f>INDEX(Summary!$A$7:$C$76,MATCH($K502,Summary!$B$7:$B$70,0),1)</f>
        <v>#N/A</v>
      </c>
      <c r="M502" s="22">
        <f t="shared" si="15"/>
        <v>0</v>
      </c>
    </row>
    <row r="503" spans="1:13" s="3" customFormat="1" x14ac:dyDescent="0.2">
      <c r="A503" s="40"/>
      <c r="B503" s="22" t="e">
        <f>INDEX(Summary!$A$7:$C$76,MATCH($A503,Summary!$C$7:$C$76,0),2)</f>
        <v>#N/A</v>
      </c>
      <c r="C503" s="22" t="e">
        <f>INDEX(Summary!$A$7:$B$76,MATCH($B503,Summary!$B$7:$B$70,0),1)</f>
        <v>#N/A</v>
      </c>
      <c r="D503" s="40"/>
      <c r="E503" s="22" t="e">
        <f>INDEX(Summary!$A$7:$C$76,MATCH($D503,Summary!$C$7:$C$70,0),1)</f>
        <v>#N/A</v>
      </c>
      <c r="F503" s="22" t="e">
        <f>INDEX(Summary!$A$7:$C$76,MATCH($E503,Summary!$A$7:$A$76,0),2)</f>
        <v>#N/A</v>
      </c>
      <c r="G503" s="41"/>
      <c r="H503" s="22">
        <f t="shared" si="14"/>
        <v>0</v>
      </c>
      <c r="I503" s="39"/>
      <c r="J503" s="22" t="e">
        <f>INDEX(Summary!$A$7:$B$76,MATCH($I503,Summary!$B$7:$B$70,0),1)</f>
        <v>#N/A</v>
      </c>
      <c r="K503" s="39"/>
      <c r="L503" s="22" t="e">
        <f>INDEX(Summary!$A$7:$C$76,MATCH($K503,Summary!$B$7:$B$70,0),1)</f>
        <v>#N/A</v>
      </c>
      <c r="M503" s="22">
        <f t="shared" si="15"/>
        <v>0</v>
      </c>
    </row>
    <row r="504" spans="1:13" x14ac:dyDescent="0.2">
      <c r="B504" s="22" t="e">
        <f>INDEX(Summary!$A$7:$C$76,MATCH($A504,Summary!$C$7:$C$76,0),2)</f>
        <v>#N/A</v>
      </c>
      <c r="C504" s="22" t="e">
        <f>INDEX(Summary!$A$7:$B$76,MATCH($B504,Summary!$B$7:$B$70,0),1)</f>
        <v>#N/A</v>
      </c>
      <c r="E504" s="22" t="e">
        <f>INDEX(Summary!$A$7:$C$76,MATCH($D504,Summary!$C$7:$C$70,0),1)</f>
        <v>#N/A</v>
      </c>
      <c r="F504" s="22" t="e">
        <f>INDEX(Summary!$A$7:$C$76,MATCH($E504,Summary!$A$7:$A$76,0),2)</f>
        <v>#N/A</v>
      </c>
      <c r="H504" s="22">
        <f t="shared" si="14"/>
        <v>0</v>
      </c>
      <c r="J504" s="22" t="e">
        <f>INDEX(Summary!$A$7:$B$76,MATCH($I504,Summary!$B$7:$B$70,0),1)</f>
        <v>#N/A</v>
      </c>
      <c r="L504" s="22" t="e">
        <f>INDEX(Summary!$A$7:$C$76,MATCH($K504,Summary!$B$7:$B$70,0),1)</f>
        <v>#N/A</v>
      </c>
      <c r="M504" s="22">
        <f t="shared" si="15"/>
        <v>0</v>
      </c>
    </row>
    <row r="505" spans="1:13" x14ac:dyDescent="0.2">
      <c r="B505" s="22" t="e">
        <f>INDEX(Summary!$A$7:$C$76,MATCH($A505,Summary!$C$7:$C$76,0),2)</f>
        <v>#N/A</v>
      </c>
      <c r="C505" s="22" t="e">
        <f>INDEX(Summary!$A$7:$B$76,MATCH($B505,Summary!$B$7:$B$70,0),1)</f>
        <v>#N/A</v>
      </c>
      <c r="E505" s="22" t="e">
        <f>INDEX(Summary!$A$7:$C$76,MATCH($D505,Summary!$C$7:$C$70,0),1)</f>
        <v>#N/A</v>
      </c>
      <c r="F505" s="22" t="e">
        <f>INDEX(Summary!$A$7:$C$76,MATCH($E505,Summary!$A$7:$A$76,0),2)</f>
        <v>#N/A</v>
      </c>
      <c r="H505" s="22">
        <f t="shared" si="14"/>
        <v>0</v>
      </c>
      <c r="J505" s="22" t="e">
        <f>INDEX(Summary!$A$7:$B$76,MATCH($I505,Summary!$B$7:$B$70,0),1)</f>
        <v>#N/A</v>
      </c>
      <c r="L505" s="22" t="e">
        <f>INDEX(Summary!$A$7:$C$76,MATCH($K505,Summary!$B$7:$B$70,0),1)</f>
        <v>#N/A</v>
      </c>
      <c r="M505" s="22">
        <f t="shared" si="15"/>
        <v>0</v>
      </c>
    </row>
    <row r="506" spans="1:13" x14ac:dyDescent="0.2">
      <c r="B506" s="22" t="e">
        <f>INDEX(Summary!$A$7:$C$76,MATCH($A506,Summary!$C$7:$C$76,0),2)</f>
        <v>#N/A</v>
      </c>
      <c r="C506" s="22" t="e">
        <f>INDEX(Summary!$A$7:$B$76,MATCH($B506,Summary!$B$7:$B$70,0),1)</f>
        <v>#N/A</v>
      </c>
      <c r="E506" s="22" t="e">
        <f>INDEX(Summary!$A$7:$C$76,MATCH($D506,Summary!$C$7:$C$70,0),1)</f>
        <v>#N/A</v>
      </c>
      <c r="F506" s="22" t="e">
        <f>INDEX(Summary!$A$7:$C$76,MATCH($E506,Summary!$A$7:$A$76,0),2)</f>
        <v>#N/A</v>
      </c>
      <c r="H506" s="22">
        <f t="shared" si="14"/>
        <v>0</v>
      </c>
      <c r="J506" s="22" t="e">
        <f>INDEX(Summary!$A$7:$B$76,MATCH($I506,Summary!$B$7:$B$70,0),1)</f>
        <v>#N/A</v>
      </c>
      <c r="L506" s="22" t="e">
        <f>INDEX(Summary!$A$7:$C$76,MATCH($K506,Summary!$B$7:$B$70,0),1)</f>
        <v>#N/A</v>
      </c>
      <c r="M506" s="22">
        <f t="shared" si="15"/>
        <v>0</v>
      </c>
    </row>
    <row r="507" spans="1:13" x14ac:dyDescent="0.2">
      <c r="B507" s="22" t="e">
        <f>INDEX(Summary!$A$7:$C$76,MATCH($A507,Summary!$C$7:$C$76,0),2)</f>
        <v>#N/A</v>
      </c>
      <c r="C507" s="22" t="e">
        <f>INDEX(Summary!$A$7:$B$76,MATCH($B507,Summary!$B$7:$B$70,0),1)</f>
        <v>#N/A</v>
      </c>
      <c r="E507" s="22" t="e">
        <f>INDEX(Summary!$A$7:$C$76,MATCH($D507,Summary!$C$7:$C$70,0),1)</f>
        <v>#N/A</v>
      </c>
      <c r="F507" s="22" t="e">
        <f>INDEX(Summary!$A$7:$C$76,MATCH($E507,Summary!$A$7:$A$76,0),2)</f>
        <v>#N/A</v>
      </c>
      <c r="H507" s="22">
        <f t="shared" si="14"/>
        <v>0</v>
      </c>
      <c r="J507" s="22" t="e">
        <f>INDEX(Summary!$A$7:$B$76,MATCH($I507,Summary!$B$7:$B$70,0),1)</f>
        <v>#N/A</v>
      </c>
      <c r="L507" s="22" t="e">
        <f>INDEX(Summary!$A$7:$C$76,MATCH($K507,Summary!$B$7:$B$70,0),1)</f>
        <v>#N/A</v>
      </c>
      <c r="M507" s="22">
        <f t="shared" si="15"/>
        <v>0</v>
      </c>
    </row>
    <row r="508" spans="1:13" x14ac:dyDescent="0.2">
      <c r="B508" s="22" t="e">
        <f>INDEX(Summary!$A$7:$C$76,MATCH($A508,Summary!$C$7:$C$76,0),2)</f>
        <v>#N/A</v>
      </c>
      <c r="C508" s="22" t="e">
        <f>INDEX(Summary!$A$7:$B$76,MATCH($B508,Summary!$B$7:$B$70,0),1)</f>
        <v>#N/A</v>
      </c>
      <c r="E508" s="22" t="e">
        <f>INDEX(Summary!$A$7:$C$76,MATCH($D508,Summary!$C$7:$C$70,0),1)</f>
        <v>#N/A</v>
      </c>
      <c r="F508" s="22" t="e">
        <f>INDEX(Summary!$A$7:$C$76,MATCH($E508,Summary!$A$7:$A$76,0),2)</f>
        <v>#N/A</v>
      </c>
      <c r="H508" s="22">
        <f t="shared" si="14"/>
        <v>0</v>
      </c>
      <c r="J508" s="22" t="e">
        <f>INDEX(Summary!$A$7:$B$76,MATCH($I508,Summary!$B$7:$B$70,0),1)</f>
        <v>#N/A</v>
      </c>
      <c r="L508" s="22" t="e">
        <f>INDEX(Summary!$A$7:$C$76,MATCH($K508,Summary!$B$7:$B$70,0),1)</f>
        <v>#N/A</v>
      </c>
      <c r="M508" s="22">
        <f t="shared" si="15"/>
        <v>0</v>
      </c>
    </row>
    <row r="509" spans="1:13" s="3" customFormat="1" x14ac:dyDescent="0.2">
      <c r="A509" s="40"/>
      <c r="B509" s="22" t="e">
        <f>INDEX(Summary!$A$7:$C$76,MATCH($A509,Summary!$C$7:$C$76,0),2)</f>
        <v>#N/A</v>
      </c>
      <c r="C509" s="22" t="e">
        <f>INDEX(Summary!$A$7:$B$76,MATCH($B509,Summary!$B$7:$B$70,0),1)</f>
        <v>#N/A</v>
      </c>
      <c r="D509" s="40"/>
      <c r="E509" s="22" t="e">
        <f>INDEX(Summary!$A$7:$C$76,MATCH($D509,Summary!$C$7:$C$70,0),1)</f>
        <v>#N/A</v>
      </c>
      <c r="F509" s="22" t="e">
        <f>INDEX(Summary!$A$7:$C$76,MATCH($E509,Summary!$A$7:$A$76,0),2)</f>
        <v>#N/A</v>
      </c>
      <c r="G509" s="41"/>
      <c r="H509" s="22">
        <f t="shared" si="14"/>
        <v>0</v>
      </c>
      <c r="I509" s="39"/>
      <c r="J509" s="22" t="e">
        <f>INDEX(Summary!$A$7:$B$76,MATCH($I509,Summary!$B$7:$B$70,0),1)</f>
        <v>#N/A</v>
      </c>
      <c r="K509" s="39"/>
      <c r="L509" s="22" t="e">
        <f>INDEX(Summary!$A$7:$C$76,MATCH($K509,Summary!$B$7:$B$70,0),1)</f>
        <v>#N/A</v>
      </c>
      <c r="M509" s="22">
        <f t="shared" si="15"/>
        <v>0</v>
      </c>
    </row>
    <row r="510" spans="1:13" x14ac:dyDescent="0.2">
      <c r="B510" s="22" t="e">
        <f>INDEX(Summary!$A$7:$C$76,MATCH($A510,Summary!$C$7:$C$76,0),2)</f>
        <v>#N/A</v>
      </c>
      <c r="C510" s="22" t="e">
        <f>INDEX(Summary!$A$7:$B$76,MATCH($B510,Summary!$B$7:$B$70,0),1)</f>
        <v>#N/A</v>
      </c>
      <c r="E510" s="22" t="e">
        <f>INDEX(Summary!$A$7:$C$76,MATCH($D510,Summary!$C$7:$C$70,0),1)</f>
        <v>#N/A</v>
      </c>
      <c r="F510" s="22" t="e">
        <f>INDEX(Summary!$A$7:$C$76,MATCH($E510,Summary!$A$7:$A$76,0),2)</f>
        <v>#N/A</v>
      </c>
      <c r="H510" s="22">
        <f t="shared" si="14"/>
        <v>0</v>
      </c>
      <c r="I510" s="60"/>
      <c r="J510" s="22" t="e">
        <f>INDEX(Summary!$A$7:$B$76,MATCH($I510,Summary!$B$7:$B$70,0),1)</f>
        <v>#N/A</v>
      </c>
      <c r="K510" s="60"/>
      <c r="L510" s="22" t="e">
        <f>INDEX(Summary!$A$7:$C$76,MATCH($K510,Summary!$B$7:$B$70,0),1)</f>
        <v>#N/A</v>
      </c>
      <c r="M510" s="22">
        <f t="shared" si="15"/>
        <v>0</v>
      </c>
    </row>
    <row r="511" spans="1:13" x14ac:dyDescent="0.2">
      <c r="B511" s="22" t="e">
        <f>INDEX(Summary!$A$7:$C$76,MATCH($A511,Summary!$C$7:$C$76,0),2)</f>
        <v>#N/A</v>
      </c>
      <c r="C511" s="22" t="e">
        <f>INDEX(Summary!$A$7:$B$76,MATCH($B511,Summary!$B$7:$B$70,0),1)</f>
        <v>#N/A</v>
      </c>
      <c r="E511" s="22" t="e">
        <f>INDEX(Summary!$A$7:$C$76,MATCH($D511,Summary!$C$7:$C$70,0),1)</f>
        <v>#N/A</v>
      </c>
      <c r="F511" s="22" t="e">
        <f>INDEX(Summary!$A$7:$C$76,MATCH($E511,Summary!$A$7:$A$76,0),2)</f>
        <v>#N/A</v>
      </c>
      <c r="H511" s="22">
        <f t="shared" si="14"/>
        <v>0</v>
      </c>
      <c r="I511" s="60"/>
      <c r="J511" s="22" t="e">
        <f>INDEX(Summary!$A$7:$B$76,MATCH($I511,Summary!$B$7:$B$70,0),1)</f>
        <v>#N/A</v>
      </c>
      <c r="K511" s="60"/>
      <c r="L511" s="22" t="e">
        <f>INDEX(Summary!$A$7:$C$76,MATCH($K511,Summary!$B$7:$B$70,0),1)</f>
        <v>#N/A</v>
      </c>
      <c r="M511" s="22">
        <f t="shared" si="15"/>
        <v>0</v>
      </c>
    </row>
    <row r="512" spans="1:13" x14ac:dyDescent="0.2">
      <c r="B512" s="22" t="e">
        <f>INDEX(Summary!$A$7:$C$76,MATCH($A512,Summary!$C$7:$C$76,0),2)</f>
        <v>#N/A</v>
      </c>
      <c r="C512" s="22" t="e">
        <f>INDEX(Summary!$A$7:$B$76,MATCH($B512,Summary!$B$7:$B$70,0),1)</f>
        <v>#N/A</v>
      </c>
      <c r="E512" s="22" t="e">
        <f>INDEX(Summary!$A$7:$C$76,MATCH($D512,Summary!$C$7:$C$70,0),1)</f>
        <v>#N/A</v>
      </c>
      <c r="F512" s="22" t="e">
        <f>INDEX(Summary!$A$7:$C$76,MATCH($E512,Summary!$A$7:$A$76,0),2)</f>
        <v>#N/A</v>
      </c>
      <c r="H512" s="22">
        <f t="shared" si="14"/>
        <v>0</v>
      </c>
      <c r="I512" s="60"/>
      <c r="J512" s="22" t="e">
        <f>INDEX(Summary!$A$7:$B$76,MATCH($I512,Summary!$B$7:$B$70,0),1)</f>
        <v>#N/A</v>
      </c>
      <c r="K512" s="60"/>
      <c r="L512" s="22" t="e">
        <f>INDEX(Summary!$A$7:$C$76,MATCH($K512,Summary!$B$7:$B$70,0),1)</f>
        <v>#N/A</v>
      </c>
      <c r="M512" s="22">
        <f t="shared" si="15"/>
        <v>0</v>
      </c>
    </row>
    <row r="513" spans="1:13" x14ac:dyDescent="0.2">
      <c r="B513" s="22" t="e">
        <f>INDEX(Summary!$A$7:$C$76,MATCH($A513,Summary!$C$7:$C$76,0),2)</f>
        <v>#N/A</v>
      </c>
      <c r="C513" s="22" t="e">
        <f>INDEX(Summary!$A$7:$B$76,MATCH($B513,Summary!$B$7:$B$70,0),1)</f>
        <v>#N/A</v>
      </c>
      <c r="E513" s="22" t="e">
        <f>INDEX(Summary!$A$7:$C$76,MATCH($D513,Summary!$C$7:$C$70,0),1)</f>
        <v>#N/A</v>
      </c>
      <c r="F513" s="22" t="e">
        <f>INDEX(Summary!$A$7:$C$76,MATCH($E513,Summary!$A$7:$A$76,0),2)</f>
        <v>#N/A</v>
      </c>
      <c r="H513" s="22">
        <f t="shared" si="14"/>
        <v>0</v>
      </c>
      <c r="J513" s="22" t="e">
        <f>INDEX(Summary!$A$7:$B$76,MATCH($I513,Summary!$B$7:$B$70,0),1)</f>
        <v>#N/A</v>
      </c>
      <c r="L513" s="22" t="e">
        <f>INDEX(Summary!$A$7:$C$76,MATCH($K513,Summary!$B$7:$B$70,0),1)</f>
        <v>#N/A</v>
      </c>
      <c r="M513" s="22">
        <f t="shared" si="15"/>
        <v>0</v>
      </c>
    </row>
    <row r="514" spans="1:13" x14ac:dyDescent="0.2">
      <c r="B514" s="22" t="e">
        <f>INDEX(Summary!$A$7:$C$76,MATCH($A514,Summary!$C$7:$C$76,0),2)</f>
        <v>#N/A</v>
      </c>
      <c r="C514" s="22" t="e">
        <f>INDEX(Summary!$A$7:$B$76,MATCH($B514,Summary!$B$7:$B$70,0),1)</f>
        <v>#N/A</v>
      </c>
      <c r="E514" s="22" t="e">
        <f>INDEX(Summary!$A$7:$C$76,MATCH($D514,Summary!$C$7:$C$70,0),1)</f>
        <v>#N/A</v>
      </c>
      <c r="F514" s="22" t="e">
        <f>INDEX(Summary!$A$7:$C$76,MATCH($E514,Summary!$A$7:$A$76,0),2)</f>
        <v>#N/A</v>
      </c>
      <c r="H514" s="22">
        <f t="shared" ref="H514:H577" si="16">IF(A514*D514&lt;&gt;0,1,0)</f>
        <v>0</v>
      </c>
      <c r="J514" s="22" t="e">
        <f>INDEX(Summary!$A$7:$B$76,MATCH($I514,Summary!$B$7:$B$70,0),1)</f>
        <v>#N/A</v>
      </c>
      <c r="L514" s="22" t="e">
        <f>INDEX(Summary!$A$7:$C$76,MATCH($K514,Summary!$B$7:$B$70,0),1)</f>
        <v>#N/A</v>
      </c>
      <c r="M514" s="22">
        <f t="shared" si="15"/>
        <v>0</v>
      </c>
    </row>
    <row r="515" spans="1:13" x14ac:dyDescent="0.2">
      <c r="B515" s="22" t="e">
        <f>INDEX(Summary!$A$7:$C$76,MATCH($A515,Summary!$C$7:$C$76,0),2)</f>
        <v>#N/A</v>
      </c>
      <c r="C515" s="22" t="e">
        <f>INDEX(Summary!$A$7:$B$76,MATCH($B515,Summary!$B$7:$B$70,0),1)</f>
        <v>#N/A</v>
      </c>
      <c r="E515" s="22" t="e">
        <f>INDEX(Summary!$A$7:$C$76,MATCH($D515,Summary!$C$7:$C$70,0),1)</f>
        <v>#N/A</v>
      </c>
      <c r="F515" s="22" t="e">
        <f>INDEX(Summary!$A$7:$C$76,MATCH($E515,Summary!$A$7:$A$76,0),2)</f>
        <v>#N/A</v>
      </c>
      <c r="H515" s="22">
        <f t="shared" si="16"/>
        <v>0</v>
      </c>
      <c r="J515" s="22" t="e">
        <f>INDEX(Summary!$A$7:$B$76,MATCH($I515,Summary!$B$7:$B$70,0),1)</f>
        <v>#N/A</v>
      </c>
      <c r="L515" s="22" t="e">
        <f>INDEX(Summary!$A$7:$C$76,MATCH($K515,Summary!$B$7:$B$70,0),1)</f>
        <v>#N/A</v>
      </c>
      <c r="M515" s="22">
        <f t="shared" ref="M515:M578" si="17">IF(I515*K515&lt;&gt;0,1,0)</f>
        <v>0</v>
      </c>
    </row>
    <row r="516" spans="1:13" x14ac:dyDescent="0.2">
      <c r="B516" s="22" t="e">
        <f>INDEX(Summary!$A$7:$C$76,MATCH($A516,Summary!$C$7:$C$76,0),2)</f>
        <v>#N/A</v>
      </c>
      <c r="C516" s="22" t="e">
        <f>INDEX(Summary!$A$7:$B$76,MATCH($B516,Summary!$B$7:$B$70,0),1)</f>
        <v>#N/A</v>
      </c>
      <c r="E516" s="22" t="e">
        <f>INDEX(Summary!$A$7:$C$76,MATCH($D516,Summary!$C$7:$C$70,0),1)</f>
        <v>#N/A</v>
      </c>
      <c r="F516" s="22" t="e">
        <f>INDEX(Summary!$A$7:$C$76,MATCH($E516,Summary!$A$7:$A$76,0),2)</f>
        <v>#N/A</v>
      </c>
      <c r="H516" s="22">
        <f t="shared" si="16"/>
        <v>0</v>
      </c>
      <c r="J516" s="22" t="e">
        <f>INDEX(Summary!$A$7:$B$76,MATCH($I516,Summary!$B$7:$B$70,0),1)</f>
        <v>#N/A</v>
      </c>
      <c r="L516" s="22" t="e">
        <f>INDEX(Summary!$A$7:$C$76,MATCH($K516,Summary!$B$7:$B$70,0),1)</f>
        <v>#N/A</v>
      </c>
      <c r="M516" s="22">
        <f t="shared" si="17"/>
        <v>0</v>
      </c>
    </row>
    <row r="517" spans="1:13" x14ac:dyDescent="0.2">
      <c r="B517" s="22" t="e">
        <f>INDEX(Summary!$A$7:$C$76,MATCH($A517,Summary!$C$7:$C$76,0),2)</f>
        <v>#N/A</v>
      </c>
      <c r="C517" s="22" t="e">
        <f>INDEX(Summary!$A$7:$B$76,MATCH($B517,Summary!$B$7:$B$70,0),1)</f>
        <v>#N/A</v>
      </c>
      <c r="E517" s="22" t="e">
        <f>INDEX(Summary!$A$7:$C$76,MATCH($D517,Summary!$C$7:$C$70,0),1)</f>
        <v>#N/A</v>
      </c>
      <c r="F517" s="22" t="e">
        <f>INDEX(Summary!$A$7:$C$76,MATCH($E517,Summary!$A$7:$A$76,0),2)</f>
        <v>#N/A</v>
      </c>
      <c r="H517" s="22">
        <f t="shared" si="16"/>
        <v>0</v>
      </c>
      <c r="J517" s="22" t="e">
        <f>INDEX(Summary!$A$7:$B$76,MATCH($I517,Summary!$B$7:$B$70,0),1)</f>
        <v>#N/A</v>
      </c>
      <c r="L517" s="22" t="e">
        <f>INDEX(Summary!$A$7:$C$76,MATCH($K517,Summary!$B$7:$B$70,0),1)</f>
        <v>#N/A</v>
      </c>
      <c r="M517" s="22">
        <f t="shared" si="17"/>
        <v>0</v>
      </c>
    </row>
    <row r="518" spans="1:13" s="3" customFormat="1" x14ac:dyDescent="0.2">
      <c r="A518" s="40"/>
      <c r="B518" s="22" t="e">
        <f>INDEX(Summary!$A$7:$C$76,MATCH($A518,Summary!$C$7:$C$76,0),2)</f>
        <v>#N/A</v>
      </c>
      <c r="C518" s="22" t="e">
        <f>INDEX(Summary!$A$7:$B$76,MATCH($B518,Summary!$B$7:$B$70,0),1)</f>
        <v>#N/A</v>
      </c>
      <c r="D518" s="40"/>
      <c r="E518" s="22" t="e">
        <f>INDEX(Summary!$A$7:$C$76,MATCH($D518,Summary!$C$7:$C$70,0),1)</f>
        <v>#N/A</v>
      </c>
      <c r="F518" s="22" t="e">
        <f>INDEX(Summary!$A$7:$C$76,MATCH($E518,Summary!$A$7:$A$76,0),2)</f>
        <v>#N/A</v>
      </c>
      <c r="G518" s="41"/>
      <c r="H518" s="22">
        <f t="shared" si="16"/>
        <v>0</v>
      </c>
      <c r="I518" s="39"/>
      <c r="J518" s="22" t="e">
        <f>INDEX(Summary!$A$7:$B$76,MATCH($I518,Summary!$B$7:$B$70,0),1)</f>
        <v>#N/A</v>
      </c>
      <c r="K518" s="39"/>
      <c r="L518" s="22" t="e">
        <f>INDEX(Summary!$A$7:$C$76,MATCH($K518,Summary!$B$7:$B$70,0),1)</f>
        <v>#N/A</v>
      </c>
      <c r="M518" s="22">
        <f t="shared" si="17"/>
        <v>0</v>
      </c>
    </row>
    <row r="519" spans="1:13" x14ac:dyDescent="0.2">
      <c r="B519" s="22" t="e">
        <f>INDEX(Summary!$A$7:$C$76,MATCH($A519,Summary!$C$7:$C$76,0),2)</f>
        <v>#N/A</v>
      </c>
      <c r="C519" s="22" t="e">
        <f>INDEX(Summary!$A$7:$B$76,MATCH($B519,Summary!$B$7:$B$70,0),1)</f>
        <v>#N/A</v>
      </c>
      <c r="E519" s="22" t="e">
        <f>INDEX(Summary!$A$7:$C$76,MATCH($D519,Summary!$C$7:$C$70,0),1)</f>
        <v>#N/A</v>
      </c>
      <c r="F519" s="22" t="e">
        <f>INDEX(Summary!$A$7:$C$76,MATCH($E519,Summary!$A$7:$A$76,0),2)</f>
        <v>#N/A</v>
      </c>
      <c r="H519" s="22">
        <f t="shared" si="16"/>
        <v>0</v>
      </c>
      <c r="J519" s="22" t="e">
        <f>INDEX(Summary!$A$7:$B$76,MATCH($I519,Summary!$B$7:$B$70,0),1)</f>
        <v>#N/A</v>
      </c>
      <c r="L519" s="22" t="e">
        <f>INDEX(Summary!$A$7:$C$76,MATCH($K519,Summary!$B$7:$B$70,0),1)</f>
        <v>#N/A</v>
      </c>
      <c r="M519" s="22">
        <f t="shared" si="17"/>
        <v>0</v>
      </c>
    </row>
    <row r="520" spans="1:13" x14ac:dyDescent="0.2">
      <c r="B520" s="22" t="e">
        <f>INDEX(Summary!$A$7:$C$76,MATCH($A520,Summary!$C$7:$C$76,0),2)</f>
        <v>#N/A</v>
      </c>
      <c r="C520" s="22" t="e">
        <f>INDEX(Summary!$A$7:$B$76,MATCH($B520,Summary!$B$7:$B$70,0),1)</f>
        <v>#N/A</v>
      </c>
      <c r="E520" s="22" t="e">
        <f>INDEX(Summary!$A$7:$C$76,MATCH($D520,Summary!$C$7:$C$70,0),1)</f>
        <v>#N/A</v>
      </c>
      <c r="F520" s="22" t="e">
        <f>INDEX(Summary!$A$7:$C$76,MATCH($E520,Summary!$A$7:$A$76,0),2)</f>
        <v>#N/A</v>
      </c>
      <c r="H520" s="22">
        <f t="shared" si="16"/>
        <v>0</v>
      </c>
      <c r="J520" s="22" t="e">
        <f>INDEX(Summary!$A$7:$B$76,MATCH($I520,Summary!$B$7:$B$70,0),1)</f>
        <v>#N/A</v>
      </c>
      <c r="L520" s="22" t="e">
        <f>INDEX(Summary!$A$7:$C$76,MATCH($K520,Summary!$B$7:$B$70,0),1)</f>
        <v>#N/A</v>
      </c>
      <c r="M520" s="22">
        <f t="shared" si="17"/>
        <v>0</v>
      </c>
    </row>
    <row r="521" spans="1:13" x14ac:dyDescent="0.2">
      <c r="B521" s="22" t="e">
        <f>INDEX(Summary!$A$7:$C$76,MATCH($A521,Summary!$C$7:$C$76,0),2)</f>
        <v>#N/A</v>
      </c>
      <c r="C521" s="22" t="e">
        <f>INDEX(Summary!$A$7:$B$76,MATCH($B521,Summary!$B$7:$B$70,0),1)</f>
        <v>#N/A</v>
      </c>
      <c r="E521" s="22" t="e">
        <f>INDEX(Summary!$A$7:$C$76,MATCH($D521,Summary!$C$7:$C$70,0),1)</f>
        <v>#N/A</v>
      </c>
      <c r="F521" s="22" t="e">
        <f>INDEX(Summary!$A$7:$C$76,MATCH($E521,Summary!$A$7:$A$76,0),2)</f>
        <v>#N/A</v>
      </c>
      <c r="H521" s="22">
        <f t="shared" si="16"/>
        <v>0</v>
      </c>
      <c r="J521" s="22" t="e">
        <f>INDEX(Summary!$A$7:$B$76,MATCH($I521,Summary!$B$7:$B$70,0),1)</f>
        <v>#N/A</v>
      </c>
      <c r="L521" s="22" t="e">
        <f>INDEX(Summary!$A$7:$C$76,MATCH($K521,Summary!$B$7:$B$70,0),1)</f>
        <v>#N/A</v>
      </c>
      <c r="M521" s="22">
        <f t="shared" si="17"/>
        <v>0</v>
      </c>
    </row>
    <row r="522" spans="1:13" x14ac:dyDescent="0.2">
      <c r="B522" s="22" t="e">
        <f>INDEX(Summary!$A$7:$C$76,MATCH($A522,Summary!$C$7:$C$76,0),2)</f>
        <v>#N/A</v>
      </c>
      <c r="C522" s="22" t="e">
        <f>INDEX(Summary!$A$7:$B$76,MATCH($B522,Summary!$B$7:$B$70,0),1)</f>
        <v>#N/A</v>
      </c>
      <c r="E522" s="22" t="e">
        <f>INDEX(Summary!$A$7:$C$76,MATCH($D522,Summary!$C$7:$C$70,0),1)</f>
        <v>#N/A</v>
      </c>
      <c r="F522" s="22" t="e">
        <f>INDEX(Summary!$A$7:$C$76,MATCH($E522,Summary!$A$7:$A$76,0),2)</f>
        <v>#N/A</v>
      </c>
      <c r="H522" s="22">
        <f t="shared" si="16"/>
        <v>0</v>
      </c>
      <c r="J522" s="22" t="e">
        <f>INDEX(Summary!$A$7:$B$76,MATCH($I522,Summary!$B$7:$B$70,0),1)</f>
        <v>#N/A</v>
      </c>
      <c r="L522" s="22" t="e">
        <f>INDEX(Summary!$A$7:$C$76,MATCH($K522,Summary!$B$7:$B$70,0),1)</f>
        <v>#N/A</v>
      </c>
      <c r="M522" s="22">
        <f t="shared" si="17"/>
        <v>0</v>
      </c>
    </row>
    <row r="523" spans="1:13" x14ac:dyDescent="0.2">
      <c r="B523" s="22" t="e">
        <f>INDEX(Summary!$A$7:$C$76,MATCH($A523,Summary!$C$7:$C$76,0),2)</f>
        <v>#N/A</v>
      </c>
      <c r="C523" s="22" t="e">
        <f>INDEX(Summary!$A$7:$B$76,MATCH($B523,Summary!$B$7:$B$70,0),1)</f>
        <v>#N/A</v>
      </c>
      <c r="E523" s="22" t="e">
        <f>INDEX(Summary!$A$7:$C$76,MATCH($D523,Summary!$C$7:$C$70,0),1)</f>
        <v>#N/A</v>
      </c>
      <c r="F523" s="22" t="e">
        <f>INDEX(Summary!$A$7:$C$76,MATCH($E523,Summary!$A$7:$A$76,0),2)</f>
        <v>#N/A</v>
      </c>
      <c r="H523" s="22">
        <f t="shared" si="16"/>
        <v>0</v>
      </c>
      <c r="J523" s="22" t="e">
        <f>INDEX(Summary!$A$7:$B$76,MATCH($I523,Summary!$B$7:$B$70,0),1)</f>
        <v>#N/A</v>
      </c>
      <c r="L523" s="22" t="e">
        <f>INDEX(Summary!$A$7:$C$76,MATCH($K523,Summary!$B$7:$B$70,0),1)</f>
        <v>#N/A</v>
      </c>
      <c r="M523" s="22">
        <f t="shared" si="17"/>
        <v>0</v>
      </c>
    </row>
    <row r="524" spans="1:13" x14ac:dyDescent="0.2">
      <c r="B524" s="22" t="e">
        <f>INDEX(Summary!$A$7:$C$76,MATCH($A524,Summary!$C$7:$C$76,0),2)</f>
        <v>#N/A</v>
      </c>
      <c r="C524" s="22" t="e">
        <f>INDEX(Summary!$A$7:$B$76,MATCH($B524,Summary!$B$7:$B$70,0),1)</f>
        <v>#N/A</v>
      </c>
      <c r="E524" s="22" t="e">
        <f>INDEX(Summary!$A$7:$C$76,MATCH($D524,Summary!$C$7:$C$70,0),1)</f>
        <v>#N/A</v>
      </c>
      <c r="F524" s="22" t="e">
        <f>INDEX(Summary!$A$7:$C$76,MATCH($E524,Summary!$A$7:$A$76,0),2)</f>
        <v>#N/A</v>
      </c>
      <c r="H524" s="22">
        <f t="shared" si="16"/>
        <v>0</v>
      </c>
      <c r="J524" s="22" t="e">
        <f>INDEX(Summary!$A$7:$B$76,MATCH($I524,Summary!$B$7:$B$70,0),1)</f>
        <v>#N/A</v>
      </c>
      <c r="L524" s="22" t="e">
        <f>INDEX(Summary!$A$7:$C$76,MATCH($K524,Summary!$B$7:$B$70,0),1)</f>
        <v>#N/A</v>
      </c>
      <c r="M524" s="22">
        <f t="shared" si="17"/>
        <v>0</v>
      </c>
    </row>
    <row r="525" spans="1:13" x14ac:dyDescent="0.2">
      <c r="B525" s="22" t="e">
        <f>INDEX(Summary!$A$7:$C$76,MATCH($A525,Summary!$C$7:$C$76,0),2)</f>
        <v>#N/A</v>
      </c>
      <c r="C525" s="22" t="e">
        <f>INDEX(Summary!$A$7:$B$76,MATCH($B525,Summary!$B$7:$B$70,0),1)</f>
        <v>#N/A</v>
      </c>
      <c r="E525" s="22" t="e">
        <f>INDEX(Summary!$A$7:$C$76,MATCH($D525,Summary!$C$7:$C$70,0),1)</f>
        <v>#N/A</v>
      </c>
      <c r="F525" s="22" t="e">
        <f>INDEX(Summary!$A$7:$C$76,MATCH($E525,Summary!$A$7:$A$76,0),2)</f>
        <v>#N/A</v>
      </c>
      <c r="H525" s="22">
        <f t="shared" si="16"/>
        <v>0</v>
      </c>
      <c r="J525" s="22" t="e">
        <f>INDEX(Summary!$A$7:$B$76,MATCH($I525,Summary!$B$7:$B$70,0),1)</f>
        <v>#N/A</v>
      </c>
      <c r="L525" s="22" t="e">
        <f>INDEX(Summary!$A$7:$C$76,MATCH($K525,Summary!$B$7:$B$70,0),1)</f>
        <v>#N/A</v>
      </c>
      <c r="M525" s="22">
        <f t="shared" si="17"/>
        <v>0</v>
      </c>
    </row>
    <row r="526" spans="1:13" x14ac:dyDescent="0.2">
      <c r="B526" s="22" t="e">
        <f>INDEX(Summary!$A$7:$C$76,MATCH($A526,Summary!$C$7:$C$76,0),2)</f>
        <v>#N/A</v>
      </c>
      <c r="C526" s="22" t="e">
        <f>INDEX(Summary!$A$7:$B$76,MATCH($B526,Summary!$B$7:$B$70,0),1)</f>
        <v>#N/A</v>
      </c>
      <c r="E526" s="22" t="e">
        <f>INDEX(Summary!$A$7:$C$76,MATCH($D526,Summary!$C$7:$C$70,0),1)</f>
        <v>#N/A</v>
      </c>
      <c r="F526" s="22" t="e">
        <f>INDEX(Summary!$A$7:$C$76,MATCH($E526,Summary!$A$7:$A$76,0),2)</f>
        <v>#N/A</v>
      </c>
      <c r="H526" s="22">
        <f t="shared" si="16"/>
        <v>0</v>
      </c>
      <c r="J526" s="22" t="e">
        <f>INDEX(Summary!$A$7:$B$76,MATCH($I526,Summary!$B$7:$B$70,0),1)</f>
        <v>#N/A</v>
      </c>
      <c r="L526" s="22" t="e">
        <f>INDEX(Summary!$A$7:$C$76,MATCH($K526,Summary!$B$7:$B$70,0),1)</f>
        <v>#N/A</v>
      </c>
      <c r="M526" s="22">
        <f t="shared" si="17"/>
        <v>0</v>
      </c>
    </row>
    <row r="527" spans="1:13" x14ac:dyDescent="0.2">
      <c r="B527" s="22" t="e">
        <f>INDEX(Summary!$A$7:$C$76,MATCH($A527,Summary!$C$7:$C$76,0),2)</f>
        <v>#N/A</v>
      </c>
      <c r="C527" s="22" t="e">
        <f>INDEX(Summary!$A$7:$B$76,MATCH($B527,Summary!$B$7:$B$70,0),1)</f>
        <v>#N/A</v>
      </c>
      <c r="E527" s="22" t="e">
        <f>INDEX(Summary!$A$7:$C$76,MATCH($D527,Summary!$C$7:$C$70,0),1)</f>
        <v>#N/A</v>
      </c>
      <c r="F527" s="22" t="e">
        <f>INDEX(Summary!$A$7:$C$76,MATCH($E527,Summary!$A$7:$A$76,0),2)</f>
        <v>#N/A</v>
      </c>
      <c r="H527" s="22">
        <f t="shared" si="16"/>
        <v>0</v>
      </c>
      <c r="J527" s="22" t="e">
        <f>INDEX(Summary!$A$7:$B$76,MATCH($I527,Summary!$B$7:$B$70,0),1)</f>
        <v>#N/A</v>
      </c>
      <c r="L527" s="22" t="e">
        <f>INDEX(Summary!$A$7:$C$76,MATCH($K527,Summary!$B$7:$B$70,0),1)</f>
        <v>#N/A</v>
      </c>
      <c r="M527" s="22">
        <f t="shared" si="17"/>
        <v>0</v>
      </c>
    </row>
    <row r="528" spans="1:13" x14ac:dyDescent="0.2">
      <c r="B528" s="22" t="e">
        <f>INDEX(Summary!$A$7:$C$76,MATCH($A528,Summary!$C$7:$C$76,0),2)</f>
        <v>#N/A</v>
      </c>
      <c r="C528" s="22" t="e">
        <f>INDEX(Summary!$A$7:$B$76,MATCH($B528,Summary!$B$7:$B$70,0),1)</f>
        <v>#N/A</v>
      </c>
      <c r="E528" s="22" t="e">
        <f>INDEX(Summary!$A$7:$C$76,MATCH($D528,Summary!$C$7:$C$70,0),1)</f>
        <v>#N/A</v>
      </c>
      <c r="F528" s="22" t="e">
        <f>INDEX(Summary!$A$7:$C$76,MATCH($E528,Summary!$A$7:$A$76,0),2)</f>
        <v>#N/A</v>
      </c>
      <c r="H528" s="22">
        <f t="shared" si="16"/>
        <v>0</v>
      </c>
      <c r="J528" s="22" t="e">
        <f>INDEX(Summary!$A$7:$B$76,MATCH($I528,Summary!$B$7:$B$70,0),1)</f>
        <v>#N/A</v>
      </c>
      <c r="L528" s="22" t="e">
        <f>INDEX(Summary!$A$7:$C$76,MATCH($K528,Summary!$B$7:$B$70,0),1)</f>
        <v>#N/A</v>
      </c>
      <c r="M528" s="22">
        <f t="shared" si="17"/>
        <v>0</v>
      </c>
    </row>
    <row r="529" spans="1:13" x14ac:dyDescent="0.2">
      <c r="B529" s="22" t="e">
        <f>INDEX(Summary!$A$7:$C$76,MATCH($A529,Summary!$C$7:$C$76,0),2)</f>
        <v>#N/A</v>
      </c>
      <c r="C529" s="22" t="e">
        <f>INDEX(Summary!$A$7:$B$76,MATCH($B529,Summary!$B$7:$B$70,0),1)</f>
        <v>#N/A</v>
      </c>
      <c r="E529" s="22" t="e">
        <f>INDEX(Summary!$A$7:$C$76,MATCH($D529,Summary!$C$7:$C$70,0),1)</f>
        <v>#N/A</v>
      </c>
      <c r="F529" s="22" t="e">
        <f>INDEX(Summary!$A$7:$C$76,MATCH($E529,Summary!$A$7:$A$76,0),2)</f>
        <v>#N/A</v>
      </c>
      <c r="H529" s="22">
        <f t="shared" si="16"/>
        <v>0</v>
      </c>
      <c r="J529" s="22" t="e">
        <f>INDEX(Summary!$A$7:$B$76,MATCH($I529,Summary!$B$7:$B$70,0),1)</f>
        <v>#N/A</v>
      </c>
      <c r="L529" s="22" t="e">
        <f>INDEX(Summary!$A$7:$C$76,MATCH($K529,Summary!$B$7:$B$70,0),1)</f>
        <v>#N/A</v>
      </c>
      <c r="M529" s="22">
        <f t="shared" si="17"/>
        <v>0</v>
      </c>
    </row>
    <row r="530" spans="1:13" x14ac:dyDescent="0.2">
      <c r="B530" s="22" t="e">
        <f>INDEX(Summary!$A$7:$C$76,MATCH($A530,Summary!$C$7:$C$76,0),2)</f>
        <v>#N/A</v>
      </c>
      <c r="C530" s="22" t="e">
        <f>INDEX(Summary!$A$7:$B$76,MATCH($B530,Summary!$B$7:$B$70,0),1)</f>
        <v>#N/A</v>
      </c>
      <c r="E530" s="22" t="e">
        <f>INDEX(Summary!$A$7:$C$76,MATCH($D530,Summary!$C$7:$C$70,0),1)</f>
        <v>#N/A</v>
      </c>
      <c r="F530" s="22" t="e">
        <f>INDEX(Summary!$A$7:$C$76,MATCH($E530,Summary!$A$7:$A$76,0),2)</f>
        <v>#N/A</v>
      </c>
      <c r="H530" s="22">
        <f t="shared" si="16"/>
        <v>0</v>
      </c>
      <c r="J530" s="22" t="e">
        <f>INDEX(Summary!$A$7:$B$76,MATCH($I530,Summary!$B$7:$B$70,0),1)</f>
        <v>#N/A</v>
      </c>
      <c r="L530" s="22" t="e">
        <f>INDEX(Summary!$A$7:$C$76,MATCH($K530,Summary!$B$7:$B$70,0),1)</f>
        <v>#N/A</v>
      </c>
      <c r="M530" s="22">
        <f t="shared" si="17"/>
        <v>0</v>
      </c>
    </row>
    <row r="531" spans="1:13" x14ac:dyDescent="0.2">
      <c r="B531" s="22" t="e">
        <f>INDEX(Summary!$A$7:$C$76,MATCH($A531,Summary!$C$7:$C$76,0),2)</f>
        <v>#N/A</v>
      </c>
      <c r="C531" s="22" t="e">
        <f>INDEX(Summary!$A$7:$B$76,MATCH($B531,Summary!$B$7:$B$70,0),1)</f>
        <v>#N/A</v>
      </c>
      <c r="E531" s="22" t="e">
        <f>INDEX(Summary!$A$7:$C$76,MATCH($D531,Summary!$C$7:$C$70,0),1)</f>
        <v>#N/A</v>
      </c>
      <c r="F531" s="22" t="e">
        <f>INDEX(Summary!$A$7:$C$76,MATCH($E531,Summary!$A$7:$A$76,0),2)</f>
        <v>#N/A</v>
      </c>
      <c r="H531" s="22">
        <f t="shared" si="16"/>
        <v>0</v>
      </c>
      <c r="J531" s="22" t="e">
        <f>INDEX(Summary!$A$7:$B$76,MATCH($I531,Summary!$B$7:$B$70,0),1)</f>
        <v>#N/A</v>
      </c>
      <c r="L531" s="22" t="e">
        <f>INDEX(Summary!$A$7:$C$76,MATCH($K531,Summary!$B$7:$B$70,0),1)</f>
        <v>#N/A</v>
      </c>
      <c r="M531" s="22">
        <f t="shared" si="17"/>
        <v>0</v>
      </c>
    </row>
    <row r="532" spans="1:13" s="3" customFormat="1" x14ac:dyDescent="0.2">
      <c r="A532" s="40"/>
      <c r="B532" s="22" t="e">
        <f>INDEX(Summary!$A$7:$C$76,MATCH($A532,Summary!$C$7:$C$76,0),2)</f>
        <v>#N/A</v>
      </c>
      <c r="C532" s="22" t="e">
        <f>INDEX(Summary!$A$7:$B$76,MATCH($B532,Summary!$B$7:$B$70,0),1)</f>
        <v>#N/A</v>
      </c>
      <c r="D532" s="40"/>
      <c r="E532" s="22" t="e">
        <f>INDEX(Summary!$A$7:$C$76,MATCH($D532,Summary!$C$7:$C$70,0),1)</f>
        <v>#N/A</v>
      </c>
      <c r="F532" s="22" t="e">
        <f>INDEX(Summary!$A$7:$C$76,MATCH($E532,Summary!$A$7:$A$76,0),2)</f>
        <v>#N/A</v>
      </c>
      <c r="G532" s="41"/>
      <c r="H532" s="22">
        <f t="shared" si="16"/>
        <v>0</v>
      </c>
      <c r="I532" s="39"/>
      <c r="J532" s="22" t="e">
        <f>INDEX(Summary!$A$7:$B$76,MATCH($I532,Summary!$B$7:$B$70,0),1)</f>
        <v>#N/A</v>
      </c>
      <c r="K532" s="39"/>
      <c r="L532" s="22" t="e">
        <f>INDEX(Summary!$A$7:$C$76,MATCH($K532,Summary!$B$7:$B$70,0),1)</f>
        <v>#N/A</v>
      </c>
      <c r="M532" s="22">
        <f t="shared" si="17"/>
        <v>0</v>
      </c>
    </row>
    <row r="533" spans="1:13" x14ac:dyDescent="0.2">
      <c r="B533" s="22" t="e">
        <f>INDEX(Summary!$A$7:$C$76,MATCH($A533,Summary!$C$7:$C$76,0),2)</f>
        <v>#N/A</v>
      </c>
      <c r="C533" s="22" t="e">
        <f>INDEX(Summary!$A$7:$B$76,MATCH($B533,Summary!$B$7:$B$70,0),1)</f>
        <v>#N/A</v>
      </c>
      <c r="E533" s="22" t="e">
        <f>INDEX(Summary!$A$7:$C$76,MATCH($D533,Summary!$C$7:$C$70,0),1)</f>
        <v>#N/A</v>
      </c>
      <c r="F533" s="22" t="e">
        <f>INDEX(Summary!$A$7:$C$76,MATCH($E533,Summary!$A$7:$A$76,0),2)</f>
        <v>#N/A</v>
      </c>
      <c r="H533" s="22">
        <f t="shared" si="16"/>
        <v>0</v>
      </c>
      <c r="I533" s="60"/>
      <c r="J533" s="22" t="e">
        <f>INDEX(Summary!$A$7:$B$76,MATCH($I533,Summary!$B$7:$B$70,0),1)</f>
        <v>#N/A</v>
      </c>
      <c r="L533" s="22" t="e">
        <f>INDEX(Summary!$A$7:$C$76,MATCH($K533,Summary!$B$7:$B$70,0),1)</f>
        <v>#N/A</v>
      </c>
      <c r="M533" s="22">
        <f t="shared" si="17"/>
        <v>0</v>
      </c>
    </row>
    <row r="534" spans="1:13" x14ac:dyDescent="0.2">
      <c r="B534" s="22" t="e">
        <f>INDEX(Summary!$A$7:$C$76,MATCH($A534,Summary!$C$7:$C$76,0),2)</f>
        <v>#N/A</v>
      </c>
      <c r="C534" s="22" t="e">
        <f>INDEX(Summary!$A$7:$B$76,MATCH($B534,Summary!$B$7:$B$70,0),1)</f>
        <v>#N/A</v>
      </c>
      <c r="E534" s="22" t="e">
        <f>INDEX(Summary!$A$7:$C$76,MATCH($D534,Summary!$C$7:$C$70,0),1)</f>
        <v>#N/A</v>
      </c>
      <c r="F534" s="22" t="e">
        <f>INDEX(Summary!$A$7:$C$76,MATCH($E534,Summary!$A$7:$A$76,0),2)</f>
        <v>#N/A</v>
      </c>
      <c r="H534" s="22">
        <f t="shared" si="16"/>
        <v>0</v>
      </c>
      <c r="J534" s="22" t="e">
        <f>INDEX(Summary!$A$7:$B$76,MATCH($I534,Summary!$B$7:$B$70,0),1)</f>
        <v>#N/A</v>
      </c>
      <c r="L534" s="22" t="e">
        <f>INDEX(Summary!$A$7:$C$76,MATCH($K534,Summary!$B$7:$B$70,0),1)</f>
        <v>#N/A</v>
      </c>
      <c r="M534" s="22">
        <f t="shared" si="17"/>
        <v>0</v>
      </c>
    </row>
    <row r="535" spans="1:13" x14ac:dyDescent="0.2">
      <c r="B535" s="22" t="e">
        <f>INDEX(Summary!$A$7:$C$76,MATCH($A535,Summary!$C$7:$C$76,0),2)</f>
        <v>#N/A</v>
      </c>
      <c r="C535" s="22" t="e">
        <f>INDEX(Summary!$A$7:$B$76,MATCH($B535,Summary!$B$7:$B$70,0),1)</f>
        <v>#N/A</v>
      </c>
      <c r="E535" s="22" t="e">
        <f>INDEX(Summary!$A$7:$C$76,MATCH($D535,Summary!$C$7:$C$70,0),1)</f>
        <v>#N/A</v>
      </c>
      <c r="F535" s="22" t="e">
        <f>INDEX(Summary!$A$7:$C$76,MATCH($E535,Summary!$A$7:$A$76,0),2)</f>
        <v>#N/A</v>
      </c>
      <c r="H535" s="22">
        <f t="shared" si="16"/>
        <v>0</v>
      </c>
      <c r="J535" s="22" t="e">
        <f>INDEX(Summary!$A$7:$B$76,MATCH($I535,Summary!$B$7:$B$70,0),1)</f>
        <v>#N/A</v>
      </c>
      <c r="L535" s="22" t="e">
        <f>INDEX(Summary!$A$7:$C$76,MATCH($K535,Summary!$B$7:$B$70,0),1)</f>
        <v>#N/A</v>
      </c>
      <c r="M535" s="22">
        <f t="shared" si="17"/>
        <v>0</v>
      </c>
    </row>
    <row r="536" spans="1:13" x14ac:dyDescent="0.2">
      <c r="B536" s="22" t="e">
        <f>INDEX(Summary!$A$7:$C$76,MATCH($A536,Summary!$C$7:$C$76,0),2)</f>
        <v>#N/A</v>
      </c>
      <c r="C536" s="22" t="e">
        <f>INDEX(Summary!$A$7:$B$76,MATCH($B536,Summary!$B$7:$B$70,0),1)</f>
        <v>#N/A</v>
      </c>
      <c r="E536" s="22" t="e">
        <f>INDEX(Summary!$A$7:$C$76,MATCH($D536,Summary!$C$7:$C$70,0),1)</f>
        <v>#N/A</v>
      </c>
      <c r="F536" s="22" t="e">
        <f>INDEX(Summary!$A$7:$C$76,MATCH($E536,Summary!$A$7:$A$76,0),2)</f>
        <v>#N/A</v>
      </c>
      <c r="H536" s="22">
        <f t="shared" si="16"/>
        <v>0</v>
      </c>
      <c r="J536" s="22" t="e">
        <f>INDEX(Summary!$A$7:$B$76,MATCH($I536,Summary!$B$7:$B$70,0),1)</f>
        <v>#N/A</v>
      </c>
      <c r="L536" s="22" t="e">
        <f>INDEX(Summary!$A$7:$C$76,MATCH($K536,Summary!$B$7:$B$70,0),1)</f>
        <v>#N/A</v>
      </c>
      <c r="M536" s="22">
        <f t="shared" si="17"/>
        <v>0</v>
      </c>
    </row>
    <row r="537" spans="1:13" x14ac:dyDescent="0.2">
      <c r="B537" s="22" t="e">
        <f>INDEX(Summary!$A$7:$C$76,MATCH($A537,Summary!$C$7:$C$76,0),2)</f>
        <v>#N/A</v>
      </c>
      <c r="C537" s="22" t="e">
        <f>INDEX(Summary!$A$7:$B$76,MATCH($B537,Summary!$B$7:$B$70,0),1)</f>
        <v>#N/A</v>
      </c>
      <c r="E537" s="22" t="e">
        <f>INDEX(Summary!$A$7:$C$76,MATCH($D537,Summary!$C$7:$C$70,0),1)</f>
        <v>#N/A</v>
      </c>
      <c r="F537" s="22" t="e">
        <f>INDEX(Summary!$A$7:$C$76,MATCH($E537,Summary!$A$7:$A$76,0),2)</f>
        <v>#N/A</v>
      </c>
      <c r="H537" s="22">
        <f t="shared" si="16"/>
        <v>0</v>
      </c>
      <c r="J537" s="22" t="e">
        <f>INDEX(Summary!$A$7:$B$76,MATCH($I537,Summary!$B$7:$B$70,0),1)</f>
        <v>#N/A</v>
      </c>
      <c r="L537" s="22" t="e">
        <f>INDEX(Summary!$A$7:$C$76,MATCH($K537,Summary!$B$7:$B$70,0),1)</f>
        <v>#N/A</v>
      </c>
      <c r="M537" s="22">
        <f t="shared" si="17"/>
        <v>0</v>
      </c>
    </row>
    <row r="538" spans="1:13" x14ac:dyDescent="0.2">
      <c r="B538" s="22" t="e">
        <f>INDEX(Summary!$A$7:$C$76,MATCH($A538,Summary!$C$7:$C$76,0),2)</f>
        <v>#N/A</v>
      </c>
      <c r="C538" s="22" t="e">
        <f>INDEX(Summary!$A$7:$B$76,MATCH($B538,Summary!$B$7:$B$70,0),1)</f>
        <v>#N/A</v>
      </c>
      <c r="E538" s="22" t="e">
        <f>INDEX(Summary!$A$7:$C$76,MATCH($D538,Summary!$C$7:$C$70,0),1)</f>
        <v>#N/A</v>
      </c>
      <c r="F538" s="22" t="e">
        <f>INDEX(Summary!$A$7:$C$76,MATCH($E538,Summary!$A$7:$A$76,0),2)</f>
        <v>#N/A</v>
      </c>
      <c r="H538" s="22">
        <f t="shared" si="16"/>
        <v>0</v>
      </c>
      <c r="J538" s="22" t="e">
        <f>INDEX(Summary!$A$7:$B$76,MATCH($I538,Summary!$B$7:$B$70,0),1)</f>
        <v>#N/A</v>
      </c>
      <c r="L538" s="22" t="e">
        <f>INDEX(Summary!$A$7:$C$76,MATCH($K538,Summary!$B$7:$B$70,0),1)</f>
        <v>#N/A</v>
      </c>
      <c r="M538" s="22">
        <f t="shared" si="17"/>
        <v>0</v>
      </c>
    </row>
    <row r="539" spans="1:13" x14ac:dyDescent="0.2">
      <c r="B539" s="22" t="e">
        <f>INDEX(Summary!$A$7:$C$76,MATCH($A539,Summary!$C$7:$C$76,0),2)</f>
        <v>#N/A</v>
      </c>
      <c r="C539" s="22" t="e">
        <f>INDEX(Summary!$A$7:$B$76,MATCH($B539,Summary!$B$7:$B$70,0),1)</f>
        <v>#N/A</v>
      </c>
      <c r="E539" s="22" t="e">
        <f>INDEX(Summary!$A$7:$C$76,MATCH($D539,Summary!$C$7:$C$70,0),1)</f>
        <v>#N/A</v>
      </c>
      <c r="F539" s="22" t="e">
        <f>INDEX(Summary!$A$7:$C$76,MATCH($E539,Summary!$A$7:$A$76,0),2)</f>
        <v>#N/A</v>
      </c>
      <c r="H539" s="22">
        <f t="shared" si="16"/>
        <v>0</v>
      </c>
      <c r="J539" s="22" t="e">
        <f>INDEX(Summary!$A$7:$B$76,MATCH($I539,Summary!$B$7:$B$70,0),1)</f>
        <v>#N/A</v>
      </c>
      <c r="L539" s="22" t="e">
        <f>INDEX(Summary!$A$7:$C$76,MATCH($K539,Summary!$B$7:$B$70,0),1)</f>
        <v>#N/A</v>
      </c>
      <c r="M539" s="22">
        <f t="shared" si="17"/>
        <v>0</v>
      </c>
    </row>
    <row r="540" spans="1:13" x14ac:dyDescent="0.2">
      <c r="B540" s="22" t="e">
        <f>INDEX(Summary!$A$7:$C$76,MATCH($A540,Summary!$C$7:$C$76,0),2)</f>
        <v>#N/A</v>
      </c>
      <c r="C540" s="22" t="e">
        <f>INDEX(Summary!$A$7:$B$76,MATCH($B540,Summary!$B$7:$B$70,0),1)</f>
        <v>#N/A</v>
      </c>
      <c r="E540" s="22" t="e">
        <f>INDEX(Summary!$A$7:$C$76,MATCH($D540,Summary!$C$7:$C$70,0),1)</f>
        <v>#N/A</v>
      </c>
      <c r="F540" s="22" t="e">
        <f>INDEX(Summary!$A$7:$C$76,MATCH($E540,Summary!$A$7:$A$76,0),2)</f>
        <v>#N/A</v>
      </c>
      <c r="H540" s="22">
        <f t="shared" si="16"/>
        <v>0</v>
      </c>
      <c r="J540" s="22" t="e">
        <f>INDEX(Summary!$A$7:$B$76,MATCH($I540,Summary!$B$7:$B$70,0),1)</f>
        <v>#N/A</v>
      </c>
      <c r="L540" s="22" t="e">
        <f>INDEX(Summary!$A$7:$C$76,MATCH($K540,Summary!$B$7:$B$70,0),1)</f>
        <v>#N/A</v>
      </c>
      <c r="M540" s="22">
        <f t="shared" si="17"/>
        <v>0</v>
      </c>
    </row>
    <row r="541" spans="1:13" x14ac:dyDescent="0.2">
      <c r="B541" s="22" t="e">
        <f>INDEX(Summary!$A$7:$C$76,MATCH($A541,Summary!$C$7:$C$76,0),2)</f>
        <v>#N/A</v>
      </c>
      <c r="C541" s="22" t="e">
        <f>INDEX(Summary!$A$7:$B$76,MATCH($B541,Summary!$B$7:$B$70,0),1)</f>
        <v>#N/A</v>
      </c>
      <c r="E541" s="22" t="e">
        <f>INDEX(Summary!$A$7:$C$76,MATCH($D541,Summary!$C$7:$C$70,0),1)</f>
        <v>#N/A</v>
      </c>
      <c r="F541" s="22" t="e">
        <f>INDEX(Summary!$A$7:$C$76,MATCH($E541,Summary!$A$7:$A$76,0),2)</f>
        <v>#N/A</v>
      </c>
      <c r="H541" s="22">
        <f t="shared" si="16"/>
        <v>0</v>
      </c>
      <c r="J541" s="22" t="e">
        <f>INDEX(Summary!$A$7:$B$76,MATCH($I541,Summary!$B$7:$B$70,0),1)</f>
        <v>#N/A</v>
      </c>
      <c r="L541" s="22" t="e">
        <f>INDEX(Summary!$A$7:$C$76,MATCH($K541,Summary!$B$7:$B$70,0),1)</f>
        <v>#N/A</v>
      </c>
      <c r="M541" s="22">
        <f t="shared" si="17"/>
        <v>0</v>
      </c>
    </row>
    <row r="542" spans="1:13" x14ac:dyDescent="0.2">
      <c r="B542" s="22" t="e">
        <f>INDEX(Summary!$A$7:$C$76,MATCH($A542,Summary!$C$7:$C$76,0),2)</f>
        <v>#N/A</v>
      </c>
      <c r="C542" s="22" t="e">
        <f>INDEX(Summary!$A$7:$B$76,MATCH($B542,Summary!$B$7:$B$70,0),1)</f>
        <v>#N/A</v>
      </c>
      <c r="E542" s="22" t="e">
        <f>INDEX(Summary!$A$7:$C$76,MATCH($D542,Summary!$C$7:$C$70,0),1)</f>
        <v>#N/A</v>
      </c>
      <c r="F542" s="22" t="e">
        <f>INDEX(Summary!$A$7:$C$76,MATCH($E542,Summary!$A$7:$A$76,0),2)</f>
        <v>#N/A</v>
      </c>
      <c r="H542" s="22">
        <f t="shared" si="16"/>
        <v>0</v>
      </c>
      <c r="J542" s="22" t="e">
        <f>INDEX(Summary!$A$7:$B$76,MATCH($I542,Summary!$B$7:$B$70,0),1)</f>
        <v>#N/A</v>
      </c>
      <c r="L542" s="22" t="e">
        <f>INDEX(Summary!$A$7:$C$76,MATCH($K542,Summary!$B$7:$B$70,0),1)</f>
        <v>#N/A</v>
      </c>
      <c r="M542" s="22">
        <f t="shared" si="17"/>
        <v>0</v>
      </c>
    </row>
    <row r="543" spans="1:13" x14ac:dyDescent="0.2">
      <c r="B543" s="22" t="e">
        <f>INDEX(Summary!$A$7:$C$76,MATCH($A543,Summary!$C$7:$C$76,0),2)</f>
        <v>#N/A</v>
      </c>
      <c r="C543" s="22" t="e">
        <f>INDEX(Summary!$A$7:$B$76,MATCH($B543,Summary!$B$7:$B$70,0),1)</f>
        <v>#N/A</v>
      </c>
      <c r="E543" s="22" t="e">
        <f>INDEX(Summary!$A$7:$C$76,MATCH($D543,Summary!$C$7:$C$70,0),1)</f>
        <v>#N/A</v>
      </c>
      <c r="F543" s="22" t="e">
        <f>INDEX(Summary!$A$7:$C$76,MATCH($E543,Summary!$A$7:$A$76,0),2)</f>
        <v>#N/A</v>
      </c>
      <c r="H543" s="22">
        <f t="shared" si="16"/>
        <v>0</v>
      </c>
      <c r="J543" s="22" t="e">
        <f>INDEX(Summary!$A$7:$B$76,MATCH($I543,Summary!$B$7:$B$70,0),1)</f>
        <v>#N/A</v>
      </c>
      <c r="L543" s="22" t="e">
        <f>INDEX(Summary!$A$7:$C$76,MATCH($K543,Summary!$B$7:$B$70,0),1)</f>
        <v>#N/A</v>
      </c>
      <c r="M543" s="22">
        <f t="shared" si="17"/>
        <v>0</v>
      </c>
    </row>
    <row r="544" spans="1:13" s="3" customFormat="1" x14ac:dyDescent="0.2">
      <c r="A544" s="40"/>
      <c r="B544" s="22" t="e">
        <f>INDEX(Summary!$A$7:$C$76,MATCH($A544,Summary!$C$7:$C$76,0),2)</f>
        <v>#N/A</v>
      </c>
      <c r="C544" s="22" t="e">
        <f>INDEX(Summary!$A$7:$B$76,MATCH($B544,Summary!$B$7:$B$70,0),1)</f>
        <v>#N/A</v>
      </c>
      <c r="D544" s="40"/>
      <c r="E544" s="22" t="e">
        <f>INDEX(Summary!$A$7:$C$76,MATCH($D544,Summary!$C$7:$C$70,0),1)</f>
        <v>#N/A</v>
      </c>
      <c r="F544" s="22" t="e">
        <f>INDEX(Summary!$A$7:$C$76,MATCH($E544,Summary!$A$7:$A$76,0),2)</f>
        <v>#N/A</v>
      </c>
      <c r="G544" s="41"/>
      <c r="H544" s="22">
        <f t="shared" si="16"/>
        <v>0</v>
      </c>
      <c r="I544" s="39"/>
      <c r="J544" s="22" t="e">
        <f>INDEX(Summary!$A$7:$B$76,MATCH($I544,Summary!$B$7:$B$70,0),1)</f>
        <v>#N/A</v>
      </c>
      <c r="K544" s="39"/>
      <c r="L544" s="22" t="e">
        <f>INDEX(Summary!$A$7:$C$76,MATCH($K544,Summary!$B$7:$B$70,0),1)</f>
        <v>#N/A</v>
      </c>
      <c r="M544" s="22">
        <f t="shared" si="17"/>
        <v>0</v>
      </c>
    </row>
    <row r="545" spans="1:13" x14ac:dyDescent="0.2">
      <c r="B545" s="22" t="e">
        <f>INDEX(Summary!$A$7:$C$76,MATCH($A545,Summary!$C$7:$C$76,0),2)</f>
        <v>#N/A</v>
      </c>
      <c r="C545" s="22" t="e">
        <f>INDEX(Summary!$A$7:$B$76,MATCH($B545,Summary!$B$7:$B$70,0),1)</f>
        <v>#N/A</v>
      </c>
      <c r="E545" s="22" t="e">
        <f>INDEX(Summary!$A$7:$C$76,MATCH($D545,Summary!$C$7:$C$70,0),1)</f>
        <v>#N/A</v>
      </c>
      <c r="F545" s="22" t="e">
        <f>INDEX(Summary!$A$7:$C$76,MATCH($E545,Summary!$A$7:$A$76,0),2)</f>
        <v>#N/A</v>
      </c>
      <c r="H545" s="22">
        <f t="shared" si="16"/>
        <v>0</v>
      </c>
      <c r="I545" s="60"/>
      <c r="J545" s="22" t="e">
        <f>INDEX(Summary!$A$7:$B$76,MATCH($I545,Summary!$B$7:$B$70,0),1)</f>
        <v>#N/A</v>
      </c>
      <c r="K545" s="60"/>
      <c r="L545" s="22" t="e">
        <f>INDEX(Summary!$A$7:$C$76,MATCH($K545,Summary!$B$7:$B$70,0),1)</f>
        <v>#N/A</v>
      </c>
      <c r="M545" s="22">
        <f t="shared" si="17"/>
        <v>0</v>
      </c>
    </row>
    <row r="546" spans="1:13" x14ac:dyDescent="0.2">
      <c r="B546" s="22" t="e">
        <f>INDEX(Summary!$A$7:$C$76,MATCH($A546,Summary!$C$7:$C$76,0),2)</f>
        <v>#N/A</v>
      </c>
      <c r="C546" s="22" t="e">
        <f>INDEX(Summary!$A$7:$B$76,MATCH($B546,Summary!$B$7:$B$70,0),1)</f>
        <v>#N/A</v>
      </c>
      <c r="E546" s="22" t="e">
        <f>INDEX(Summary!$A$7:$C$76,MATCH($D546,Summary!$C$7:$C$70,0),1)</f>
        <v>#N/A</v>
      </c>
      <c r="F546" s="22" t="e">
        <f>INDEX(Summary!$A$7:$C$76,MATCH($E546,Summary!$A$7:$A$76,0),2)</f>
        <v>#N/A</v>
      </c>
      <c r="H546" s="22">
        <f t="shared" si="16"/>
        <v>0</v>
      </c>
      <c r="I546" s="60"/>
      <c r="J546" s="22" t="e">
        <f>INDEX(Summary!$A$7:$B$76,MATCH($I546,Summary!$B$7:$B$70,0),1)</f>
        <v>#N/A</v>
      </c>
      <c r="K546" s="60"/>
      <c r="L546" s="22" t="e">
        <f>INDEX(Summary!$A$7:$C$76,MATCH($K546,Summary!$B$7:$B$70,0),1)</f>
        <v>#N/A</v>
      </c>
      <c r="M546" s="22">
        <f t="shared" si="17"/>
        <v>0</v>
      </c>
    </row>
    <row r="547" spans="1:13" x14ac:dyDescent="0.2">
      <c r="B547" s="22" t="e">
        <f>INDEX(Summary!$A$7:$C$76,MATCH($A547,Summary!$C$7:$C$76,0),2)</f>
        <v>#N/A</v>
      </c>
      <c r="C547" s="22" t="e">
        <f>INDEX(Summary!$A$7:$B$76,MATCH($B547,Summary!$B$7:$B$70,0),1)</f>
        <v>#N/A</v>
      </c>
      <c r="E547" s="22" t="e">
        <f>INDEX(Summary!$A$7:$C$76,MATCH($D547,Summary!$C$7:$C$70,0),1)</f>
        <v>#N/A</v>
      </c>
      <c r="F547" s="22" t="e">
        <f>INDEX(Summary!$A$7:$C$76,MATCH($E547,Summary!$A$7:$A$76,0),2)</f>
        <v>#N/A</v>
      </c>
      <c r="H547" s="22">
        <f t="shared" si="16"/>
        <v>0</v>
      </c>
      <c r="I547" s="60"/>
      <c r="J547" s="22" t="e">
        <f>INDEX(Summary!$A$7:$B$76,MATCH($I547,Summary!$B$7:$B$70,0),1)</f>
        <v>#N/A</v>
      </c>
      <c r="K547" s="60"/>
      <c r="L547" s="22" t="e">
        <f>INDEX(Summary!$A$7:$C$76,MATCH($K547,Summary!$B$7:$B$70,0),1)</f>
        <v>#N/A</v>
      </c>
      <c r="M547" s="22">
        <f t="shared" si="17"/>
        <v>0</v>
      </c>
    </row>
    <row r="548" spans="1:13" x14ac:dyDescent="0.2">
      <c r="B548" s="22" t="e">
        <f>INDEX(Summary!$A$7:$C$76,MATCH($A548,Summary!$C$7:$C$76,0),2)</f>
        <v>#N/A</v>
      </c>
      <c r="C548" s="22" t="e">
        <f>INDEX(Summary!$A$7:$B$76,MATCH($B548,Summary!$B$7:$B$70,0),1)</f>
        <v>#N/A</v>
      </c>
      <c r="E548" s="22" t="e">
        <f>INDEX(Summary!$A$7:$C$76,MATCH($D548,Summary!$C$7:$C$70,0),1)</f>
        <v>#N/A</v>
      </c>
      <c r="F548" s="22" t="e">
        <f>INDEX(Summary!$A$7:$C$76,MATCH($E548,Summary!$A$7:$A$76,0),2)</f>
        <v>#N/A</v>
      </c>
      <c r="H548" s="22">
        <f t="shared" si="16"/>
        <v>0</v>
      </c>
      <c r="I548" s="60"/>
      <c r="J548" s="22" t="e">
        <f>INDEX(Summary!$A$7:$B$76,MATCH($I548,Summary!$B$7:$B$70,0),1)</f>
        <v>#N/A</v>
      </c>
      <c r="K548" s="60"/>
      <c r="L548" s="22" t="e">
        <f>INDEX(Summary!$A$7:$C$76,MATCH($K548,Summary!$B$7:$B$70,0),1)</f>
        <v>#N/A</v>
      </c>
      <c r="M548" s="22">
        <f t="shared" si="17"/>
        <v>0</v>
      </c>
    </row>
    <row r="549" spans="1:13" x14ac:dyDescent="0.2">
      <c r="B549" s="22" t="e">
        <f>INDEX(Summary!$A$7:$C$76,MATCH($A549,Summary!$C$7:$C$76,0),2)</f>
        <v>#N/A</v>
      </c>
      <c r="C549" s="22" t="e">
        <f>INDEX(Summary!$A$7:$B$76,MATCH($B549,Summary!$B$7:$B$70,0),1)</f>
        <v>#N/A</v>
      </c>
      <c r="E549" s="22" t="e">
        <f>INDEX(Summary!$A$7:$C$76,MATCH($D549,Summary!$C$7:$C$70,0),1)</f>
        <v>#N/A</v>
      </c>
      <c r="F549" s="22" t="e">
        <f>INDEX(Summary!$A$7:$C$76,MATCH($E549,Summary!$A$7:$A$76,0),2)</f>
        <v>#N/A</v>
      </c>
      <c r="H549" s="22">
        <f t="shared" si="16"/>
        <v>0</v>
      </c>
      <c r="I549" s="60"/>
      <c r="J549" s="22" t="e">
        <f>INDEX(Summary!$A$7:$B$76,MATCH($I549,Summary!$B$7:$B$70,0),1)</f>
        <v>#N/A</v>
      </c>
      <c r="K549" s="60"/>
      <c r="L549" s="22" t="e">
        <f>INDEX(Summary!$A$7:$C$76,MATCH($K549,Summary!$B$7:$B$70,0),1)</f>
        <v>#N/A</v>
      </c>
      <c r="M549" s="22">
        <f t="shared" si="17"/>
        <v>0</v>
      </c>
    </row>
    <row r="550" spans="1:13" x14ac:dyDescent="0.2">
      <c r="B550" s="22" t="e">
        <f>INDEX(Summary!$A$7:$C$76,MATCH($A550,Summary!$C$7:$C$76,0),2)</f>
        <v>#N/A</v>
      </c>
      <c r="C550" s="22" t="e">
        <f>INDEX(Summary!$A$7:$B$76,MATCH($B550,Summary!$B$7:$B$70,0),1)</f>
        <v>#N/A</v>
      </c>
      <c r="E550" s="22" t="e">
        <f>INDEX(Summary!$A$7:$C$76,MATCH($D550,Summary!$C$7:$C$70,0),1)</f>
        <v>#N/A</v>
      </c>
      <c r="F550" s="22" t="e">
        <f>INDEX(Summary!$A$7:$C$76,MATCH($E550,Summary!$A$7:$A$76,0),2)</f>
        <v>#N/A</v>
      </c>
      <c r="H550" s="22">
        <f t="shared" si="16"/>
        <v>0</v>
      </c>
      <c r="J550" s="22" t="e">
        <f>INDEX(Summary!$A$7:$B$76,MATCH($I550,Summary!$B$7:$B$70,0),1)</f>
        <v>#N/A</v>
      </c>
      <c r="L550" s="22" t="e">
        <f>INDEX(Summary!$A$7:$C$76,MATCH($K550,Summary!$B$7:$B$70,0),1)</f>
        <v>#N/A</v>
      </c>
      <c r="M550" s="22">
        <f t="shared" si="17"/>
        <v>0</v>
      </c>
    </row>
    <row r="551" spans="1:13" x14ac:dyDescent="0.2">
      <c r="B551" s="22" t="e">
        <f>INDEX(Summary!$A$7:$C$76,MATCH($A551,Summary!$C$7:$C$76,0),2)</f>
        <v>#N/A</v>
      </c>
      <c r="C551" s="22" t="e">
        <f>INDEX(Summary!$A$7:$B$76,MATCH($B551,Summary!$B$7:$B$70,0),1)</f>
        <v>#N/A</v>
      </c>
      <c r="E551" s="22" t="e">
        <f>INDEX(Summary!$A$7:$C$76,MATCH($D551,Summary!$C$7:$C$70,0),1)</f>
        <v>#N/A</v>
      </c>
      <c r="F551" s="22" t="e">
        <f>INDEX(Summary!$A$7:$C$76,MATCH($E551,Summary!$A$7:$A$76,0),2)</f>
        <v>#N/A</v>
      </c>
      <c r="H551" s="22">
        <f t="shared" si="16"/>
        <v>0</v>
      </c>
      <c r="J551" s="22" t="e">
        <f>INDEX(Summary!$A$7:$B$76,MATCH($I551,Summary!$B$7:$B$70,0),1)</f>
        <v>#N/A</v>
      </c>
      <c r="L551" s="22" t="e">
        <f>INDEX(Summary!$A$7:$C$76,MATCH($K551,Summary!$B$7:$B$70,0),1)</f>
        <v>#N/A</v>
      </c>
      <c r="M551" s="22">
        <f t="shared" si="17"/>
        <v>0</v>
      </c>
    </row>
    <row r="552" spans="1:13" x14ac:dyDescent="0.2">
      <c r="B552" s="22" t="e">
        <f>INDEX(Summary!$A$7:$C$76,MATCH($A552,Summary!$C$7:$C$76,0),2)</f>
        <v>#N/A</v>
      </c>
      <c r="C552" s="22" t="e">
        <f>INDEX(Summary!$A$7:$B$76,MATCH($B552,Summary!$B$7:$B$70,0),1)</f>
        <v>#N/A</v>
      </c>
      <c r="E552" s="22" t="e">
        <f>INDEX(Summary!$A$7:$C$76,MATCH($D552,Summary!$C$7:$C$70,0),1)</f>
        <v>#N/A</v>
      </c>
      <c r="F552" s="22" t="e">
        <f>INDEX(Summary!$A$7:$C$76,MATCH($E552,Summary!$A$7:$A$76,0),2)</f>
        <v>#N/A</v>
      </c>
      <c r="H552" s="22">
        <f t="shared" si="16"/>
        <v>0</v>
      </c>
      <c r="J552" s="22" t="e">
        <f>INDEX(Summary!$A$7:$B$76,MATCH($I552,Summary!$B$7:$B$70,0),1)</f>
        <v>#N/A</v>
      </c>
      <c r="L552" s="22" t="e">
        <f>INDEX(Summary!$A$7:$C$76,MATCH($K552,Summary!$B$7:$B$70,0),1)</f>
        <v>#N/A</v>
      </c>
      <c r="M552" s="22">
        <f t="shared" si="17"/>
        <v>0</v>
      </c>
    </row>
    <row r="553" spans="1:13" x14ac:dyDescent="0.2">
      <c r="B553" s="22" t="e">
        <f>INDEX(Summary!$A$7:$C$76,MATCH($A553,Summary!$C$7:$C$76,0),2)</f>
        <v>#N/A</v>
      </c>
      <c r="C553" s="22" t="e">
        <f>INDEX(Summary!$A$7:$B$76,MATCH($B553,Summary!$B$7:$B$70,0),1)</f>
        <v>#N/A</v>
      </c>
      <c r="E553" s="22" t="e">
        <f>INDEX(Summary!$A$7:$C$76,MATCH($D553,Summary!$C$7:$C$70,0),1)</f>
        <v>#N/A</v>
      </c>
      <c r="F553" s="22" t="e">
        <f>INDEX(Summary!$A$7:$C$76,MATCH($E553,Summary!$A$7:$A$76,0),2)</f>
        <v>#N/A</v>
      </c>
      <c r="H553" s="22">
        <f t="shared" si="16"/>
        <v>0</v>
      </c>
      <c r="J553" s="22" t="e">
        <f>INDEX(Summary!$A$7:$B$76,MATCH($I553,Summary!$B$7:$B$70,0),1)</f>
        <v>#N/A</v>
      </c>
      <c r="L553" s="22" t="e">
        <f>INDEX(Summary!$A$7:$C$76,MATCH($K553,Summary!$B$7:$B$70,0),1)</f>
        <v>#N/A</v>
      </c>
      <c r="M553" s="22">
        <f t="shared" si="17"/>
        <v>0</v>
      </c>
    </row>
    <row r="554" spans="1:13" s="3" customFormat="1" x14ac:dyDescent="0.2">
      <c r="A554" s="40"/>
      <c r="B554" s="22" t="e">
        <f>INDEX(Summary!$A$7:$C$76,MATCH($A554,Summary!$C$7:$C$76,0),2)</f>
        <v>#N/A</v>
      </c>
      <c r="C554" s="22" t="e">
        <f>INDEX(Summary!$A$7:$B$76,MATCH($B554,Summary!$B$7:$B$70,0),1)</f>
        <v>#N/A</v>
      </c>
      <c r="D554" s="40"/>
      <c r="E554" s="22" t="e">
        <f>INDEX(Summary!$A$7:$C$76,MATCH($D554,Summary!$C$7:$C$70,0),1)</f>
        <v>#N/A</v>
      </c>
      <c r="F554" s="22" t="e">
        <f>INDEX(Summary!$A$7:$C$76,MATCH($E554,Summary!$A$7:$A$76,0),2)</f>
        <v>#N/A</v>
      </c>
      <c r="G554" s="41"/>
      <c r="H554" s="22">
        <f t="shared" si="16"/>
        <v>0</v>
      </c>
      <c r="I554" s="39"/>
      <c r="J554" s="22" t="e">
        <f>INDEX(Summary!$A$7:$B$76,MATCH($I554,Summary!$B$7:$B$70,0),1)</f>
        <v>#N/A</v>
      </c>
      <c r="K554" s="39"/>
      <c r="L554" s="22" t="e">
        <f>INDEX(Summary!$A$7:$C$76,MATCH($K554,Summary!$B$7:$B$70,0),1)</f>
        <v>#N/A</v>
      </c>
      <c r="M554" s="22">
        <f t="shared" si="17"/>
        <v>0</v>
      </c>
    </row>
    <row r="555" spans="1:13" x14ac:dyDescent="0.2">
      <c r="B555" s="22" t="e">
        <f>INDEX(Summary!$A$7:$C$76,MATCH($A555,Summary!$C$7:$C$76,0),2)</f>
        <v>#N/A</v>
      </c>
      <c r="C555" s="22" t="e">
        <f>INDEX(Summary!$A$7:$B$76,MATCH($B555,Summary!$B$7:$B$70,0),1)</f>
        <v>#N/A</v>
      </c>
      <c r="E555" s="22" t="e">
        <f>INDEX(Summary!$A$7:$C$76,MATCH($D555,Summary!$C$7:$C$70,0),1)</f>
        <v>#N/A</v>
      </c>
      <c r="F555" s="22" t="e">
        <f>INDEX(Summary!$A$7:$C$76,MATCH($E555,Summary!$A$7:$A$76,0),2)</f>
        <v>#N/A</v>
      </c>
      <c r="H555" s="22">
        <f t="shared" si="16"/>
        <v>0</v>
      </c>
      <c r="J555" s="22" t="e">
        <f>INDEX(Summary!$A$7:$B$76,MATCH($I555,Summary!$B$7:$B$70,0),1)</f>
        <v>#N/A</v>
      </c>
      <c r="L555" s="22" t="e">
        <f>INDEX(Summary!$A$7:$C$76,MATCH($K555,Summary!$B$7:$B$70,0),1)</f>
        <v>#N/A</v>
      </c>
      <c r="M555" s="22">
        <f t="shared" si="17"/>
        <v>0</v>
      </c>
    </row>
    <row r="556" spans="1:13" x14ac:dyDescent="0.2">
      <c r="B556" s="22" t="e">
        <f>INDEX(Summary!$A$7:$C$76,MATCH($A556,Summary!$C$7:$C$76,0),2)</f>
        <v>#N/A</v>
      </c>
      <c r="C556" s="22" t="e">
        <f>INDEX(Summary!$A$7:$B$76,MATCH($B556,Summary!$B$7:$B$70,0),1)</f>
        <v>#N/A</v>
      </c>
      <c r="E556" s="22" t="e">
        <f>INDEX(Summary!$A$7:$C$76,MATCH($D556,Summary!$C$7:$C$70,0),1)</f>
        <v>#N/A</v>
      </c>
      <c r="F556" s="22" t="e">
        <f>INDEX(Summary!$A$7:$C$76,MATCH($E556,Summary!$A$7:$A$76,0),2)</f>
        <v>#N/A</v>
      </c>
      <c r="H556" s="22">
        <f t="shared" si="16"/>
        <v>0</v>
      </c>
      <c r="J556" s="22" t="e">
        <f>INDEX(Summary!$A$7:$B$76,MATCH($I556,Summary!$B$7:$B$70,0),1)</f>
        <v>#N/A</v>
      </c>
      <c r="L556" s="22" t="e">
        <f>INDEX(Summary!$A$7:$C$76,MATCH($K556,Summary!$B$7:$B$70,0),1)</f>
        <v>#N/A</v>
      </c>
      <c r="M556" s="22">
        <f t="shared" si="17"/>
        <v>0</v>
      </c>
    </row>
    <row r="557" spans="1:13" x14ac:dyDescent="0.2">
      <c r="B557" s="22" t="e">
        <f>INDEX(Summary!$A$7:$C$76,MATCH($A557,Summary!$C$7:$C$76,0),2)</f>
        <v>#N/A</v>
      </c>
      <c r="C557" s="22" t="e">
        <f>INDEX(Summary!$A$7:$B$76,MATCH($B557,Summary!$B$7:$B$70,0),1)</f>
        <v>#N/A</v>
      </c>
      <c r="E557" s="22" t="e">
        <f>INDEX(Summary!$A$7:$C$76,MATCH($D557,Summary!$C$7:$C$70,0),1)</f>
        <v>#N/A</v>
      </c>
      <c r="F557" s="22" t="e">
        <f>INDEX(Summary!$A$7:$C$76,MATCH($E557,Summary!$A$7:$A$76,0),2)</f>
        <v>#N/A</v>
      </c>
      <c r="H557" s="22">
        <f t="shared" si="16"/>
        <v>0</v>
      </c>
      <c r="J557" s="22" t="e">
        <f>INDEX(Summary!$A$7:$B$76,MATCH($I557,Summary!$B$7:$B$70,0),1)</f>
        <v>#N/A</v>
      </c>
      <c r="L557" s="22" t="e">
        <f>INDEX(Summary!$A$7:$C$76,MATCH($K557,Summary!$B$7:$B$70,0),1)</f>
        <v>#N/A</v>
      </c>
      <c r="M557" s="22">
        <f t="shared" si="17"/>
        <v>0</v>
      </c>
    </row>
    <row r="558" spans="1:13" x14ac:dyDescent="0.2">
      <c r="B558" s="22" t="e">
        <f>INDEX(Summary!$A$7:$C$76,MATCH($A558,Summary!$C$7:$C$76,0),2)</f>
        <v>#N/A</v>
      </c>
      <c r="C558" s="22" t="e">
        <f>INDEX(Summary!$A$7:$B$76,MATCH($B558,Summary!$B$7:$B$70,0),1)</f>
        <v>#N/A</v>
      </c>
      <c r="E558" s="22" t="e">
        <f>INDEX(Summary!$A$7:$C$76,MATCH($D558,Summary!$C$7:$C$70,0),1)</f>
        <v>#N/A</v>
      </c>
      <c r="F558" s="22" t="e">
        <f>INDEX(Summary!$A$7:$C$76,MATCH($E558,Summary!$A$7:$A$76,0),2)</f>
        <v>#N/A</v>
      </c>
      <c r="H558" s="22">
        <f t="shared" si="16"/>
        <v>0</v>
      </c>
      <c r="J558" s="22" t="e">
        <f>INDEX(Summary!$A$7:$B$76,MATCH($I558,Summary!$B$7:$B$70,0),1)</f>
        <v>#N/A</v>
      </c>
      <c r="L558" s="22" t="e">
        <f>INDEX(Summary!$A$7:$C$76,MATCH($K558,Summary!$B$7:$B$70,0),1)</f>
        <v>#N/A</v>
      </c>
      <c r="M558" s="22">
        <f t="shared" si="17"/>
        <v>0</v>
      </c>
    </row>
    <row r="559" spans="1:13" x14ac:dyDescent="0.2">
      <c r="B559" s="22" t="e">
        <f>INDEX(Summary!$A$7:$C$76,MATCH($A559,Summary!$C$7:$C$76,0),2)</f>
        <v>#N/A</v>
      </c>
      <c r="C559" s="22" t="e">
        <f>INDEX(Summary!$A$7:$B$76,MATCH($B559,Summary!$B$7:$B$70,0),1)</f>
        <v>#N/A</v>
      </c>
      <c r="E559" s="22" t="e">
        <f>INDEX(Summary!$A$7:$C$76,MATCH($D559,Summary!$C$7:$C$70,0),1)</f>
        <v>#N/A</v>
      </c>
      <c r="F559" s="22" t="e">
        <f>INDEX(Summary!$A$7:$C$76,MATCH($E559,Summary!$A$7:$A$76,0),2)</f>
        <v>#N/A</v>
      </c>
      <c r="H559" s="22">
        <f t="shared" si="16"/>
        <v>0</v>
      </c>
      <c r="J559" s="22" t="e">
        <f>INDEX(Summary!$A$7:$B$76,MATCH($I559,Summary!$B$7:$B$70,0),1)</f>
        <v>#N/A</v>
      </c>
      <c r="L559" s="22" t="e">
        <f>INDEX(Summary!$A$7:$C$76,MATCH($K559,Summary!$B$7:$B$70,0),1)</f>
        <v>#N/A</v>
      </c>
      <c r="M559" s="22">
        <f t="shared" si="17"/>
        <v>0</v>
      </c>
    </row>
    <row r="560" spans="1:13" x14ac:dyDescent="0.2">
      <c r="B560" s="22" t="e">
        <f>INDEX(Summary!$A$7:$C$76,MATCH($A560,Summary!$C$7:$C$76,0),2)</f>
        <v>#N/A</v>
      </c>
      <c r="C560" s="22" t="e">
        <f>INDEX(Summary!$A$7:$B$76,MATCH($B560,Summary!$B$7:$B$70,0),1)</f>
        <v>#N/A</v>
      </c>
      <c r="E560" s="22" t="e">
        <f>INDEX(Summary!$A$7:$C$76,MATCH($D560,Summary!$C$7:$C$70,0),1)</f>
        <v>#N/A</v>
      </c>
      <c r="F560" s="22" t="e">
        <f>INDEX(Summary!$A$7:$C$76,MATCH($E560,Summary!$A$7:$A$76,0),2)</f>
        <v>#N/A</v>
      </c>
      <c r="H560" s="22">
        <f t="shared" si="16"/>
        <v>0</v>
      </c>
      <c r="J560" s="22" t="e">
        <f>INDEX(Summary!$A$7:$B$76,MATCH($I560,Summary!$B$7:$B$70,0),1)</f>
        <v>#N/A</v>
      </c>
      <c r="L560" s="22" t="e">
        <f>INDEX(Summary!$A$7:$C$76,MATCH($K560,Summary!$B$7:$B$70,0),1)</f>
        <v>#N/A</v>
      </c>
      <c r="M560" s="22">
        <f t="shared" si="17"/>
        <v>0</v>
      </c>
    </row>
    <row r="561" spans="2:13" x14ac:dyDescent="0.2">
      <c r="B561" s="22" t="e">
        <f>INDEX(Summary!$A$7:$C$76,MATCH($A561,Summary!$C$7:$C$76,0),2)</f>
        <v>#N/A</v>
      </c>
      <c r="C561" s="22" t="e">
        <f>INDEX(Summary!$A$7:$B$76,MATCH($B561,Summary!$B$7:$B$70,0),1)</f>
        <v>#N/A</v>
      </c>
      <c r="E561" s="22" t="e">
        <f>INDEX(Summary!$A$7:$C$76,MATCH($D561,Summary!$C$7:$C$70,0),1)</f>
        <v>#N/A</v>
      </c>
      <c r="F561" s="22" t="e">
        <f>INDEX(Summary!$A$7:$C$76,MATCH($E561,Summary!$A$7:$A$76,0),2)</f>
        <v>#N/A</v>
      </c>
      <c r="H561" s="22">
        <f t="shared" si="16"/>
        <v>0</v>
      </c>
      <c r="J561" s="22" t="e">
        <f>INDEX(Summary!$A$7:$B$76,MATCH($I561,Summary!$B$7:$B$70,0),1)</f>
        <v>#N/A</v>
      </c>
      <c r="L561" s="22" t="e">
        <f>INDEX(Summary!$A$7:$C$76,MATCH($K561,Summary!$B$7:$B$70,0),1)</f>
        <v>#N/A</v>
      </c>
      <c r="M561" s="22">
        <f t="shared" si="17"/>
        <v>0</v>
      </c>
    </row>
    <row r="562" spans="2:13" x14ac:dyDescent="0.2">
      <c r="B562" s="22" t="e">
        <f>INDEX(Summary!$A$7:$C$76,MATCH($A562,Summary!$C$7:$C$76,0),2)</f>
        <v>#N/A</v>
      </c>
      <c r="C562" s="22" t="e">
        <f>INDEX(Summary!$A$7:$B$76,MATCH($B562,Summary!$B$7:$B$70,0),1)</f>
        <v>#N/A</v>
      </c>
      <c r="E562" s="22" t="e">
        <f>INDEX(Summary!$A$7:$C$76,MATCH($D562,Summary!$C$7:$C$70,0),1)</f>
        <v>#N/A</v>
      </c>
      <c r="F562" s="22" t="e">
        <f>INDEX(Summary!$A$7:$C$76,MATCH($E562,Summary!$A$7:$A$76,0),2)</f>
        <v>#N/A</v>
      </c>
      <c r="H562" s="22">
        <f t="shared" si="16"/>
        <v>0</v>
      </c>
      <c r="J562" s="22" t="e">
        <f>INDEX(Summary!$A$7:$B$76,MATCH($I562,Summary!$B$7:$B$70,0),1)</f>
        <v>#N/A</v>
      </c>
      <c r="L562" s="22" t="e">
        <f>INDEX(Summary!$A$7:$C$76,MATCH($K562,Summary!$B$7:$B$70,0),1)</f>
        <v>#N/A</v>
      </c>
      <c r="M562" s="22">
        <f t="shared" si="17"/>
        <v>0</v>
      </c>
    </row>
    <row r="563" spans="2:13" x14ac:dyDescent="0.2">
      <c r="B563" s="22" t="e">
        <f>INDEX(Summary!$A$7:$C$76,MATCH($A563,Summary!$C$7:$C$76,0),2)</f>
        <v>#N/A</v>
      </c>
      <c r="C563" s="22" t="e">
        <f>INDEX(Summary!$A$7:$B$76,MATCH($B563,Summary!$B$7:$B$70,0),1)</f>
        <v>#N/A</v>
      </c>
      <c r="E563" s="22" t="e">
        <f>INDEX(Summary!$A$7:$C$76,MATCH($D563,Summary!$C$7:$C$70,0),1)</f>
        <v>#N/A</v>
      </c>
      <c r="F563" s="22" t="e">
        <f>INDEX(Summary!$A$7:$C$76,MATCH($E563,Summary!$A$7:$A$76,0),2)</f>
        <v>#N/A</v>
      </c>
      <c r="H563" s="22">
        <f t="shared" si="16"/>
        <v>0</v>
      </c>
      <c r="J563" s="22" t="e">
        <f>INDEX(Summary!$A$7:$B$76,MATCH($I563,Summary!$B$7:$B$70,0),1)</f>
        <v>#N/A</v>
      </c>
      <c r="L563" s="22" t="e">
        <f>INDEX(Summary!$A$7:$C$76,MATCH($K563,Summary!$B$7:$B$70,0),1)</f>
        <v>#N/A</v>
      </c>
      <c r="M563" s="22">
        <f t="shared" si="17"/>
        <v>0</v>
      </c>
    </row>
    <row r="564" spans="2:13" x14ac:dyDescent="0.2">
      <c r="B564" s="22" t="e">
        <f>INDEX(Summary!$A$7:$C$76,MATCH($A564,Summary!$C$7:$C$76,0),2)</f>
        <v>#N/A</v>
      </c>
      <c r="C564" s="22" t="e">
        <f>INDEX(Summary!$A$7:$B$76,MATCH($B564,Summary!$B$7:$B$70,0),1)</f>
        <v>#N/A</v>
      </c>
      <c r="E564" s="22" t="e">
        <f>INDEX(Summary!$A$7:$C$76,MATCH($D564,Summary!$C$7:$C$70,0),1)</f>
        <v>#N/A</v>
      </c>
      <c r="F564" s="22" t="e">
        <f>INDEX(Summary!$A$7:$C$76,MATCH($E564,Summary!$A$7:$A$76,0),2)</f>
        <v>#N/A</v>
      </c>
      <c r="H564" s="22">
        <f t="shared" si="16"/>
        <v>0</v>
      </c>
      <c r="J564" s="22" t="e">
        <f>INDEX(Summary!$A$7:$B$76,MATCH($I564,Summary!$B$7:$B$70,0),1)</f>
        <v>#N/A</v>
      </c>
      <c r="L564" s="22" t="e">
        <f>INDEX(Summary!$A$7:$C$76,MATCH($K564,Summary!$B$7:$B$70,0),1)</f>
        <v>#N/A</v>
      </c>
      <c r="M564" s="22">
        <f t="shared" si="17"/>
        <v>0</v>
      </c>
    </row>
    <row r="565" spans="2:13" x14ac:dyDescent="0.2">
      <c r="B565" s="22" t="e">
        <f>INDEX(Summary!$A$7:$C$76,MATCH($A565,Summary!$C$7:$C$76,0),2)</f>
        <v>#N/A</v>
      </c>
      <c r="C565" s="22" t="e">
        <f>INDEX(Summary!$A$7:$B$76,MATCH($B565,Summary!$B$7:$B$70,0),1)</f>
        <v>#N/A</v>
      </c>
      <c r="E565" s="22" t="e">
        <f>INDEX(Summary!$A$7:$C$76,MATCH($D565,Summary!$C$7:$C$70,0),1)</f>
        <v>#N/A</v>
      </c>
      <c r="F565" s="22" t="e">
        <f>INDEX(Summary!$A$7:$C$76,MATCH($E565,Summary!$A$7:$A$76,0),2)</f>
        <v>#N/A</v>
      </c>
      <c r="H565" s="22">
        <f t="shared" si="16"/>
        <v>0</v>
      </c>
      <c r="J565" s="22" t="e">
        <f>INDEX(Summary!$A$7:$B$76,MATCH($I565,Summary!$B$7:$B$70,0),1)</f>
        <v>#N/A</v>
      </c>
      <c r="L565" s="22" t="e">
        <f>INDEX(Summary!$A$7:$C$76,MATCH($K565,Summary!$B$7:$B$70,0),1)</f>
        <v>#N/A</v>
      </c>
      <c r="M565" s="22">
        <f t="shared" si="17"/>
        <v>0</v>
      </c>
    </row>
    <row r="566" spans="2:13" x14ac:dyDescent="0.2">
      <c r="B566" s="22" t="e">
        <f>INDEX(Summary!$A$7:$C$76,MATCH($A566,Summary!$C$7:$C$76,0),2)</f>
        <v>#N/A</v>
      </c>
      <c r="C566" s="22" t="e">
        <f>INDEX(Summary!$A$7:$B$76,MATCH($B566,Summary!$B$7:$B$70,0),1)</f>
        <v>#N/A</v>
      </c>
      <c r="E566" s="22" t="e">
        <f>INDEX(Summary!$A$7:$C$76,MATCH($D566,Summary!$C$7:$C$70,0),1)</f>
        <v>#N/A</v>
      </c>
      <c r="F566" s="22" t="e">
        <f>INDEX(Summary!$A$7:$C$76,MATCH($E566,Summary!$A$7:$A$76,0),2)</f>
        <v>#N/A</v>
      </c>
      <c r="H566" s="22">
        <f t="shared" si="16"/>
        <v>0</v>
      </c>
      <c r="J566" s="22" t="e">
        <f>INDEX(Summary!$A$7:$B$76,MATCH($I566,Summary!$B$7:$B$70,0),1)</f>
        <v>#N/A</v>
      </c>
      <c r="L566" s="22" t="e">
        <f>INDEX(Summary!$A$7:$C$76,MATCH($K566,Summary!$B$7:$B$70,0),1)</f>
        <v>#N/A</v>
      </c>
      <c r="M566" s="22">
        <f t="shared" si="17"/>
        <v>0</v>
      </c>
    </row>
    <row r="567" spans="2:13" x14ac:dyDescent="0.2">
      <c r="B567" s="22" t="e">
        <f>INDEX(Summary!$A$7:$C$76,MATCH($A567,Summary!$C$7:$C$76,0),2)</f>
        <v>#N/A</v>
      </c>
      <c r="C567" s="22" t="e">
        <f>INDEX(Summary!$A$7:$B$76,MATCH($B567,Summary!$B$7:$B$70,0),1)</f>
        <v>#N/A</v>
      </c>
      <c r="E567" s="22" t="e">
        <f>INDEX(Summary!$A$7:$C$76,MATCH($D567,Summary!$C$7:$C$70,0),1)</f>
        <v>#N/A</v>
      </c>
      <c r="F567" s="22" t="e">
        <f>INDEX(Summary!$A$7:$C$76,MATCH($E567,Summary!$A$7:$A$76,0),2)</f>
        <v>#N/A</v>
      </c>
      <c r="H567" s="22">
        <f t="shared" si="16"/>
        <v>0</v>
      </c>
      <c r="J567" s="22" t="e">
        <f>INDEX(Summary!$A$7:$B$76,MATCH($I567,Summary!$B$7:$B$70,0),1)</f>
        <v>#N/A</v>
      </c>
      <c r="L567" s="22" t="e">
        <f>INDEX(Summary!$A$7:$C$76,MATCH($K567,Summary!$B$7:$B$70,0),1)</f>
        <v>#N/A</v>
      </c>
      <c r="M567" s="22">
        <f t="shared" si="17"/>
        <v>0</v>
      </c>
    </row>
    <row r="568" spans="2:13" x14ac:dyDescent="0.2">
      <c r="B568" s="22" t="e">
        <f>INDEX(Summary!$A$7:$C$76,MATCH($A568,Summary!$C$7:$C$76,0),2)</f>
        <v>#N/A</v>
      </c>
      <c r="C568" s="22" t="e">
        <f>INDEX(Summary!$A$7:$B$76,MATCH($B568,Summary!$B$7:$B$70,0),1)</f>
        <v>#N/A</v>
      </c>
      <c r="E568" s="22" t="e">
        <f>INDEX(Summary!$A$7:$C$76,MATCH($D568,Summary!$C$7:$C$70,0),1)</f>
        <v>#N/A</v>
      </c>
      <c r="F568" s="22" t="e">
        <f>INDEX(Summary!$A$7:$C$76,MATCH($E568,Summary!$A$7:$A$76,0),2)</f>
        <v>#N/A</v>
      </c>
      <c r="H568" s="22">
        <f t="shared" si="16"/>
        <v>0</v>
      </c>
      <c r="J568" s="22" t="e">
        <f>INDEX(Summary!$A$7:$B$76,MATCH($I568,Summary!$B$7:$B$70,0),1)</f>
        <v>#N/A</v>
      </c>
      <c r="L568" s="22" t="e">
        <f>INDEX(Summary!$A$7:$C$76,MATCH($K568,Summary!$B$7:$B$70,0),1)</f>
        <v>#N/A</v>
      </c>
      <c r="M568" s="22">
        <f t="shared" si="17"/>
        <v>0</v>
      </c>
    </row>
    <row r="569" spans="2:13" x14ac:dyDescent="0.2">
      <c r="B569" s="22" t="e">
        <f>INDEX(Summary!$A$7:$C$76,MATCH($A569,Summary!$C$7:$C$76,0),2)</f>
        <v>#N/A</v>
      </c>
      <c r="C569" s="22" t="e">
        <f>INDEX(Summary!$A$7:$B$76,MATCH($B569,Summary!$B$7:$B$70,0),1)</f>
        <v>#N/A</v>
      </c>
      <c r="E569" s="22" t="e">
        <f>INDEX(Summary!$A$7:$C$76,MATCH($D569,Summary!$C$7:$C$70,0),1)</f>
        <v>#N/A</v>
      </c>
      <c r="F569" s="22" t="e">
        <f>INDEX(Summary!$A$7:$C$76,MATCH($E569,Summary!$A$7:$A$76,0),2)</f>
        <v>#N/A</v>
      </c>
      <c r="H569" s="22">
        <f t="shared" si="16"/>
        <v>0</v>
      </c>
      <c r="J569" s="22" t="e">
        <f>INDEX(Summary!$A$7:$B$76,MATCH($I569,Summary!$B$7:$B$70,0),1)</f>
        <v>#N/A</v>
      </c>
      <c r="L569" s="22" t="e">
        <f>INDEX(Summary!$A$7:$C$76,MATCH($K569,Summary!$B$7:$B$70,0),1)</f>
        <v>#N/A</v>
      </c>
      <c r="M569" s="22">
        <f t="shared" si="17"/>
        <v>0</v>
      </c>
    </row>
    <row r="570" spans="2:13" x14ac:dyDescent="0.2">
      <c r="B570" s="22" t="e">
        <f>INDEX(Summary!$A$7:$C$76,MATCH($A570,Summary!$C$7:$C$76,0),2)</f>
        <v>#N/A</v>
      </c>
      <c r="C570" s="22" t="e">
        <f>INDEX(Summary!$A$7:$B$76,MATCH($B570,Summary!$B$7:$B$70,0),1)</f>
        <v>#N/A</v>
      </c>
      <c r="E570" s="22" t="e">
        <f>INDEX(Summary!$A$7:$C$76,MATCH($D570,Summary!$C$7:$C$70,0),1)</f>
        <v>#N/A</v>
      </c>
      <c r="F570" s="22" t="e">
        <f>INDEX(Summary!$A$7:$C$76,MATCH($E570,Summary!$A$7:$A$76,0),2)</f>
        <v>#N/A</v>
      </c>
      <c r="H570" s="22">
        <f t="shared" si="16"/>
        <v>0</v>
      </c>
      <c r="J570" s="22" t="e">
        <f>INDEX(Summary!$A$7:$B$76,MATCH($I570,Summary!$B$7:$B$70,0),1)</f>
        <v>#N/A</v>
      </c>
      <c r="L570" s="22" t="e">
        <f>INDEX(Summary!$A$7:$C$76,MATCH($K570,Summary!$B$7:$B$70,0),1)</f>
        <v>#N/A</v>
      </c>
      <c r="M570" s="22">
        <f t="shared" si="17"/>
        <v>0</v>
      </c>
    </row>
    <row r="571" spans="2:13" x14ac:dyDescent="0.2">
      <c r="B571" s="22" t="e">
        <f>INDEX(Summary!$A$7:$C$76,MATCH($A571,Summary!$C$7:$C$76,0),2)</f>
        <v>#N/A</v>
      </c>
      <c r="C571" s="22" t="e">
        <f>INDEX(Summary!$A$7:$B$76,MATCH($B571,Summary!$B$7:$B$70,0),1)</f>
        <v>#N/A</v>
      </c>
      <c r="E571" s="22" t="e">
        <f>INDEX(Summary!$A$7:$C$76,MATCH($D571,Summary!$C$7:$C$70,0),1)</f>
        <v>#N/A</v>
      </c>
      <c r="F571" s="22" t="e">
        <f>INDEX(Summary!$A$7:$C$76,MATCH($E571,Summary!$A$7:$A$76,0),2)</f>
        <v>#N/A</v>
      </c>
      <c r="H571" s="22">
        <f t="shared" si="16"/>
        <v>0</v>
      </c>
      <c r="J571" s="22" t="e">
        <f>INDEX(Summary!$A$7:$B$76,MATCH($I571,Summary!$B$7:$B$70,0),1)</f>
        <v>#N/A</v>
      </c>
      <c r="L571" s="22" t="e">
        <f>INDEX(Summary!$A$7:$C$76,MATCH($K571,Summary!$B$7:$B$70,0),1)</f>
        <v>#N/A</v>
      </c>
      <c r="M571" s="22">
        <f t="shared" si="17"/>
        <v>0</v>
      </c>
    </row>
    <row r="572" spans="2:13" x14ac:dyDescent="0.2">
      <c r="B572" s="22" t="e">
        <f>INDEX(Summary!$A$7:$C$76,MATCH($A572,Summary!$C$7:$C$76,0),2)</f>
        <v>#N/A</v>
      </c>
      <c r="C572" s="22" t="e">
        <f>INDEX(Summary!$A$7:$B$76,MATCH($B572,Summary!$B$7:$B$70,0),1)</f>
        <v>#N/A</v>
      </c>
      <c r="E572" s="22" t="e">
        <f>INDEX(Summary!$A$7:$C$76,MATCH($D572,Summary!$C$7:$C$70,0),1)</f>
        <v>#N/A</v>
      </c>
      <c r="F572" s="22" t="e">
        <f>INDEX(Summary!$A$7:$C$76,MATCH($E572,Summary!$A$7:$A$76,0),2)</f>
        <v>#N/A</v>
      </c>
      <c r="H572" s="22">
        <f t="shared" si="16"/>
        <v>0</v>
      </c>
      <c r="J572" s="22" t="e">
        <f>INDEX(Summary!$A$7:$B$76,MATCH($I572,Summary!$B$7:$B$70,0),1)</f>
        <v>#N/A</v>
      </c>
      <c r="L572" s="22" t="e">
        <f>INDEX(Summary!$A$7:$C$76,MATCH($K572,Summary!$B$7:$B$70,0),1)</f>
        <v>#N/A</v>
      </c>
      <c r="M572" s="22">
        <f t="shared" si="17"/>
        <v>0</v>
      </c>
    </row>
    <row r="573" spans="2:13" x14ac:dyDescent="0.2">
      <c r="B573" s="22" t="e">
        <f>INDEX(Summary!$A$7:$C$76,MATCH($A573,Summary!$C$7:$C$76,0),2)</f>
        <v>#N/A</v>
      </c>
      <c r="C573" s="22" t="e">
        <f>INDEX(Summary!$A$7:$B$76,MATCH($B573,Summary!$B$7:$B$70,0),1)</f>
        <v>#N/A</v>
      </c>
      <c r="E573" s="22" t="e">
        <f>INDEX(Summary!$A$7:$C$76,MATCH($D573,Summary!$C$7:$C$70,0),1)</f>
        <v>#N/A</v>
      </c>
      <c r="F573" s="22" t="e">
        <f>INDEX(Summary!$A$7:$C$76,MATCH($E573,Summary!$A$7:$A$76,0),2)</f>
        <v>#N/A</v>
      </c>
      <c r="H573" s="22">
        <f t="shared" si="16"/>
        <v>0</v>
      </c>
      <c r="J573" s="22" t="e">
        <f>INDEX(Summary!$A$7:$B$76,MATCH($I573,Summary!$B$7:$B$70,0),1)</f>
        <v>#N/A</v>
      </c>
      <c r="L573" s="22" t="e">
        <f>INDEX(Summary!$A$7:$C$76,MATCH($K573,Summary!$B$7:$B$70,0),1)</f>
        <v>#N/A</v>
      </c>
      <c r="M573" s="22">
        <f t="shared" si="17"/>
        <v>0</v>
      </c>
    </row>
    <row r="574" spans="2:13" x14ac:dyDescent="0.2">
      <c r="B574" s="22" t="e">
        <f>INDEX(Summary!$A$7:$C$76,MATCH($A574,Summary!$C$7:$C$76,0),2)</f>
        <v>#N/A</v>
      </c>
      <c r="C574" s="22" t="e">
        <f>INDEX(Summary!$A$7:$B$76,MATCH($B574,Summary!$B$7:$B$70,0),1)</f>
        <v>#N/A</v>
      </c>
      <c r="E574" s="22" t="e">
        <f>INDEX(Summary!$A$7:$C$76,MATCH($D574,Summary!$C$7:$C$70,0),1)</f>
        <v>#N/A</v>
      </c>
      <c r="F574" s="22" t="e">
        <f>INDEX(Summary!$A$7:$C$76,MATCH($E574,Summary!$A$7:$A$76,0),2)</f>
        <v>#N/A</v>
      </c>
      <c r="H574" s="22">
        <f t="shared" si="16"/>
        <v>0</v>
      </c>
      <c r="J574" s="22" t="e">
        <f>INDEX(Summary!$A$7:$B$76,MATCH($I574,Summary!$B$7:$B$70,0),1)</f>
        <v>#N/A</v>
      </c>
      <c r="L574" s="22" t="e">
        <f>INDEX(Summary!$A$7:$C$76,MATCH($K574,Summary!$B$7:$B$70,0),1)</f>
        <v>#N/A</v>
      </c>
      <c r="M574" s="22">
        <f t="shared" si="17"/>
        <v>0</v>
      </c>
    </row>
    <row r="575" spans="2:13" x14ac:dyDescent="0.2">
      <c r="B575" s="22" t="e">
        <f>INDEX(Summary!$A$7:$C$76,MATCH($A575,Summary!$C$7:$C$76,0),2)</f>
        <v>#N/A</v>
      </c>
      <c r="C575" s="22" t="e">
        <f>INDEX(Summary!$A$7:$B$76,MATCH($B575,Summary!$B$7:$B$70,0),1)</f>
        <v>#N/A</v>
      </c>
      <c r="E575" s="22" t="e">
        <f>INDEX(Summary!$A$7:$C$76,MATCH($D575,Summary!$C$7:$C$70,0),1)</f>
        <v>#N/A</v>
      </c>
      <c r="F575" s="22" t="e">
        <f>INDEX(Summary!$A$7:$C$76,MATCH($E575,Summary!$A$7:$A$76,0),2)</f>
        <v>#N/A</v>
      </c>
      <c r="H575" s="22">
        <f t="shared" si="16"/>
        <v>0</v>
      </c>
      <c r="J575" s="22" t="e">
        <f>INDEX(Summary!$A$7:$B$76,MATCH($I575,Summary!$B$7:$B$70,0),1)</f>
        <v>#N/A</v>
      </c>
      <c r="L575" s="22" t="e">
        <f>INDEX(Summary!$A$7:$C$76,MATCH($K575,Summary!$B$7:$B$70,0),1)</f>
        <v>#N/A</v>
      </c>
      <c r="M575" s="22">
        <f t="shared" si="17"/>
        <v>0</v>
      </c>
    </row>
    <row r="576" spans="2:13" x14ac:dyDescent="0.2">
      <c r="B576" s="22" t="e">
        <f>INDEX(Summary!$A$7:$C$76,MATCH($A576,Summary!$C$7:$C$76,0),2)</f>
        <v>#N/A</v>
      </c>
      <c r="C576" s="22" t="e">
        <f>INDEX(Summary!$A$7:$B$76,MATCH($B576,Summary!$B$7:$B$70,0),1)</f>
        <v>#N/A</v>
      </c>
      <c r="E576" s="22" t="e">
        <f>INDEX(Summary!$A$7:$C$76,MATCH($D576,Summary!$C$7:$C$70,0),1)</f>
        <v>#N/A</v>
      </c>
      <c r="F576" s="22" t="e">
        <f>INDEX(Summary!$A$7:$C$76,MATCH($E576,Summary!$A$7:$A$76,0),2)</f>
        <v>#N/A</v>
      </c>
      <c r="H576" s="22">
        <f t="shared" si="16"/>
        <v>0</v>
      </c>
      <c r="J576" s="22" t="e">
        <f>INDEX(Summary!$A$7:$B$76,MATCH($I576,Summary!$B$7:$B$70,0),1)</f>
        <v>#N/A</v>
      </c>
      <c r="L576" s="22" t="e">
        <f>INDEX(Summary!$A$7:$C$76,MATCH($K576,Summary!$B$7:$B$70,0),1)</f>
        <v>#N/A</v>
      </c>
      <c r="M576" s="22">
        <f t="shared" si="17"/>
        <v>0</v>
      </c>
    </row>
    <row r="577" spans="2:13" x14ac:dyDescent="0.2">
      <c r="B577" s="22" t="e">
        <f>INDEX(Summary!$A$7:$C$76,MATCH($A577,Summary!$C$7:$C$76,0),2)</f>
        <v>#N/A</v>
      </c>
      <c r="C577" s="22" t="e">
        <f>INDEX(Summary!$A$7:$B$76,MATCH($B577,Summary!$B$7:$B$70,0),1)</f>
        <v>#N/A</v>
      </c>
      <c r="E577" s="22" t="e">
        <f>INDEX(Summary!$A$7:$C$76,MATCH($D577,Summary!$C$7:$C$70,0),1)</f>
        <v>#N/A</v>
      </c>
      <c r="F577" s="22" t="e">
        <f>INDEX(Summary!$A$7:$C$76,MATCH($E577,Summary!$A$7:$A$76,0),2)</f>
        <v>#N/A</v>
      </c>
      <c r="H577" s="22">
        <f t="shared" si="16"/>
        <v>0</v>
      </c>
      <c r="J577" s="22" t="e">
        <f>INDEX(Summary!$A$7:$B$76,MATCH($I577,Summary!$B$7:$B$70,0),1)</f>
        <v>#N/A</v>
      </c>
      <c r="L577" s="22" t="e">
        <f>INDEX(Summary!$A$7:$C$76,MATCH($K577,Summary!$B$7:$B$70,0),1)</f>
        <v>#N/A</v>
      </c>
      <c r="M577" s="22">
        <f t="shared" si="17"/>
        <v>0</v>
      </c>
    </row>
    <row r="578" spans="2:13" x14ac:dyDescent="0.2">
      <c r="B578" s="22" t="e">
        <f>INDEX(Summary!$A$7:$C$76,MATCH($A578,Summary!$C$7:$C$76,0),2)</f>
        <v>#N/A</v>
      </c>
      <c r="C578" s="22" t="e">
        <f>INDEX(Summary!$A$7:$B$76,MATCH($B578,Summary!$B$7:$B$70,0),1)</f>
        <v>#N/A</v>
      </c>
      <c r="E578" s="22" t="e">
        <f>INDEX(Summary!$A$7:$C$76,MATCH($D578,Summary!$C$7:$C$70,0),1)</f>
        <v>#N/A</v>
      </c>
      <c r="F578" s="22" t="e">
        <f>INDEX(Summary!$A$7:$C$76,MATCH($E578,Summary!$A$7:$A$76,0),2)</f>
        <v>#N/A</v>
      </c>
      <c r="H578" s="22">
        <f t="shared" ref="H578:H630" si="18">IF(A578*D578&lt;&gt;0,1,0)</f>
        <v>0</v>
      </c>
      <c r="J578" s="22" t="e">
        <f>INDEX(Summary!$A$7:$B$76,MATCH($I578,Summary!$B$7:$B$70,0),1)</f>
        <v>#N/A</v>
      </c>
      <c r="L578" s="22" t="e">
        <f>INDEX(Summary!$A$7:$C$76,MATCH($K578,Summary!$B$7:$B$70,0),1)</f>
        <v>#N/A</v>
      </c>
      <c r="M578" s="22">
        <f t="shared" si="17"/>
        <v>0</v>
      </c>
    </row>
    <row r="579" spans="2:13" x14ac:dyDescent="0.2">
      <c r="B579" s="22" t="e">
        <f>INDEX(Summary!$A$7:$C$76,MATCH($A579,Summary!$C$7:$C$76,0),2)</f>
        <v>#N/A</v>
      </c>
      <c r="C579" s="22" t="e">
        <f>INDEX(Summary!$A$7:$B$76,MATCH($B579,Summary!$B$7:$B$70,0),1)</f>
        <v>#N/A</v>
      </c>
      <c r="E579" s="22" t="e">
        <f>INDEX(Summary!$A$7:$C$76,MATCH($D579,Summary!$C$7:$C$70,0),1)</f>
        <v>#N/A</v>
      </c>
      <c r="F579" s="22" t="e">
        <f>INDEX(Summary!$A$7:$C$76,MATCH($E579,Summary!$A$7:$A$76,0),2)</f>
        <v>#N/A</v>
      </c>
      <c r="H579" s="22">
        <f t="shared" si="18"/>
        <v>0</v>
      </c>
      <c r="J579" s="22" t="e">
        <f>INDEX(Summary!$A$7:$B$76,MATCH($I579,Summary!$B$7:$B$70,0),1)</f>
        <v>#N/A</v>
      </c>
      <c r="L579" s="22" t="e">
        <f>INDEX(Summary!$A$7:$C$76,MATCH($K579,Summary!$B$7:$B$70,0),1)</f>
        <v>#N/A</v>
      </c>
      <c r="M579" s="22">
        <f t="shared" ref="M579:M630" si="19">IF(I579*K579&lt;&gt;0,1,0)</f>
        <v>0</v>
      </c>
    </row>
    <row r="580" spans="2:13" x14ac:dyDescent="0.2">
      <c r="B580" s="22" t="e">
        <f>INDEX(Summary!$A$7:$C$76,MATCH($A580,Summary!$C$7:$C$76,0),2)</f>
        <v>#N/A</v>
      </c>
      <c r="C580" s="22" t="e">
        <f>INDEX(Summary!$A$7:$B$76,MATCH($B580,Summary!$B$7:$B$70,0),1)</f>
        <v>#N/A</v>
      </c>
      <c r="E580" s="22" t="e">
        <f>INDEX(Summary!$A$7:$C$76,MATCH($D580,Summary!$C$7:$C$70,0),1)</f>
        <v>#N/A</v>
      </c>
      <c r="F580" s="22" t="e">
        <f>INDEX(Summary!$A$7:$C$76,MATCH($E580,Summary!$A$7:$A$76,0),2)</f>
        <v>#N/A</v>
      </c>
      <c r="H580" s="22">
        <f t="shared" si="18"/>
        <v>0</v>
      </c>
      <c r="J580" s="22" t="e">
        <f>INDEX(Summary!$A$7:$B$76,MATCH($I580,Summary!$B$7:$B$70,0),1)</f>
        <v>#N/A</v>
      </c>
      <c r="L580" s="22" t="e">
        <f>INDEX(Summary!$A$7:$C$76,MATCH($K580,Summary!$B$7:$B$70,0),1)</f>
        <v>#N/A</v>
      </c>
      <c r="M580" s="22">
        <f t="shared" si="19"/>
        <v>0</v>
      </c>
    </row>
    <row r="581" spans="2:13" x14ac:dyDescent="0.2">
      <c r="B581" s="22" t="e">
        <f>INDEX(Summary!$A$7:$C$76,MATCH($A581,Summary!$C$7:$C$76,0),2)</f>
        <v>#N/A</v>
      </c>
      <c r="C581" s="22" t="e">
        <f>INDEX(Summary!$A$7:$B$76,MATCH($B581,Summary!$B$7:$B$70,0),1)</f>
        <v>#N/A</v>
      </c>
      <c r="E581" s="22" t="e">
        <f>INDEX(Summary!$A$7:$C$76,MATCH($D581,Summary!$C$7:$C$70,0),1)</f>
        <v>#N/A</v>
      </c>
      <c r="F581" s="22" t="e">
        <f>INDEX(Summary!$A$7:$C$76,MATCH($E581,Summary!$A$7:$A$76,0),2)</f>
        <v>#N/A</v>
      </c>
      <c r="H581" s="22">
        <f t="shared" si="18"/>
        <v>0</v>
      </c>
      <c r="J581" s="22" t="e">
        <f>INDEX(Summary!$A$7:$B$76,MATCH($I581,Summary!$B$7:$B$70,0),1)</f>
        <v>#N/A</v>
      </c>
      <c r="L581" s="22" t="e">
        <f>INDEX(Summary!$A$7:$C$76,MATCH($K581,Summary!$B$7:$B$70,0),1)</f>
        <v>#N/A</v>
      </c>
      <c r="M581" s="22">
        <f t="shared" si="19"/>
        <v>0</v>
      </c>
    </row>
    <row r="582" spans="2:13" x14ac:dyDescent="0.2">
      <c r="B582" s="22" t="e">
        <f>INDEX(Summary!$A$7:$C$76,MATCH($A582,Summary!$C$7:$C$76,0),2)</f>
        <v>#N/A</v>
      </c>
      <c r="C582" s="22" t="e">
        <f>INDEX(Summary!$A$7:$B$76,MATCH($B582,Summary!$B$7:$B$70,0),1)</f>
        <v>#N/A</v>
      </c>
      <c r="E582" s="22" t="e">
        <f>INDEX(Summary!$A$7:$C$76,MATCH($D582,Summary!$C$7:$C$70,0),1)</f>
        <v>#N/A</v>
      </c>
      <c r="F582" s="22" t="e">
        <f>INDEX(Summary!$A$7:$C$76,MATCH($E582,Summary!$A$7:$A$76,0),2)</f>
        <v>#N/A</v>
      </c>
      <c r="H582" s="22">
        <f t="shared" si="18"/>
        <v>0</v>
      </c>
      <c r="J582" s="22" t="e">
        <f>INDEX(Summary!$A$7:$B$76,MATCH($I582,Summary!$B$7:$B$70,0),1)</f>
        <v>#N/A</v>
      </c>
      <c r="L582" s="22" t="e">
        <f>INDEX(Summary!$A$7:$C$76,MATCH($K582,Summary!$B$7:$B$70,0),1)</f>
        <v>#N/A</v>
      </c>
      <c r="M582" s="22">
        <f t="shared" si="19"/>
        <v>0</v>
      </c>
    </row>
    <row r="583" spans="2:13" x14ac:dyDescent="0.2">
      <c r="B583" s="22" t="e">
        <f>INDEX(Summary!$A$7:$C$76,MATCH($A583,Summary!$C$7:$C$76,0),2)</f>
        <v>#N/A</v>
      </c>
      <c r="C583" s="22" t="e">
        <f>INDEX(Summary!$A$7:$B$76,MATCH($B583,Summary!$B$7:$B$70,0),1)</f>
        <v>#N/A</v>
      </c>
      <c r="E583" s="22" t="e">
        <f>INDEX(Summary!$A$7:$C$76,MATCH($D583,Summary!$C$7:$C$70,0),1)</f>
        <v>#N/A</v>
      </c>
      <c r="F583" s="22" t="e">
        <f>INDEX(Summary!$A$7:$C$76,MATCH($E583,Summary!$A$7:$A$76,0),2)</f>
        <v>#N/A</v>
      </c>
      <c r="H583" s="22">
        <f t="shared" si="18"/>
        <v>0</v>
      </c>
      <c r="J583" s="22" t="e">
        <f>INDEX(Summary!$A$7:$B$76,MATCH($I583,Summary!$B$7:$B$70,0),1)</f>
        <v>#N/A</v>
      </c>
      <c r="L583" s="22" t="e">
        <f>INDEX(Summary!$A$7:$C$76,MATCH($K583,Summary!$B$7:$B$70,0),1)</f>
        <v>#N/A</v>
      </c>
      <c r="M583" s="22">
        <f t="shared" si="19"/>
        <v>0</v>
      </c>
    </row>
    <row r="584" spans="2:13" x14ac:dyDescent="0.2">
      <c r="B584" s="22" t="e">
        <f>INDEX(Summary!$A$7:$C$76,MATCH($A584,Summary!$C$7:$C$76,0),2)</f>
        <v>#N/A</v>
      </c>
      <c r="C584" s="22" t="e">
        <f>INDEX(Summary!$A$7:$B$76,MATCH($B584,Summary!$B$7:$B$70,0),1)</f>
        <v>#N/A</v>
      </c>
      <c r="E584" s="22" t="e">
        <f>INDEX(Summary!$A$7:$C$76,MATCH($D584,Summary!$C$7:$C$70,0),1)</f>
        <v>#N/A</v>
      </c>
      <c r="F584" s="22" t="e">
        <f>INDEX(Summary!$A$7:$C$76,MATCH($E584,Summary!$A$7:$A$76,0),2)</f>
        <v>#N/A</v>
      </c>
      <c r="H584" s="22">
        <f t="shared" si="18"/>
        <v>0</v>
      </c>
      <c r="J584" s="22" t="e">
        <f>INDEX(Summary!$A$7:$B$76,MATCH($I584,Summary!$B$7:$B$70,0),1)</f>
        <v>#N/A</v>
      </c>
      <c r="L584" s="22" t="e">
        <f>INDEX(Summary!$A$7:$C$76,MATCH($K584,Summary!$B$7:$B$70,0),1)</f>
        <v>#N/A</v>
      </c>
      <c r="M584" s="22">
        <f t="shared" si="19"/>
        <v>0</v>
      </c>
    </row>
    <row r="585" spans="2:13" x14ac:dyDescent="0.2">
      <c r="B585" s="22" t="e">
        <f>INDEX(Summary!$A$7:$C$76,MATCH($A585,Summary!$C$7:$C$76,0),2)</f>
        <v>#N/A</v>
      </c>
      <c r="C585" s="22" t="e">
        <f>INDEX(Summary!$A$7:$B$76,MATCH($B585,Summary!$B$7:$B$70,0),1)</f>
        <v>#N/A</v>
      </c>
      <c r="E585" s="22" t="e">
        <f>INDEX(Summary!$A$7:$C$76,MATCH($D585,Summary!$C$7:$C$70,0),1)</f>
        <v>#N/A</v>
      </c>
      <c r="F585" s="22" t="e">
        <f>INDEX(Summary!$A$7:$C$76,MATCH($E585,Summary!$A$7:$A$76,0),2)</f>
        <v>#N/A</v>
      </c>
      <c r="H585" s="22">
        <f t="shared" si="18"/>
        <v>0</v>
      </c>
      <c r="J585" s="22" t="e">
        <f>INDEX(Summary!$A$7:$B$76,MATCH($I585,Summary!$B$7:$B$70,0),1)</f>
        <v>#N/A</v>
      </c>
      <c r="L585" s="22" t="e">
        <f>INDEX(Summary!$A$7:$C$76,MATCH($K585,Summary!$B$7:$B$70,0),1)</f>
        <v>#N/A</v>
      </c>
      <c r="M585" s="22">
        <f t="shared" si="19"/>
        <v>0</v>
      </c>
    </row>
    <row r="586" spans="2:13" x14ac:dyDescent="0.2">
      <c r="B586" s="22" t="e">
        <f>INDEX(Summary!$A$7:$C$76,MATCH($A586,Summary!$C$7:$C$76,0),2)</f>
        <v>#N/A</v>
      </c>
      <c r="C586" s="22" t="e">
        <f>INDEX(Summary!$A$7:$B$76,MATCH($B586,Summary!$B$7:$B$70,0),1)</f>
        <v>#N/A</v>
      </c>
      <c r="E586" s="22" t="e">
        <f>INDEX(Summary!$A$7:$C$76,MATCH($D586,Summary!$C$7:$C$70,0),1)</f>
        <v>#N/A</v>
      </c>
      <c r="F586" s="22" t="e">
        <f>INDEX(Summary!$A$7:$C$76,MATCH($E586,Summary!$A$7:$A$76,0),2)</f>
        <v>#N/A</v>
      </c>
      <c r="H586" s="22">
        <f t="shared" si="18"/>
        <v>0</v>
      </c>
      <c r="J586" s="22" t="e">
        <f>INDEX(Summary!$A$7:$B$76,MATCH($I586,Summary!$B$7:$B$70,0),1)</f>
        <v>#N/A</v>
      </c>
      <c r="L586" s="22" t="e">
        <f>INDEX(Summary!$A$7:$C$76,MATCH($K586,Summary!$B$7:$B$70,0),1)</f>
        <v>#N/A</v>
      </c>
      <c r="M586" s="22">
        <f t="shared" si="19"/>
        <v>0</v>
      </c>
    </row>
    <row r="587" spans="2:13" x14ac:dyDescent="0.2">
      <c r="B587" s="22" t="e">
        <f>INDEX(Summary!$A$7:$C$76,MATCH($A587,Summary!$C$7:$C$76,0),2)</f>
        <v>#N/A</v>
      </c>
      <c r="C587" s="22" t="e">
        <f>INDEX(Summary!$A$7:$B$76,MATCH($B587,Summary!$B$7:$B$70,0),1)</f>
        <v>#N/A</v>
      </c>
      <c r="E587" s="22" t="e">
        <f>INDEX(Summary!$A$7:$C$76,MATCH($D587,Summary!$C$7:$C$70,0),1)</f>
        <v>#N/A</v>
      </c>
      <c r="F587" s="22" t="e">
        <f>INDEX(Summary!$A$7:$C$76,MATCH($E587,Summary!$A$7:$A$76,0),2)</f>
        <v>#N/A</v>
      </c>
      <c r="H587" s="22">
        <f t="shared" si="18"/>
        <v>0</v>
      </c>
      <c r="J587" s="22" t="e">
        <f>INDEX(Summary!$A$7:$B$76,MATCH($I587,Summary!$B$7:$B$70,0),1)</f>
        <v>#N/A</v>
      </c>
      <c r="L587" s="22" t="e">
        <f>INDEX(Summary!$A$7:$C$76,MATCH($K587,Summary!$B$7:$B$70,0),1)</f>
        <v>#N/A</v>
      </c>
      <c r="M587" s="22">
        <f t="shared" si="19"/>
        <v>0</v>
      </c>
    </row>
    <row r="588" spans="2:13" x14ac:dyDescent="0.2">
      <c r="B588" s="22" t="e">
        <f>INDEX(Summary!$A$7:$C$76,MATCH($A588,Summary!$C$7:$C$76,0),2)</f>
        <v>#N/A</v>
      </c>
      <c r="C588" s="22" t="e">
        <f>INDEX(Summary!$A$7:$B$76,MATCH($B588,Summary!$B$7:$B$70,0),1)</f>
        <v>#N/A</v>
      </c>
      <c r="E588" s="22" t="e">
        <f>INDEX(Summary!$A$7:$C$76,MATCH($D588,Summary!$C$7:$C$70,0),1)</f>
        <v>#N/A</v>
      </c>
      <c r="F588" s="22" t="e">
        <f>INDEX(Summary!$A$7:$C$76,MATCH($E588,Summary!$A$7:$A$76,0),2)</f>
        <v>#N/A</v>
      </c>
      <c r="H588" s="22">
        <f t="shared" si="18"/>
        <v>0</v>
      </c>
      <c r="J588" s="22" t="e">
        <f>INDEX(Summary!$A$7:$B$76,MATCH($I588,Summary!$B$7:$B$70,0),1)</f>
        <v>#N/A</v>
      </c>
      <c r="L588" s="22" t="e">
        <f>INDEX(Summary!$A$7:$C$76,MATCH($K588,Summary!$B$7:$B$70,0),1)</f>
        <v>#N/A</v>
      </c>
      <c r="M588" s="22">
        <f t="shared" si="19"/>
        <v>0</v>
      </c>
    </row>
    <row r="589" spans="2:13" x14ac:dyDescent="0.2">
      <c r="B589" s="22" t="e">
        <f>INDEX(Summary!$A$7:$C$76,MATCH($A589,Summary!$C$7:$C$76,0),2)</f>
        <v>#N/A</v>
      </c>
      <c r="C589" s="22" t="e">
        <f>INDEX(Summary!$A$7:$B$76,MATCH($B589,Summary!$B$7:$B$70,0),1)</f>
        <v>#N/A</v>
      </c>
      <c r="E589" s="22" t="e">
        <f>INDEX(Summary!$A$7:$C$76,MATCH($D589,Summary!$C$7:$C$70,0),1)</f>
        <v>#N/A</v>
      </c>
      <c r="F589" s="22" t="e">
        <f>INDEX(Summary!$A$7:$C$76,MATCH($E589,Summary!$A$7:$A$76,0),2)</f>
        <v>#N/A</v>
      </c>
      <c r="H589" s="22">
        <f t="shared" si="18"/>
        <v>0</v>
      </c>
      <c r="J589" s="22" t="e">
        <f>INDEX(Summary!$A$7:$B$76,MATCH($I589,Summary!$B$7:$B$70,0),1)</f>
        <v>#N/A</v>
      </c>
      <c r="L589" s="22" t="e">
        <f>INDEX(Summary!$A$7:$C$76,MATCH($K589,Summary!$B$7:$B$70,0),1)</f>
        <v>#N/A</v>
      </c>
      <c r="M589" s="22">
        <f t="shared" si="19"/>
        <v>0</v>
      </c>
    </row>
    <row r="590" spans="2:13" x14ac:dyDescent="0.2">
      <c r="B590" s="22" t="e">
        <f>INDEX(Summary!$A$7:$C$76,MATCH($A590,Summary!$C$7:$C$76,0),2)</f>
        <v>#N/A</v>
      </c>
      <c r="C590" s="22" t="e">
        <f>INDEX(Summary!$A$7:$B$76,MATCH($B590,Summary!$B$7:$B$70,0),1)</f>
        <v>#N/A</v>
      </c>
      <c r="E590" s="22" t="e">
        <f>INDEX(Summary!$A$7:$C$76,MATCH($D590,Summary!$C$7:$C$70,0),1)</f>
        <v>#N/A</v>
      </c>
      <c r="F590" s="22" t="e">
        <f>INDEX(Summary!$A$7:$C$76,MATCH($E590,Summary!$A$7:$A$76,0),2)</f>
        <v>#N/A</v>
      </c>
      <c r="H590" s="22">
        <f t="shared" si="18"/>
        <v>0</v>
      </c>
      <c r="J590" s="22" t="e">
        <f>INDEX(Summary!$A$7:$B$76,MATCH($I590,Summary!$B$7:$B$70,0),1)</f>
        <v>#N/A</v>
      </c>
      <c r="L590" s="22" t="e">
        <f>INDEX(Summary!$A$7:$C$76,MATCH($K590,Summary!$B$7:$B$70,0),1)</f>
        <v>#N/A</v>
      </c>
      <c r="M590" s="22">
        <f t="shared" si="19"/>
        <v>0</v>
      </c>
    </row>
    <row r="591" spans="2:13" x14ac:dyDescent="0.2">
      <c r="B591" s="22" t="e">
        <f>INDEX(Summary!$A$7:$C$76,MATCH($A591,Summary!$C$7:$C$76,0),2)</f>
        <v>#N/A</v>
      </c>
      <c r="C591" s="22" t="e">
        <f>INDEX(Summary!$A$7:$B$76,MATCH($B591,Summary!$B$7:$B$70,0),1)</f>
        <v>#N/A</v>
      </c>
      <c r="E591" s="22" t="e">
        <f>INDEX(Summary!$A$7:$C$76,MATCH($D591,Summary!$C$7:$C$70,0),1)</f>
        <v>#N/A</v>
      </c>
      <c r="F591" s="22" t="e">
        <f>INDEX(Summary!$A$7:$C$76,MATCH($E591,Summary!$A$7:$A$76,0),2)</f>
        <v>#N/A</v>
      </c>
      <c r="H591" s="22">
        <f t="shared" si="18"/>
        <v>0</v>
      </c>
      <c r="J591" s="22" t="e">
        <f>INDEX(Summary!$A$7:$B$76,MATCH($I591,Summary!$B$7:$B$70,0),1)</f>
        <v>#N/A</v>
      </c>
      <c r="L591" s="22" t="e">
        <f>INDEX(Summary!$A$7:$C$76,MATCH($K591,Summary!$B$7:$B$70,0),1)</f>
        <v>#N/A</v>
      </c>
      <c r="M591" s="22">
        <f t="shared" si="19"/>
        <v>0</v>
      </c>
    </row>
    <row r="592" spans="2:13" x14ac:dyDescent="0.2">
      <c r="B592" s="22" t="e">
        <f>INDEX(Summary!$A$7:$C$76,MATCH($A592,Summary!$C$7:$C$76,0),2)</f>
        <v>#N/A</v>
      </c>
      <c r="C592" s="22" t="e">
        <f>INDEX(Summary!$A$7:$B$76,MATCH($B592,Summary!$B$7:$B$70,0),1)</f>
        <v>#N/A</v>
      </c>
      <c r="E592" s="22" t="e">
        <f>INDEX(Summary!$A$7:$C$76,MATCH($D592,Summary!$C$7:$C$70,0),1)</f>
        <v>#N/A</v>
      </c>
      <c r="F592" s="22" t="e">
        <f>INDEX(Summary!$A$7:$C$76,MATCH($E592,Summary!$A$7:$A$76,0),2)</f>
        <v>#N/A</v>
      </c>
      <c r="H592" s="22">
        <f t="shared" si="18"/>
        <v>0</v>
      </c>
      <c r="J592" s="22" t="e">
        <f>INDEX(Summary!$A$7:$B$76,MATCH($I592,Summary!$B$7:$B$70,0),1)</f>
        <v>#N/A</v>
      </c>
      <c r="L592" s="22" t="e">
        <f>INDEX(Summary!$A$7:$C$76,MATCH($K592,Summary!$B$7:$B$70,0),1)</f>
        <v>#N/A</v>
      </c>
      <c r="M592" s="22">
        <f t="shared" si="19"/>
        <v>0</v>
      </c>
    </row>
    <row r="593" spans="2:13" x14ac:dyDescent="0.2">
      <c r="B593" s="22" t="e">
        <f>INDEX(Summary!$A$7:$C$76,MATCH($A593,Summary!$C$7:$C$76,0),2)</f>
        <v>#N/A</v>
      </c>
      <c r="C593" s="22" t="e">
        <f>INDEX(Summary!$A$7:$B$76,MATCH($B593,Summary!$B$7:$B$70,0),1)</f>
        <v>#N/A</v>
      </c>
      <c r="E593" s="22" t="e">
        <f>INDEX(Summary!$A$7:$C$76,MATCH($D593,Summary!$C$7:$C$70,0),1)</f>
        <v>#N/A</v>
      </c>
      <c r="F593" s="22" t="e">
        <f>INDEX(Summary!$A$7:$C$76,MATCH($E593,Summary!$A$7:$A$76,0),2)</f>
        <v>#N/A</v>
      </c>
      <c r="H593" s="22">
        <f t="shared" si="18"/>
        <v>0</v>
      </c>
      <c r="J593" s="22" t="e">
        <f>INDEX(Summary!$A$7:$B$76,MATCH($I593,Summary!$B$7:$B$70,0),1)</f>
        <v>#N/A</v>
      </c>
      <c r="L593" s="22" t="e">
        <f>INDEX(Summary!$A$7:$C$76,MATCH($K593,Summary!$B$7:$B$70,0),1)</f>
        <v>#N/A</v>
      </c>
      <c r="M593" s="22">
        <f t="shared" si="19"/>
        <v>0</v>
      </c>
    </row>
    <row r="594" spans="2:13" x14ac:dyDescent="0.2">
      <c r="B594" s="22" t="e">
        <f>INDEX(Summary!$A$7:$C$76,MATCH($A594,Summary!$C$7:$C$76,0),2)</f>
        <v>#N/A</v>
      </c>
      <c r="C594" s="22" t="e">
        <f>INDEX(Summary!$A$7:$B$76,MATCH($B594,Summary!$B$7:$B$70,0),1)</f>
        <v>#N/A</v>
      </c>
      <c r="E594" s="22" t="e">
        <f>INDEX(Summary!$A$7:$C$76,MATCH($D594,Summary!$C$7:$C$70,0),1)</f>
        <v>#N/A</v>
      </c>
      <c r="F594" s="22" t="e">
        <f>INDEX(Summary!$A$7:$C$76,MATCH($E594,Summary!$A$7:$A$76,0),2)</f>
        <v>#N/A</v>
      </c>
      <c r="H594" s="22">
        <f t="shared" si="18"/>
        <v>0</v>
      </c>
      <c r="J594" s="22" t="e">
        <f>INDEX(Summary!$A$7:$B$76,MATCH($I594,Summary!$B$7:$B$70,0),1)</f>
        <v>#N/A</v>
      </c>
      <c r="L594" s="22" t="e">
        <f>INDEX(Summary!$A$7:$C$76,MATCH($K594,Summary!$B$7:$B$70,0),1)</f>
        <v>#N/A</v>
      </c>
      <c r="M594" s="22">
        <f t="shared" si="19"/>
        <v>0</v>
      </c>
    </row>
    <row r="595" spans="2:13" x14ac:dyDescent="0.2">
      <c r="B595" s="22" t="e">
        <f>INDEX(Summary!$A$7:$C$76,MATCH($A595,Summary!$C$7:$C$76,0),2)</f>
        <v>#N/A</v>
      </c>
      <c r="C595" s="22" t="e">
        <f>INDEX(Summary!$A$7:$B$76,MATCH($B595,Summary!$B$7:$B$70,0),1)</f>
        <v>#N/A</v>
      </c>
      <c r="E595" s="22" t="e">
        <f>INDEX(Summary!$A$7:$C$76,MATCH($D595,Summary!$C$7:$C$70,0),1)</f>
        <v>#N/A</v>
      </c>
      <c r="F595" s="22" t="e">
        <f>INDEX(Summary!$A$7:$C$76,MATCH($E595,Summary!$A$7:$A$76,0),2)</f>
        <v>#N/A</v>
      </c>
      <c r="H595" s="22">
        <f t="shared" si="18"/>
        <v>0</v>
      </c>
      <c r="J595" s="22" t="e">
        <f>INDEX(Summary!$A$7:$B$76,MATCH($I595,Summary!$B$7:$B$70,0),1)</f>
        <v>#N/A</v>
      </c>
      <c r="L595" s="22" t="e">
        <f>INDEX(Summary!$A$7:$C$76,MATCH($K595,Summary!$B$7:$B$70,0),1)</f>
        <v>#N/A</v>
      </c>
      <c r="M595" s="22">
        <f t="shared" si="19"/>
        <v>0</v>
      </c>
    </row>
    <row r="596" spans="2:13" x14ac:dyDescent="0.2">
      <c r="B596" s="22" t="e">
        <f>INDEX(Summary!$A$7:$C$76,MATCH($A596,Summary!$C$7:$C$76,0),2)</f>
        <v>#N/A</v>
      </c>
      <c r="C596" s="22" t="e">
        <f>INDEX(Summary!$A$7:$B$76,MATCH($B596,Summary!$B$7:$B$70,0),1)</f>
        <v>#N/A</v>
      </c>
      <c r="E596" s="22" t="e">
        <f>INDEX(Summary!$A$7:$C$76,MATCH($D596,Summary!$C$7:$C$70,0),1)</f>
        <v>#N/A</v>
      </c>
      <c r="F596" s="22" t="e">
        <f>INDEX(Summary!$A$7:$C$76,MATCH($E596,Summary!$A$7:$A$76,0),2)</f>
        <v>#N/A</v>
      </c>
      <c r="H596" s="22">
        <f t="shared" si="18"/>
        <v>0</v>
      </c>
      <c r="J596" s="22" t="e">
        <f>INDEX(Summary!$A$7:$B$76,MATCH($I596,Summary!$B$7:$B$70,0),1)</f>
        <v>#N/A</v>
      </c>
      <c r="L596" s="22" t="e">
        <f>INDEX(Summary!$A$7:$C$76,MATCH($K596,Summary!$B$7:$B$70,0),1)</f>
        <v>#N/A</v>
      </c>
      <c r="M596" s="22">
        <f t="shared" si="19"/>
        <v>0</v>
      </c>
    </row>
    <row r="597" spans="2:13" x14ac:dyDescent="0.2">
      <c r="B597" s="22" t="e">
        <f>INDEX(Summary!$A$7:$C$76,MATCH($A597,Summary!$C$7:$C$76,0),2)</f>
        <v>#N/A</v>
      </c>
      <c r="C597" s="22" t="e">
        <f>INDEX(Summary!$A$7:$B$76,MATCH($B597,Summary!$B$7:$B$70,0),1)</f>
        <v>#N/A</v>
      </c>
      <c r="E597" s="22" t="e">
        <f>INDEX(Summary!$A$7:$C$76,MATCH($D597,Summary!$C$7:$C$70,0),1)</f>
        <v>#N/A</v>
      </c>
      <c r="F597" s="22" t="e">
        <f>INDEX(Summary!$A$7:$C$76,MATCH($E597,Summary!$A$7:$A$76,0),2)</f>
        <v>#N/A</v>
      </c>
      <c r="H597" s="22">
        <f t="shared" si="18"/>
        <v>0</v>
      </c>
      <c r="J597" s="22" t="e">
        <f>INDEX(Summary!$A$7:$B$76,MATCH($I597,Summary!$B$7:$B$70,0),1)</f>
        <v>#N/A</v>
      </c>
      <c r="L597" s="22" t="e">
        <f>INDEX(Summary!$A$7:$C$76,MATCH($K597,Summary!$B$7:$B$70,0),1)</f>
        <v>#N/A</v>
      </c>
      <c r="M597" s="22">
        <f t="shared" si="19"/>
        <v>0</v>
      </c>
    </row>
    <row r="598" spans="2:13" x14ac:dyDescent="0.2">
      <c r="B598" s="22" t="e">
        <f>INDEX(Summary!$A$7:$C$76,MATCH($A598,Summary!$C$7:$C$76,0),2)</f>
        <v>#N/A</v>
      </c>
      <c r="C598" s="22" t="e">
        <f>INDEX(Summary!$A$7:$B$76,MATCH($B598,Summary!$B$7:$B$70,0),1)</f>
        <v>#N/A</v>
      </c>
      <c r="E598" s="22" t="e">
        <f>INDEX(Summary!$A$7:$C$76,MATCH($D598,Summary!$C$7:$C$70,0),1)</f>
        <v>#N/A</v>
      </c>
      <c r="F598" s="22" t="e">
        <f>INDEX(Summary!$A$7:$C$76,MATCH($E598,Summary!$A$7:$A$76,0),2)</f>
        <v>#N/A</v>
      </c>
      <c r="H598" s="22">
        <f t="shared" si="18"/>
        <v>0</v>
      </c>
      <c r="J598" s="22" t="e">
        <f>INDEX(Summary!$A$7:$B$76,MATCH($I598,Summary!$B$7:$B$70,0),1)</f>
        <v>#N/A</v>
      </c>
      <c r="L598" s="22" t="e">
        <f>INDEX(Summary!$A$7:$C$76,MATCH($K598,Summary!$B$7:$B$70,0),1)</f>
        <v>#N/A</v>
      </c>
      <c r="M598" s="22">
        <f t="shared" si="19"/>
        <v>0</v>
      </c>
    </row>
    <row r="599" spans="2:13" x14ac:dyDescent="0.2">
      <c r="B599" s="22" t="e">
        <f>INDEX(Summary!$A$7:$C$76,MATCH($A599,Summary!$C$7:$C$76,0),2)</f>
        <v>#N/A</v>
      </c>
      <c r="C599" s="22" t="e">
        <f>INDEX(Summary!$A$7:$B$76,MATCH($B599,Summary!$B$7:$B$70,0),1)</f>
        <v>#N/A</v>
      </c>
      <c r="E599" s="22" t="e">
        <f>INDEX(Summary!$A$7:$C$76,MATCH($D599,Summary!$C$7:$C$70,0),1)</f>
        <v>#N/A</v>
      </c>
      <c r="F599" s="22" t="e">
        <f>INDEX(Summary!$A$7:$C$76,MATCH($E599,Summary!$A$7:$A$76,0),2)</f>
        <v>#N/A</v>
      </c>
      <c r="H599" s="22">
        <f t="shared" si="18"/>
        <v>0</v>
      </c>
      <c r="J599" s="22" t="e">
        <f>INDEX(Summary!$A$7:$B$76,MATCH($I599,Summary!$B$7:$B$70,0),1)</f>
        <v>#N/A</v>
      </c>
      <c r="L599" s="22" t="e">
        <f>INDEX(Summary!$A$7:$C$76,MATCH($K599,Summary!$B$7:$B$70,0),1)</f>
        <v>#N/A</v>
      </c>
      <c r="M599" s="22">
        <f t="shared" si="19"/>
        <v>0</v>
      </c>
    </row>
    <row r="600" spans="2:13" x14ac:dyDescent="0.2">
      <c r="B600" s="22" t="e">
        <f>INDEX(Summary!$A$7:$C$76,MATCH($A600,Summary!$C$7:$C$76,0),2)</f>
        <v>#N/A</v>
      </c>
      <c r="C600" s="22" t="e">
        <f>INDEX(Summary!$A$7:$B$76,MATCH($B600,Summary!$B$7:$B$70,0),1)</f>
        <v>#N/A</v>
      </c>
      <c r="E600" s="22" t="e">
        <f>INDEX(Summary!$A$7:$C$76,MATCH($D600,Summary!$C$7:$C$70,0),1)</f>
        <v>#N/A</v>
      </c>
      <c r="F600" s="22" t="e">
        <f>INDEX(Summary!$A$7:$C$76,MATCH($E600,Summary!$A$7:$A$76,0),2)</f>
        <v>#N/A</v>
      </c>
      <c r="H600" s="22">
        <f t="shared" si="18"/>
        <v>0</v>
      </c>
      <c r="J600" s="22" t="e">
        <f>INDEX(Summary!$A$7:$B$76,MATCH($I600,Summary!$B$7:$B$70,0),1)</f>
        <v>#N/A</v>
      </c>
      <c r="L600" s="22" t="e">
        <f>INDEX(Summary!$A$7:$C$76,MATCH($K600,Summary!$B$7:$B$70,0),1)</f>
        <v>#N/A</v>
      </c>
      <c r="M600" s="22">
        <f t="shared" si="19"/>
        <v>0</v>
      </c>
    </row>
    <row r="601" spans="2:13" x14ac:dyDescent="0.2">
      <c r="B601" s="22" t="e">
        <f>INDEX(Summary!$A$7:$C$76,MATCH($A601,Summary!$C$7:$C$76,0),2)</f>
        <v>#N/A</v>
      </c>
      <c r="C601" s="22" t="e">
        <f>INDEX(Summary!$A$7:$B$76,MATCH($B601,Summary!$B$7:$B$70,0),1)</f>
        <v>#N/A</v>
      </c>
      <c r="E601" s="22" t="e">
        <f>INDEX(Summary!$A$7:$C$76,MATCH($D601,Summary!$C$7:$C$70,0),1)</f>
        <v>#N/A</v>
      </c>
      <c r="F601" s="22" t="e">
        <f>INDEX(Summary!$A$7:$C$76,MATCH($E601,Summary!$A$7:$A$76,0),2)</f>
        <v>#N/A</v>
      </c>
      <c r="H601" s="22">
        <f t="shared" si="18"/>
        <v>0</v>
      </c>
      <c r="J601" s="22" t="e">
        <f>INDEX(Summary!$A$7:$B$76,MATCH($I601,Summary!$B$7:$B$70,0),1)</f>
        <v>#N/A</v>
      </c>
      <c r="L601" s="22" t="e">
        <f>INDEX(Summary!$A$7:$C$76,MATCH($K601,Summary!$B$7:$B$70,0),1)</f>
        <v>#N/A</v>
      </c>
      <c r="M601" s="22">
        <f t="shared" si="19"/>
        <v>0</v>
      </c>
    </row>
    <row r="602" spans="2:13" x14ac:dyDescent="0.2">
      <c r="B602" s="22" t="e">
        <f>INDEX(Summary!$A$7:$C$76,MATCH($A602,Summary!$C$7:$C$76,0),2)</f>
        <v>#N/A</v>
      </c>
      <c r="C602" s="22" t="e">
        <f>INDEX(Summary!$A$7:$B$76,MATCH($B602,Summary!$B$7:$B$70,0),1)</f>
        <v>#N/A</v>
      </c>
      <c r="E602" s="22" t="e">
        <f>INDEX(Summary!$A$7:$C$76,MATCH($D602,Summary!$C$7:$C$70,0),1)</f>
        <v>#N/A</v>
      </c>
      <c r="F602" s="22" t="e">
        <f>INDEX(Summary!$A$7:$C$76,MATCH($E602,Summary!$A$7:$A$76,0),2)</f>
        <v>#N/A</v>
      </c>
      <c r="H602" s="22">
        <f t="shared" si="18"/>
        <v>0</v>
      </c>
      <c r="J602" s="22" t="e">
        <f>INDEX(Summary!$A$7:$B$76,MATCH($I602,Summary!$B$7:$B$70,0),1)</f>
        <v>#N/A</v>
      </c>
      <c r="L602" s="22" t="e">
        <f>INDEX(Summary!$A$7:$C$76,MATCH($K602,Summary!$B$7:$B$70,0),1)</f>
        <v>#N/A</v>
      </c>
      <c r="M602" s="22">
        <f t="shared" si="19"/>
        <v>0</v>
      </c>
    </row>
    <row r="603" spans="2:13" x14ac:dyDescent="0.2">
      <c r="B603" s="22" t="e">
        <f>INDEX(Summary!$A$7:$C$76,MATCH($A603,Summary!$C$7:$C$76,0),2)</f>
        <v>#N/A</v>
      </c>
      <c r="C603" s="22" t="e">
        <f>INDEX(Summary!$A$7:$B$76,MATCH($B603,Summary!$B$7:$B$70,0),1)</f>
        <v>#N/A</v>
      </c>
      <c r="E603" s="22" t="e">
        <f>INDEX(Summary!$A$7:$C$76,MATCH($D603,Summary!$C$7:$C$70,0),1)</f>
        <v>#N/A</v>
      </c>
      <c r="F603" s="22" t="e">
        <f>INDEX(Summary!$A$7:$C$76,MATCH($E603,Summary!$A$7:$A$76,0),2)</f>
        <v>#N/A</v>
      </c>
      <c r="H603" s="22">
        <f t="shared" si="18"/>
        <v>0</v>
      </c>
      <c r="J603" s="22" t="e">
        <f>INDEX(Summary!$A$7:$B$76,MATCH($I603,Summary!$B$7:$B$70,0),1)</f>
        <v>#N/A</v>
      </c>
      <c r="L603" s="22" t="e">
        <f>INDEX(Summary!$A$7:$C$76,MATCH($K603,Summary!$B$7:$B$70,0),1)</f>
        <v>#N/A</v>
      </c>
      <c r="M603" s="22">
        <f t="shared" si="19"/>
        <v>0</v>
      </c>
    </row>
    <row r="604" spans="2:13" x14ac:dyDescent="0.2">
      <c r="B604" s="22" t="e">
        <f>INDEX(Summary!$A$7:$C$76,MATCH($A604,Summary!$C$7:$C$76,0),2)</f>
        <v>#N/A</v>
      </c>
      <c r="C604" s="22" t="e">
        <f>INDEX(Summary!$A$7:$B$76,MATCH($B604,Summary!$B$7:$B$70,0),1)</f>
        <v>#N/A</v>
      </c>
      <c r="E604" s="22" t="e">
        <f>INDEX(Summary!$A$7:$C$76,MATCH($D604,Summary!$C$7:$C$70,0),1)</f>
        <v>#N/A</v>
      </c>
      <c r="F604" s="22" t="e">
        <f>INDEX(Summary!$A$7:$C$76,MATCH($E604,Summary!$A$7:$A$76,0),2)</f>
        <v>#N/A</v>
      </c>
      <c r="H604" s="22">
        <f t="shared" si="18"/>
        <v>0</v>
      </c>
      <c r="J604" s="22" t="e">
        <f>INDEX(Summary!$A$7:$B$76,MATCH($I604,Summary!$B$7:$B$70,0),1)</f>
        <v>#N/A</v>
      </c>
      <c r="L604" s="22" t="e">
        <f>INDEX(Summary!$A$7:$C$76,MATCH($K604,Summary!$B$7:$B$70,0),1)</f>
        <v>#N/A</v>
      </c>
      <c r="M604" s="22">
        <f t="shared" si="19"/>
        <v>0</v>
      </c>
    </row>
    <row r="605" spans="2:13" x14ac:dyDescent="0.2">
      <c r="B605" s="22" t="e">
        <f>INDEX(Summary!$A$7:$C$76,MATCH($A605,Summary!$C$7:$C$76,0),2)</f>
        <v>#N/A</v>
      </c>
      <c r="C605" s="22" t="e">
        <f>INDEX(Summary!$A$7:$B$76,MATCH($B605,Summary!$B$7:$B$70,0),1)</f>
        <v>#N/A</v>
      </c>
      <c r="E605" s="22" t="e">
        <f>INDEX(Summary!$A$7:$C$76,MATCH($D605,Summary!$C$7:$C$70,0),1)</f>
        <v>#N/A</v>
      </c>
      <c r="F605" s="22" t="e">
        <f>INDEX(Summary!$A$7:$C$76,MATCH($E605,Summary!$A$7:$A$76,0),2)</f>
        <v>#N/A</v>
      </c>
      <c r="H605" s="22">
        <f t="shared" si="18"/>
        <v>0</v>
      </c>
      <c r="J605" s="22" t="e">
        <f>INDEX(Summary!$A$7:$B$76,MATCH($I605,Summary!$B$7:$B$70,0),1)</f>
        <v>#N/A</v>
      </c>
      <c r="L605" s="22" t="e">
        <f>INDEX(Summary!$A$7:$C$76,MATCH($K605,Summary!$B$7:$B$70,0),1)</f>
        <v>#N/A</v>
      </c>
      <c r="M605" s="22">
        <f t="shared" si="19"/>
        <v>0</v>
      </c>
    </row>
    <row r="606" spans="2:13" x14ac:dyDescent="0.2">
      <c r="B606" s="22" t="e">
        <f>INDEX(Summary!$A$7:$C$76,MATCH($A606,Summary!$C$7:$C$76,0),2)</f>
        <v>#N/A</v>
      </c>
      <c r="C606" s="22" t="e">
        <f>INDEX(Summary!$A$7:$B$76,MATCH($B606,Summary!$B$7:$B$70,0),1)</f>
        <v>#N/A</v>
      </c>
      <c r="E606" s="22" t="e">
        <f>INDEX(Summary!$A$7:$C$76,MATCH($D606,Summary!$C$7:$C$70,0),1)</f>
        <v>#N/A</v>
      </c>
      <c r="F606" s="22" t="e">
        <f>INDEX(Summary!$A$7:$C$76,MATCH($E606,Summary!$A$7:$A$76,0),2)</f>
        <v>#N/A</v>
      </c>
      <c r="H606" s="22">
        <f t="shared" si="18"/>
        <v>0</v>
      </c>
      <c r="J606" s="22" t="e">
        <f>INDEX(Summary!$A$7:$B$76,MATCH($I606,Summary!$B$7:$B$70,0),1)</f>
        <v>#N/A</v>
      </c>
      <c r="L606" s="22" t="e">
        <f>INDEX(Summary!$A$7:$C$76,MATCH($K606,Summary!$B$7:$B$70,0),1)</f>
        <v>#N/A</v>
      </c>
      <c r="M606" s="22">
        <f t="shared" si="19"/>
        <v>0</v>
      </c>
    </row>
    <row r="607" spans="2:13" x14ac:dyDescent="0.2">
      <c r="B607" s="22" t="e">
        <f>INDEX(Summary!$A$7:$C$76,MATCH($A607,Summary!$C$7:$C$76,0),2)</f>
        <v>#N/A</v>
      </c>
      <c r="C607" s="22" t="e">
        <f>INDEX(Summary!$A$7:$B$76,MATCH($B607,Summary!$B$7:$B$70,0),1)</f>
        <v>#N/A</v>
      </c>
      <c r="E607" s="22" t="e">
        <f>INDEX(Summary!$A$7:$C$76,MATCH($D607,Summary!$C$7:$C$70,0),1)</f>
        <v>#N/A</v>
      </c>
      <c r="F607" s="22" t="e">
        <f>INDEX(Summary!$A$7:$C$76,MATCH($E607,Summary!$A$7:$A$76,0),2)</f>
        <v>#N/A</v>
      </c>
      <c r="H607" s="22">
        <f t="shared" si="18"/>
        <v>0</v>
      </c>
      <c r="J607" s="22" t="e">
        <f>INDEX(Summary!$A$7:$B$76,MATCH($I607,Summary!$B$7:$B$70,0),1)</f>
        <v>#N/A</v>
      </c>
      <c r="L607" s="22" t="e">
        <f>INDEX(Summary!$A$7:$C$76,MATCH($K607,Summary!$B$7:$B$70,0),1)</f>
        <v>#N/A</v>
      </c>
      <c r="M607" s="22">
        <f t="shared" si="19"/>
        <v>0</v>
      </c>
    </row>
    <row r="608" spans="2:13" x14ac:dyDescent="0.2">
      <c r="B608" s="22" t="e">
        <f>INDEX(Summary!$A$7:$C$76,MATCH($A608,Summary!$C$7:$C$76,0),2)</f>
        <v>#N/A</v>
      </c>
      <c r="C608" s="22" t="e">
        <f>INDEX(Summary!$A$7:$B$76,MATCH($B608,Summary!$B$7:$B$70,0),1)</f>
        <v>#N/A</v>
      </c>
      <c r="E608" s="22" t="e">
        <f>INDEX(Summary!$A$7:$C$76,MATCH($D608,Summary!$C$7:$C$70,0),1)</f>
        <v>#N/A</v>
      </c>
      <c r="F608" s="22" t="e">
        <f>INDEX(Summary!$A$7:$C$76,MATCH($E608,Summary!$A$7:$A$76,0),2)</f>
        <v>#N/A</v>
      </c>
      <c r="H608" s="22">
        <f t="shared" si="18"/>
        <v>0</v>
      </c>
      <c r="J608" s="22" t="e">
        <f>INDEX(Summary!$A$7:$B$76,MATCH($I608,Summary!$B$7:$B$70,0),1)</f>
        <v>#N/A</v>
      </c>
      <c r="L608" s="22" t="e">
        <f>INDEX(Summary!$A$7:$C$76,MATCH($K608,Summary!$B$7:$B$70,0),1)</f>
        <v>#N/A</v>
      </c>
      <c r="M608" s="22">
        <f t="shared" si="19"/>
        <v>0</v>
      </c>
    </row>
    <row r="609" spans="2:13" x14ac:dyDescent="0.2">
      <c r="B609" s="22" t="e">
        <f>INDEX(Summary!$A$7:$C$76,MATCH($A609,Summary!$C$7:$C$76,0),2)</f>
        <v>#N/A</v>
      </c>
      <c r="C609" s="22" t="e">
        <f>INDEX(Summary!$A$7:$B$76,MATCH($B609,Summary!$B$7:$B$70,0),1)</f>
        <v>#N/A</v>
      </c>
      <c r="E609" s="22" t="e">
        <f>INDEX(Summary!$A$7:$C$76,MATCH($D609,Summary!$C$7:$C$70,0),1)</f>
        <v>#N/A</v>
      </c>
      <c r="F609" s="22" t="e">
        <f>INDEX(Summary!$A$7:$C$76,MATCH($E609,Summary!$A$7:$A$76,0),2)</f>
        <v>#N/A</v>
      </c>
      <c r="H609" s="22">
        <f t="shared" si="18"/>
        <v>0</v>
      </c>
      <c r="J609" s="22" t="e">
        <f>INDEX(Summary!$A$7:$B$76,MATCH($I609,Summary!$B$7:$B$70,0),1)</f>
        <v>#N/A</v>
      </c>
      <c r="L609" s="22" t="e">
        <f>INDEX(Summary!$A$7:$C$76,MATCH($K609,Summary!$B$7:$B$70,0),1)</f>
        <v>#N/A</v>
      </c>
      <c r="M609" s="22">
        <f t="shared" si="19"/>
        <v>0</v>
      </c>
    </row>
    <row r="610" spans="2:13" x14ac:dyDescent="0.2">
      <c r="B610" s="22" t="e">
        <f>INDEX(Summary!$A$7:$C$76,MATCH($A610,Summary!$C$7:$C$76,0),2)</f>
        <v>#N/A</v>
      </c>
      <c r="C610" s="22" t="e">
        <f>INDEX(Summary!$A$7:$B$76,MATCH($B610,Summary!$B$7:$B$70,0),1)</f>
        <v>#N/A</v>
      </c>
      <c r="E610" s="22" t="e">
        <f>INDEX(Summary!$A$7:$C$76,MATCH($D610,Summary!$C$7:$C$70,0),1)</f>
        <v>#N/A</v>
      </c>
      <c r="F610" s="22" t="e">
        <f>INDEX(Summary!$A$7:$C$76,MATCH($E610,Summary!$A$7:$A$76,0),2)</f>
        <v>#N/A</v>
      </c>
      <c r="H610" s="22">
        <f t="shared" si="18"/>
        <v>0</v>
      </c>
      <c r="J610" s="22" t="e">
        <f>INDEX(Summary!$A$7:$B$76,MATCH($I610,Summary!$B$7:$B$70,0),1)</f>
        <v>#N/A</v>
      </c>
      <c r="L610" s="22" t="e">
        <f>INDEX(Summary!$A$7:$C$76,MATCH($K610,Summary!$B$7:$B$70,0),1)</f>
        <v>#N/A</v>
      </c>
      <c r="M610" s="22">
        <f t="shared" si="19"/>
        <v>0</v>
      </c>
    </row>
    <row r="611" spans="2:13" x14ac:dyDescent="0.2">
      <c r="B611" s="22" t="e">
        <f>INDEX(Summary!$A$7:$C$76,MATCH($A611,Summary!$C$7:$C$76,0),2)</f>
        <v>#N/A</v>
      </c>
      <c r="C611" s="22" t="e">
        <f>INDEX(Summary!$A$7:$B$76,MATCH($B611,Summary!$B$7:$B$70,0),1)</f>
        <v>#N/A</v>
      </c>
      <c r="E611" s="22" t="e">
        <f>INDEX(Summary!$A$7:$C$76,MATCH($D611,Summary!$C$7:$C$70,0),1)</f>
        <v>#N/A</v>
      </c>
      <c r="F611" s="22" t="e">
        <f>INDEX(Summary!$A$7:$C$76,MATCH($E611,Summary!$A$7:$A$76,0),2)</f>
        <v>#N/A</v>
      </c>
      <c r="H611" s="22">
        <f t="shared" si="18"/>
        <v>0</v>
      </c>
      <c r="J611" s="22" t="e">
        <f>INDEX(Summary!$A$7:$B$76,MATCH($I611,Summary!$B$7:$B$70,0),1)</f>
        <v>#N/A</v>
      </c>
      <c r="L611" s="22" t="e">
        <f>INDEX(Summary!$A$7:$C$76,MATCH($K611,Summary!$B$7:$B$70,0),1)</f>
        <v>#N/A</v>
      </c>
      <c r="M611" s="22">
        <f t="shared" si="19"/>
        <v>0</v>
      </c>
    </row>
    <row r="612" spans="2:13" x14ac:dyDescent="0.2">
      <c r="B612" s="22" t="e">
        <f>INDEX(Summary!$A$7:$C$76,MATCH($A612,Summary!$C$7:$C$76,0),2)</f>
        <v>#N/A</v>
      </c>
      <c r="C612" s="22" t="e">
        <f>INDEX(Summary!$A$7:$B$76,MATCH($B612,Summary!$B$7:$B$70,0),1)</f>
        <v>#N/A</v>
      </c>
      <c r="E612" s="22" t="e">
        <f>INDEX(Summary!$A$7:$C$76,MATCH($D612,Summary!$C$7:$C$70,0),1)</f>
        <v>#N/A</v>
      </c>
      <c r="F612" s="22" t="e">
        <f>INDEX(Summary!$A$7:$C$76,MATCH($E612,Summary!$A$7:$A$76,0),2)</f>
        <v>#N/A</v>
      </c>
      <c r="H612" s="22">
        <f t="shared" si="18"/>
        <v>0</v>
      </c>
      <c r="J612" s="22" t="e">
        <f>INDEX(Summary!$A$7:$B$76,MATCH($I612,Summary!$B$7:$B$70,0),1)</f>
        <v>#N/A</v>
      </c>
      <c r="L612" s="22" t="e">
        <f>INDEX(Summary!$A$7:$C$76,MATCH($K612,Summary!$B$7:$B$70,0),1)</f>
        <v>#N/A</v>
      </c>
      <c r="M612" s="22">
        <f t="shared" si="19"/>
        <v>0</v>
      </c>
    </row>
    <row r="613" spans="2:13" x14ac:dyDescent="0.2">
      <c r="B613" s="22" t="e">
        <f>INDEX(Summary!$A$7:$C$76,MATCH($A613,Summary!$C$7:$C$76,0),2)</f>
        <v>#N/A</v>
      </c>
      <c r="C613" s="22" t="e">
        <f>INDEX(Summary!$A$7:$B$76,MATCH($B613,Summary!$B$7:$B$70,0),1)</f>
        <v>#N/A</v>
      </c>
      <c r="E613" s="22" t="e">
        <f>INDEX(Summary!$A$7:$C$76,MATCH($D613,Summary!$C$7:$C$70,0),1)</f>
        <v>#N/A</v>
      </c>
      <c r="F613" s="22" t="e">
        <f>INDEX(Summary!$A$7:$C$76,MATCH($E613,Summary!$A$7:$A$76,0),2)</f>
        <v>#N/A</v>
      </c>
      <c r="H613" s="22">
        <f t="shared" si="18"/>
        <v>0</v>
      </c>
      <c r="J613" s="22" t="e">
        <f>INDEX(Summary!$A$7:$B$76,MATCH($I613,Summary!$B$7:$B$70,0),1)</f>
        <v>#N/A</v>
      </c>
      <c r="L613" s="22" t="e">
        <f>INDEX(Summary!$A$7:$C$76,MATCH($K613,Summary!$B$7:$B$70,0),1)</f>
        <v>#N/A</v>
      </c>
      <c r="M613" s="22">
        <f t="shared" si="19"/>
        <v>0</v>
      </c>
    </row>
    <row r="614" spans="2:13" x14ac:dyDescent="0.2">
      <c r="B614" s="22" t="e">
        <f>INDEX(Summary!$A$7:$C$76,MATCH($A614,Summary!$C$7:$C$76,0),2)</f>
        <v>#N/A</v>
      </c>
      <c r="C614" s="22" t="e">
        <f>INDEX(Summary!$A$7:$B$76,MATCH($B614,Summary!$B$7:$B$70,0),1)</f>
        <v>#N/A</v>
      </c>
      <c r="E614" s="22" t="e">
        <f>INDEX(Summary!$A$7:$C$76,MATCH($D614,Summary!$C$7:$C$70,0),1)</f>
        <v>#N/A</v>
      </c>
      <c r="F614" s="22" t="e">
        <f>INDEX(Summary!$A$7:$C$76,MATCH($E614,Summary!$A$7:$A$76,0),2)</f>
        <v>#N/A</v>
      </c>
      <c r="H614" s="22">
        <f t="shared" si="18"/>
        <v>0</v>
      </c>
      <c r="J614" s="22" t="e">
        <f>INDEX(Summary!$A$7:$B$76,MATCH($I614,Summary!$B$7:$B$70,0),1)</f>
        <v>#N/A</v>
      </c>
      <c r="L614" s="22" t="e">
        <f>INDEX(Summary!$A$7:$C$76,MATCH($K614,Summary!$B$7:$B$70,0),1)</f>
        <v>#N/A</v>
      </c>
      <c r="M614" s="22">
        <f t="shared" si="19"/>
        <v>0</v>
      </c>
    </row>
    <row r="615" spans="2:13" x14ac:dyDescent="0.2">
      <c r="B615" s="22" t="e">
        <f>INDEX(Summary!$A$7:$C$76,MATCH($A615,Summary!$C$7:$C$76,0),2)</f>
        <v>#N/A</v>
      </c>
      <c r="C615" s="22" t="e">
        <f>INDEX(Summary!$A$7:$B$76,MATCH($B615,Summary!$B$7:$B$70,0),1)</f>
        <v>#N/A</v>
      </c>
      <c r="E615" s="22" t="e">
        <f>INDEX(Summary!$A$7:$C$76,MATCH($D615,Summary!$C$7:$C$70,0),1)</f>
        <v>#N/A</v>
      </c>
      <c r="F615" s="22" t="e">
        <f>INDEX(Summary!$A$7:$C$76,MATCH($E615,Summary!$A$7:$A$76,0),2)</f>
        <v>#N/A</v>
      </c>
      <c r="H615" s="22">
        <f t="shared" si="18"/>
        <v>0</v>
      </c>
      <c r="J615" s="22" t="e">
        <f>INDEX(Summary!$A$7:$B$76,MATCH($I615,Summary!$B$7:$B$70,0),1)</f>
        <v>#N/A</v>
      </c>
      <c r="L615" s="22" t="e">
        <f>INDEX(Summary!$A$7:$C$76,MATCH($K615,Summary!$B$7:$B$70,0),1)</f>
        <v>#N/A</v>
      </c>
      <c r="M615" s="22">
        <f t="shared" si="19"/>
        <v>0</v>
      </c>
    </row>
    <row r="616" spans="2:13" x14ac:dyDescent="0.2">
      <c r="B616" s="22" t="e">
        <f>INDEX(Summary!$A$7:$C$76,MATCH($A616,Summary!$C$7:$C$76,0),2)</f>
        <v>#N/A</v>
      </c>
      <c r="C616" s="22" t="e">
        <f>INDEX(Summary!$A$7:$B$76,MATCH($B616,Summary!$B$7:$B$70,0),1)</f>
        <v>#N/A</v>
      </c>
      <c r="E616" s="22" t="e">
        <f>INDEX(Summary!$A$7:$C$76,MATCH($D616,Summary!$C$7:$C$70,0),1)</f>
        <v>#N/A</v>
      </c>
      <c r="F616" s="22" t="e">
        <f>INDEX(Summary!$A$7:$C$76,MATCH($E616,Summary!$A$7:$A$76,0),2)</f>
        <v>#N/A</v>
      </c>
      <c r="H616" s="22">
        <f t="shared" si="18"/>
        <v>0</v>
      </c>
      <c r="J616" s="22" t="e">
        <f>INDEX(Summary!$A$7:$B$76,MATCH($I616,Summary!$B$7:$B$70,0),1)</f>
        <v>#N/A</v>
      </c>
      <c r="L616" s="22" t="e">
        <f>INDEX(Summary!$A$7:$C$76,MATCH($K616,Summary!$B$7:$B$70,0),1)</f>
        <v>#N/A</v>
      </c>
      <c r="M616" s="22">
        <f t="shared" si="19"/>
        <v>0</v>
      </c>
    </row>
    <row r="617" spans="2:13" x14ac:dyDescent="0.2">
      <c r="B617" s="22" t="e">
        <f>INDEX(Summary!$A$7:$C$76,MATCH($A617,Summary!$C$7:$C$76,0),2)</f>
        <v>#N/A</v>
      </c>
      <c r="C617" s="22" t="e">
        <f>INDEX(Summary!$A$7:$B$76,MATCH($B617,Summary!$B$7:$B$70,0),1)</f>
        <v>#N/A</v>
      </c>
      <c r="E617" s="22" t="e">
        <f>INDEX(Summary!$A$7:$C$76,MATCH($D617,Summary!$C$7:$C$70,0),1)</f>
        <v>#N/A</v>
      </c>
      <c r="F617" s="22" t="e">
        <f>INDEX(Summary!$A$7:$C$76,MATCH($E617,Summary!$A$7:$A$76,0),2)</f>
        <v>#N/A</v>
      </c>
      <c r="H617" s="22">
        <f t="shared" si="18"/>
        <v>0</v>
      </c>
      <c r="J617" s="22" t="e">
        <f>INDEX(Summary!$A$7:$B$76,MATCH($I617,Summary!$B$7:$B$70,0),1)</f>
        <v>#N/A</v>
      </c>
      <c r="L617" s="22" t="e">
        <f>INDEX(Summary!$A$7:$C$76,MATCH($K617,Summary!$B$7:$B$70,0),1)</f>
        <v>#N/A</v>
      </c>
      <c r="M617" s="22">
        <f t="shared" si="19"/>
        <v>0</v>
      </c>
    </row>
    <row r="618" spans="2:13" x14ac:dyDescent="0.2">
      <c r="B618" s="22" t="e">
        <f>INDEX(Summary!$A$7:$C$76,MATCH($A618,Summary!$C$7:$C$76,0),2)</f>
        <v>#N/A</v>
      </c>
      <c r="C618" s="22" t="e">
        <f>INDEX(Summary!$A$7:$B$76,MATCH($B618,Summary!$B$7:$B$70,0),1)</f>
        <v>#N/A</v>
      </c>
      <c r="E618" s="22" t="e">
        <f>INDEX(Summary!$A$7:$C$76,MATCH($D618,Summary!$C$7:$C$70,0),1)</f>
        <v>#N/A</v>
      </c>
      <c r="F618" s="22" t="e">
        <f>INDEX(Summary!$A$7:$C$76,MATCH($E618,Summary!$A$7:$A$76,0),2)</f>
        <v>#N/A</v>
      </c>
      <c r="H618" s="22">
        <f t="shared" si="18"/>
        <v>0</v>
      </c>
      <c r="J618" s="22" t="e">
        <f>INDEX(Summary!$A$7:$B$76,MATCH($I618,Summary!$B$7:$B$70,0),1)</f>
        <v>#N/A</v>
      </c>
      <c r="L618" s="22" t="e">
        <f>INDEX(Summary!$A$7:$C$76,MATCH($K618,Summary!$B$7:$B$70,0),1)</f>
        <v>#N/A</v>
      </c>
      <c r="M618" s="22">
        <f t="shared" si="19"/>
        <v>0</v>
      </c>
    </row>
    <row r="619" spans="2:13" x14ac:dyDescent="0.2">
      <c r="B619" s="22" t="e">
        <f>INDEX(Summary!$A$7:$C$76,MATCH($A619,Summary!$C$7:$C$76,0),2)</f>
        <v>#N/A</v>
      </c>
      <c r="C619" s="22" t="e">
        <f>INDEX(Summary!$A$7:$B$76,MATCH($B619,Summary!$B$7:$B$70,0),1)</f>
        <v>#N/A</v>
      </c>
      <c r="E619" s="22" t="e">
        <f>INDEX(Summary!$A$7:$C$76,MATCH($D619,Summary!$C$7:$C$70,0),1)</f>
        <v>#N/A</v>
      </c>
      <c r="F619" s="22" t="e">
        <f>INDEX(Summary!$A$7:$C$76,MATCH($E619,Summary!$A$7:$A$76,0),2)</f>
        <v>#N/A</v>
      </c>
      <c r="H619" s="22">
        <f t="shared" si="18"/>
        <v>0</v>
      </c>
      <c r="J619" s="22" t="e">
        <f>INDEX(Summary!$A$7:$B$76,MATCH($I619,Summary!$B$7:$B$70,0),1)</f>
        <v>#N/A</v>
      </c>
      <c r="L619" s="22" t="e">
        <f>INDEX(Summary!$A$7:$C$76,MATCH($K619,Summary!$B$7:$B$70,0),1)</f>
        <v>#N/A</v>
      </c>
      <c r="M619" s="22">
        <f t="shared" si="19"/>
        <v>0</v>
      </c>
    </row>
    <row r="620" spans="2:13" x14ac:dyDescent="0.2">
      <c r="B620" s="22" t="e">
        <f>INDEX(Summary!$A$7:$C$76,MATCH($A620,Summary!$C$7:$C$76,0),2)</f>
        <v>#N/A</v>
      </c>
      <c r="C620" s="22" t="e">
        <f>INDEX(Summary!$A$7:$B$76,MATCH($B620,Summary!$B$7:$B$70,0),1)</f>
        <v>#N/A</v>
      </c>
      <c r="E620" s="22" t="e">
        <f>INDEX(Summary!$A$7:$C$76,MATCH($D620,Summary!$C$7:$C$70,0),1)</f>
        <v>#N/A</v>
      </c>
      <c r="F620" s="22" t="e">
        <f>INDEX(Summary!$A$7:$C$76,MATCH($E620,Summary!$A$7:$A$76,0),2)</f>
        <v>#N/A</v>
      </c>
      <c r="H620" s="22">
        <f t="shared" si="18"/>
        <v>0</v>
      </c>
      <c r="J620" s="22" t="e">
        <f>INDEX(Summary!$A$7:$B$76,MATCH($I620,Summary!$B$7:$B$70,0),1)</f>
        <v>#N/A</v>
      </c>
      <c r="L620" s="22" t="e">
        <f>INDEX(Summary!$A$7:$C$76,MATCH($K620,Summary!$B$7:$B$70,0),1)</f>
        <v>#N/A</v>
      </c>
      <c r="M620" s="22">
        <f t="shared" si="19"/>
        <v>0</v>
      </c>
    </row>
    <row r="621" spans="2:13" x14ac:dyDescent="0.2">
      <c r="B621" s="22" t="e">
        <f>INDEX(Summary!$A$7:$C$76,MATCH($A621,Summary!$C$7:$C$76,0),2)</f>
        <v>#N/A</v>
      </c>
      <c r="C621" s="22" t="e">
        <f>INDEX(Summary!$A$7:$B$76,MATCH($B621,Summary!$B$7:$B$70,0),1)</f>
        <v>#N/A</v>
      </c>
      <c r="E621" s="22" t="e">
        <f>INDEX(Summary!$A$7:$C$76,MATCH($D621,Summary!$C$7:$C$70,0),1)</f>
        <v>#N/A</v>
      </c>
      <c r="F621" s="22" t="e">
        <f>INDEX(Summary!$A$7:$C$76,MATCH($E621,Summary!$A$7:$A$76,0),2)</f>
        <v>#N/A</v>
      </c>
      <c r="H621" s="22">
        <f t="shared" si="18"/>
        <v>0</v>
      </c>
      <c r="J621" s="22" t="e">
        <f>INDEX(Summary!$A$7:$B$76,MATCH($I621,Summary!$B$7:$B$70,0),1)</f>
        <v>#N/A</v>
      </c>
      <c r="L621" s="22" t="e">
        <f>INDEX(Summary!$A$7:$C$76,MATCH($K621,Summary!$B$7:$B$70,0),1)</f>
        <v>#N/A</v>
      </c>
      <c r="M621" s="22">
        <f t="shared" si="19"/>
        <v>0</v>
      </c>
    </row>
    <row r="622" spans="2:13" x14ac:dyDescent="0.2">
      <c r="B622" s="22" t="e">
        <f>INDEX(Summary!$A$7:$C$76,MATCH($A622,Summary!$C$7:$C$76,0),2)</f>
        <v>#N/A</v>
      </c>
      <c r="C622" s="22" t="e">
        <f>INDEX(Summary!$A$7:$B$76,MATCH($B622,Summary!$B$7:$B$70,0),1)</f>
        <v>#N/A</v>
      </c>
      <c r="E622" s="22" t="e">
        <f>INDEX(Summary!$A$7:$C$76,MATCH($D622,Summary!$C$7:$C$70,0),1)</f>
        <v>#N/A</v>
      </c>
      <c r="F622" s="22" t="e">
        <f>INDEX(Summary!$A$7:$C$76,MATCH($E622,Summary!$A$7:$A$76,0),2)</f>
        <v>#N/A</v>
      </c>
      <c r="H622" s="22">
        <f t="shared" si="18"/>
        <v>0</v>
      </c>
      <c r="J622" s="22" t="e">
        <f>INDEX(Summary!$A$7:$B$76,MATCH($I622,Summary!$B$7:$B$70,0),1)</f>
        <v>#N/A</v>
      </c>
      <c r="L622" s="22" t="e">
        <f>INDEX(Summary!$A$7:$C$76,MATCH($K622,Summary!$B$7:$B$70,0),1)</f>
        <v>#N/A</v>
      </c>
      <c r="M622" s="22">
        <f t="shared" si="19"/>
        <v>0</v>
      </c>
    </row>
    <row r="623" spans="2:13" x14ac:dyDescent="0.2">
      <c r="B623" s="22" t="e">
        <f>INDEX(Summary!$A$7:$C$76,MATCH($A623,Summary!$C$7:$C$76,0),2)</f>
        <v>#N/A</v>
      </c>
      <c r="C623" s="22" t="e">
        <f>INDEX(Summary!$A$7:$B$76,MATCH($B623,Summary!$B$7:$B$70,0),1)</f>
        <v>#N/A</v>
      </c>
      <c r="E623" s="22" t="e">
        <f>INDEX(Summary!$A$7:$C$76,MATCH($D623,Summary!$C$7:$C$70,0),1)</f>
        <v>#N/A</v>
      </c>
      <c r="F623" s="22" t="e">
        <f>INDEX(Summary!$A$7:$C$76,MATCH($E623,Summary!$A$7:$A$76,0),2)</f>
        <v>#N/A</v>
      </c>
      <c r="H623" s="22">
        <f t="shared" si="18"/>
        <v>0</v>
      </c>
      <c r="J623" s="22" t="e">
        <f>INDEX(Summary!$A$7:$B$76,MATCH($I623,Summary!$B$7:$B$70,0),1)</f>
        <v>#N/A</v>
      </c>
      <c r="L623" s="22" t="e">
        <f>INDEX(Summary!$A$7:$C$76,MATCH($K623,Summary!$B$7:$B$70,0),1)</f>
        <v>#N/A</v>
      </c>
      <c r="M623" s="22">
        <f t="shared" si="19"/>
        <v>0</v>
      </c>
    </row>
    <row r="624" spans="2:13" x14ac:dyDescent="0.2">
      <c r="B624" s="22" t="e">
        <f>INDEX(Summary!$A$7:$C$76,MATCH($A624,Summary!$C$7:$C$76,0),2)</f>
        <v>#N/A</v>
      </c>
      <c r="C624" s="22" t="e">
        <f>INDEX(Summary!$A$7:$B$76,MATCH($B624,Summary!$B$7:$B$70,0),1)</f>
        <v>#N/A</v>
      </c>
      <c r="E624" s="22" t="e">
        <f>INDEX(Summary!$A$7:$C$76,MATCH($D624,Summary!$C$7:$C$70,0),1)</f>
        <v>#N/A</v>
      </c>
      <c r="F624" s="22" t="e">
        <f>INDEX(Summary!$A$7:$C$76,MATCH($E624,Summary!$A$7:$A$76,0),2)</f>
        <v>#N/A</v>
      </c>
      <c r="H624" s="22">
        <f t="shared" si="18"/>
        <v>0</v>
      </c>
      <c r="J624" s="22" t="e">
        <f>INDEX(Summary!$A$7:$B$76,MATCH($I624,Summary!$B$7:$B$70,0),1)</f>
        <v>#N/A</v>
      </c>
      <c r="L624" s="22" t="e">
        <f>INDEX(Summary!$A$7:$C$76,MATCH($K624,Summary!$B$7:$B$70,0),1)</f>
        <v>#N/A</v>
      </c>
      <c r="M624" s="22">
        <f t="shared" si="19"/>
        <v>0</v>
      </c>
    </row>
    <row r="625" spans="2:13" x14ac:dyDescent="0.2">
      <c r="B625" s="22" t="e">
        <f>INDEX(Summary!$A$7:$C$76,MATCH($A625,Summary!$C$7:$C$76,0),2)</f>
        <v>#N/A</v>
      </c>
      <c r="C625" s="22" t="e">
        <f>INDEX(Summary!$A$7:$B$76,MATCH($B625,Summary!$B$7:$B$70,0),1)</f>
        <v>#N/A</v>
      </c>
      <c r="E625" s="22" t="e">
        <f>INDEX(Summary!$A$7:$C$76,MATCH($D625,Summary!$C$7:$C$70,0),1)</f>
        <v>#N/A</v>
      </c>
      <c r="F625" s="22" t="e">
        <f>INDEX(Summary!$A$7:$C$76,MATCH($E625,Summary!$A$7:$A$76,0),2)</f>
        <v>#N/A</v>
      </c>
      <c r="H625" s="22">
        <f t="shared" si="18"/>
        <v>0</v>
      </c>
      <c r="J625" s="22" t="e">
        <f>INDEX(Summary!$A$7:$B$76,MATCH($I625,Summary!$B$7:$B$70,0),1)</f>
        <v>#N/A</v>
      </c>
      <c r="L625" s="22" t="e">
        <f>INDEX(Summary!$A$7:$C$76,MATCH($K625,Summary!$B$7:$B$70,0),1)</f>
        <v>#N/A</v>
      </c>
      <c r="M625" s="22">
        <f t="shared" si="19"/>
        <v>0</v>
      </c>
    </row>
    <row r="626" spans="2:13" x14ac:dyDescent="0.2">
      <c r="B626" s="22" t="e">
        <f>INDEX(Summary!$A$7:$C$76,MATCH($A626,Summary!$C$7:$C$76,0),2)</f>
        <v>#N/A</v>
      </c>
      <c r="C626" s="22" t="e">
        <f>INDEX(Summary!$A$7:$B$76,MATCH($B626,Summary!$B$7:$B$70,0),1)</f>
        <v>#N/A</v>
      </c>
      <c r="E626" s="22" t="e">
        <f>INDEX(Summary!$A$7:$C$76,MATCH($D626,Summary!$C$7:$C$70,0),1)</f>
        <v>#N/A</v>
      </c>
      <c r="F626" s="22" t="e">
        <f>INDEX(Summary!$A$7:$C$76,MATCH($E626,Summary!$A$7:$A$76,0),2)</f>
        <v>#N/A</v>
      </c>
      <c r="H626" s="22">
        <f t="shared" si="18"/>
        <v>0</v>
      </c>
      <c r="J626" s="22" t="e">
        <f>INDEX(Summary!$A$7:$B$76,MATCH($I626,Summary!$B$7:$B$70,0),1)</f>
        <v>#N/A</v>
      </c>
      <c r="L626" s="22" t="e">
        <f>INDEX(Summary!$A$7:$C$76,MATCH($K626,Summary!$B$7:$B$70,0),1)</f>
        <v>#N/A</v>
      </c>
      <c r="M626" s="22">
        <f t="shared" si="19"/>
        <v>0</v>
      </c>
    </row>
    <row r="627" spans="2:13" x14ac:dyDescent="0.2">
      <c r="B627" s="22" t="e">
        <f>INDEX(Summary!$A$7:$C$76,MATCH($A627,Summary!$C$7:$C$76,0),2)</f>
        <v>#N/A</v>
      </c>
      <c r="C627" s="22" t="e">
        <f>INDEX(Summary!$A$7:$B$76,MATCH($B627,Summary!$B$7:$B$70,0),1)</f>
        <v>#N/A</v>
      </c>
      <c r="E627" s="22" t="e">
        <f>INDEX(Summary!$A$7:$C$76,MATCH($D627,Summary!$C$7:$C$70,0),1)</f>
        <v>#N/A</v>
      </c>
      <c r="F627" s="22" t="e">
        <f>INDEX(Summary!$A$7:$C$76,MATCH($E627,Summary!$A$7:$A$76,0),2)</f>
        <v>#N/A</v>
      </c>
      <c r="H627" s="22">
        <f t="shared" si="18"/>
        <v>0</v>
      </c>
      <c r="J627" s="22" t="e">
        <f>INDEX(Summary!$A$7:$B$76,MATCH($I627,Summary!$B$7:$B$70,0),1)</f>
        <v>#N/A</v>
      </c>
      <c r="L627" s="22" t="e">
        <f>INDEX(Summary!$A$7:$C$76,MATCH($K627,Summary!$B$7:$B$70,0),1)</f>
        <v>#N/A</v>
      </c>
      <c r="M627" s="22">
        <f t="shared" si="19"/>
        <v>0</v>
      </c>
    </row>
    <row r="628" spans="2:13" x14ac:dyDescent="0.2">
      <c r="B628" s="22" t="e">
        <f>INDEX(Summary!$A$7:$C$76,MATCH($A628,Summary!$C$7:$C$76,0),2)</f>
        <v>#N/A</v>
      </c>
      <c r="C628" s="22" t="e">
        <f>INDEX(Summary!$A$7:$B$76,MATCH($B628,Summary!$B$7:$B$70,0),1)</f>
        <v>#N/A</v>
      </c>
      <c r="E628" s="22" t="e">
        <f>INDEX(Summary!$A$7:$C$76,MATCH($D628,Summary!$C$7:$C$70,0),1)</f>
        <v>#N/A</v>
      </c>
      <c r="F628" s="22" t="e">
        <f>INDEX(Summary!$A$7:$C$76,MATCH($E628,Summary!$A$7:$A$76,0),2)</f>
        <v>#N/A</v>
      </c>
      <c r="H628" s="22">
        <f t="shared" si="18"/>
        <v>0</v>
      </c>
      <c r="J628" s="22" t="e">
        <f>INDEX(Summary!$A$7:$B$76,MATCH($I628,Summary!$B$7:$B$70,0),1)</f>
        <v>#N/A</v>
      </c>
      <c r="L628" s="22" t="e">
        <f>INDEX(Summary!$A$7:$C$76,MATCH($K628,Summary!$B$7:$B$70,0),1)</f>
        <v>#N/A</v>
      </c>
      <c r="M628" s="22">
        <f t="shared" si="19"/>
        <v>0</v>
      </c>
    </row>
    <row r="629" spans="2:13" x14ac:dyDescent="0.2">
      <c r="B629" s="22" t="e">
        <f>INDEX(Summary!$A$7:$C$76,MATCH($A629,Summary!$C$7:$C$76,0),2)</f>
        <v>#N/A</v>
      </c>
      <c r="C629" s="22" t="e">
        <f>INDEX(Summary!$A$7:$B$76,MATCH($B629,Summary!$B$7:$B$70,0),1)</f>
        <v>#N/A</v>
      </c>
      <c r="E629" s="22" t="e">
        <f>INDEX(Summary!$A$7:$C$76,MATCH($D629,Summary!$C$7:$C$70,0),1)</f>
        <v>#N/A</v>
      </c>
      <c r="F629" s="22" t="e">
        <f>INDEX(Summary!$A$7:$C$76,MATCH($E629,Summary!$A$7:$A$76,0),2)</f>
        <v>#N/A</v>
      </c>
      <c r="H629" s="22">
        <f t="shared" si="18"/>
        <v>0</v>
      </c>
      <c r="J629" s="22" t="e">
        <f>INDEX(Summary!$A$7:$B$76,MATCH($I629,Summary!$B$7:$B$70,0),1)</f>
        <v>#N/A</v>
      </c>
      <c r="L629" s="22" t="e">
        <f>INDEX(Summary!$A$7:$C$76,MATCH($K629,Summary!$B$7:$B$70,0),1)</f>
        <v>#N/A</v>
      </c>
      <c r="M629" s="22">
        <f t="shared" si="19"/>
        <v>0</v>
      </c>
    </row>
    <row r="630" spans="2:13" x14ac:dyDescent="0.2">
      <c r="B630" s="22" t="e">
        <f>INDEX(Summary!$A$7:$C$76,MATCH($A630,Summary!$C$7:$C$76,0),2)</f>
        <v>#N/A</v>
      </c>
      <c r="C630" s="22" t="e">
        <f>INDEX(Summary!$A$7:$B$76,MATCH($B630,Summary!$B$7:$B$70,0),1)</f>
        <v>#N/A</v>
      </c>
      <c r="E630" s="22" t="e">
        <f>INDEX(Summary!$A$7:$C$76,MATCH($D630,Summary!$C$7:$C$70,0),1)</f>
        <v>#N/A</v>
      </c>
      <c r="F630" s="22" t="e">
        <f>INDEX(Summary!$A$7:$C$76,MATCH($E630,Summary!$A$7:$A$76,0),2)</f>
        <v>#N/A</v>
      </c>
      <c r="H630" s="22">
        <f t="shared" si="18"/>
        <v>0</v>
      </c>
      <c r="J630" s="22" t="e">
        <f>INDEX(Summary!$A$7:$B$76,MATCH($I630,Summary!$B$7:$B$70,0),1)</f>
        <v>#N/A</v>
      </c>
      <c r="L630" s="22" t="e">
        <f>INDEX(Summary!$A$7:$C$76,MATCH($K630,Summary!$B$7:$B$70,0),1)</f>
        <v>#N/A</v>
      </c>
      <c r="M630" s="22">
        <f t="shared" si="19"/>
        <v>0</v>
      </c>
    </row>
    <row r="633" spans="2:13" x14ac:dyDescent="0.2">
      <c r="F633" s="1"/>
      <c r="G633" s="39"/>
      <c r="H633" s="5"/>
      <c r="I633" s="41"/>
      <c r="K633" s="41"/>
      <c r="L633" s="1"/>
      <c r="M633" s="1"/>
    </row>
    <row r="634" spans="2:13" x14ac:dyDescent="0.2">
      <c r="F634" s="1"/>
      <c r="G634" s="39"/>
      <c r="H634" s="5"/>
      <c r="I634" s="41"/>
      <c r="K634" s="41"/>
      <c r="L634" s="1"/>
      <c r="M634" s="1"/>
    </row>
    <row r="635" spans="2:13" x14ac:dyDescent="0.2">
      <c r="F635" s="1"/>
      <c r="G635" s="39"/>
      <c r="H635" s="5"/>
      <c r="I635" s="41"/>
      <c r="K635" s="41"/>
      <c r="L635" s="1"/>
      <c r="M635" s="1"/>
    </row>
    <row r="636" spans="2:13" x14ac:dyDescent="0.2">
      <c r="F636" s="1"/>
      <c r="G636" s="39"/>
      <c r="H636" s="5"/>
      <c r="I636" s="41"/>
      <c r="K636" s="41"/>
      <c r="L636" s="1"/>
      <c r="M636" s="1"/>
    </row>
  </sheetData>
  <sheetProtection algorithmName="SHA-512" hashValue="VzVmp6Juv5Tbl6D8n+skjGzo3rzWtr65IariNyzwvR/1dW/N7+c1hit6Lm8bY+KdYCDz1SXMLtGk39eIBmTEkw==" saltValue="7bCW6f1Xc1zdH6BGhbeCFg==" spinCount="100000" sheet="1" objects="1" scenarios="1" insertColumns="0" insertRows="0" deleteColumns="0" deleteRows="0" selectLockedCell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Names</vt:lpstr>
      <vt:lpstr>Summary</vt:lpstr>
      <vt:lpstr>SNAt1</vt:lpstr>
      <vt:lpstr>SNAt2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P. Zwolak</dc:creator>
  <cp:lastModifiedBy>Justyna Zwolak</cp:lastModifiedBy>
  <dcterms:created xsi:type="dcterms:W3CDTF">2014-09-10T21:49:41Z</dcterms:created>
  <dcterms:modified xsi:type="dcterms:W3CDTF">2018-04-12T20:18:25Z</dcterms:modified>
</cp:coreProperties>
</file>