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https://d.docs.live.net/f4d4c391afbf8b4e/"/>
    </mc:Choice>
  </mc:AlternateContent>
  <xr:revisionPtr revIDLastSave="0" documentId="8_{013A586E-3291-4653-A97B-953FE05C415E}"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r:id="rId1"/>
    <sheet name="bike_buyers (Clean)" sheetId="4" r:id="rId2"/>
    <sheet name="Pivot Tables" sheetId="5" r:id="rId3"/>
    <sheet name="Dashboard" sheetId="2" r:id="rId4"/>
  </sheets>
  <definedNames>
    <definedName name="_xlnm._FilterDatabase" localSheetId="0" hidden="1">bike_buyers!$A$1:$M$1001</definedName>
    <definedName name="_xlnm._FilterDatabase" localSheetId="1" hidden="1">'bike_buyers (Clean)'!$A$1:$N$1001</definedName>
    <definedName name="Slicer_Education">#N/A</definedName>
    <definedName name="Slicer_Home_Owner">#N/A</definedName>
    <definedName name="Slicer_Marital_Status">#N/A</definedName>
    <definedName name="Slicer_Region">#N/A</definedName>
  </definedNames>
  <calcPr calcId="191028"/>
  <pivotCaches>
    <pivotCache cacheId="2486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<sst xmlns="http://schemas.openxmlformats.org/spreadsheetml/2006/main" count="16267" uniqueCount="51">
  <si>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</si>
  <si>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</si>
  <si>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</si>
  <si>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</si>
  <si>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</si>
  <si>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</si>
  <si>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</si>
  <si>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</si>
  <si>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</si>
  <si>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</si>
  <si>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</si>
  <si>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</si>
  <si>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</si>
  <si>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</si>
  <si>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</si>
  <si>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</si>
  <si>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</si>
  <si>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</si>
  <si>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</si>
  <si>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</si>
  <si>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</si>
  <si>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</si>
  <si>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</si>
  <si>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</si>
  <si>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</si>
  <si>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</si>
  <si>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</si>
  <si>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</si>
  <si>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</si>
  <si>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</si>
  <si>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</si>
  <si>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</si>
  <si>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</si>
  <si>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</si>
  <si>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</si>
  <si>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</si>
  <si>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</si>
  <si>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</si>
  <si>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</si>
  <si>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</si>
  <si>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</si>
  <si>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</si>
  <si>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</si>
  <si>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</si>
  <si>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</si>
  <si>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</si>
  <si>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</si>
  <si>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</si>
  <si>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</si>
  <si>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</si>
  <si>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r>
      <t xml:space="preserve">   </t>
    </r>
    <r>
      <rPr>
        <b/>
        <sz val="22"/>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</si>
</sst>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0"/>
      <name val="Calibri"/>
      <family val="2"/>
      <scheme val="minor"/>
    </font>
    <font>
      <sz val="36"/>
      <color theme="0"/>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20" fillId="33" borderId="0" xfId="0" applyFont="1"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6"/>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D6AD-44D6-9723-520968AC5568}"/>
            </c:ext>
          </c:extLst>
        </c:ser>
        <c:ser>
          <c:idx val="1"/>
          <c:order val="1"/>
          <c:tx>
            <c:strRef>
              <c:f>'Pivot Tables'!$C$17:$C$18</c:f>
              <c:strCache>
                <c:ptCount val="1"/>
                <c:pt idx="0">
                  <c:v>Yes</c:v>
                </c:pt>
              </c:strCache>
            </c:strRef>
          </c:tx>
          <c:spPr>
            <a:ln w="28575" cap="rnd">
              <a:solidFill>
                <a:schemeClr val="accent5"/>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D6AD-44D6-9723-520968AC5568}"/>
            </c:ext>
          </c:extLst>
        </c:ser>
        <c:dLbls>
          <c:showLegendKey val="0"/>
          <c:showVal val="0"/>
          <c:showCatName val="0"/>
          <c:showSerName val="0"/>
          <c:showPercent val="0"/>
          <c:showBubbleSize val="0"/>
        </c:dLbls>
        <c:smooth val="0"/>
        <c:axId val="653251400"/>
        <c:axId val="653248448"/>
      </c:lineChart>
      <c:catAx>
        <c:axId val="65325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48448"/>
        <c:crosses val="autoZero"/>
        <c:auto val="1"/>
        <c:lblAlgn val="ctr"/>
        <c:lblOffset val="100"/>
        <c:noMultiLvlLbl val="0"/>
      </c:catAx>
      <c:valAx>
        <c:axId val="6532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5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6"/>
              </a:solidFill>
              <a:round/>
            </a:ln>
            <a:effectLst/>
          </c:spPr>
          <c:marker>
            <c:symbol val="none"/>
          </c:marker>
          <c:cat>
            <c:strRef>
              <c:f>'Pivot Tables'!$A$33:$A$36</c:f>
              <c:strCache>
                <c:ptCount val="3"/>
                <c:pt idx="0">
                  <c:v>Adolescent</c:v>
                </c:pt>
                <c:pt idx="1">
                  <c:v>Middle Age</c:v>
                </c:pt>
                <c:pt idx="2">
                  <c:v>Old</c:v>
                </c:pt>
              </c:strCache>
            </c:strRef>
          </c:cat>
          <c:val>
            <c:numRef>
              <c:f>'Pivot Tables'!$B$33:$B$36</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D4B9-46D4-97F5-C42DB5DB3641}"/>
            </c:ext>
          </c:extLst>
        </c:ser>
        <c:ser>
          <c:idx val="1"/>
          <c:order val="1"/>
          <c:tx>
            <c:strRef>
              <c:f>'Pivot Tables'!$C$31:$C$32</c:f>
              <c:strCache>
                <c:ptCount val="1"/>
                <c:pt idx="0">
                  <c:v>Yes</c:v>
                </c:pt>
              </c:strCache>
            </c:strRef>
          </c:tx>
          <c:spPr>
            <a:ln w="28575" cap="rnd">
              <a:solidFill>
                <a:schemeClr val="accent5"/>
              </a:solidFill>
              <a:round/>
            </a:ln>
            <a:effectLst/>
          </c:spPr>
          <c:marker>
            <c:symbol val="none"/>
          </c:marker>
          <c:cat>
            <c:strRef>
              <c:f>'Pivot Tables'!$A$33:$A$36</c:f>
              <c:strCache>
                <c:ptCount val="3"/>
                <c:pt idx="0">
                  <c:v>Adolescent</c:v>
                </c:pt>
                <c:pt idx="1">
                  <c:v>Middle Age</c:v>
                </c:pt>
                <c:pt idx="2">
                  <c:v>Old</c:v>
                </c:pt>
              </c:strCache>
            </c:strRef>
          </c:cat>
          <c:val>
            <c:numRef>
              <c:f>'Pivot Tables'!$C$33:$C$36</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D4B9-46D4-97F5-C42DB5DB3641}"/>
            </c:ext>
          </c:extLst>
        </c:ser>
        <c:dLbls>
          <c:showLegendKey val="0"/>
          <c:showVal val="0"/>
          <c:showCatName val="0"/>
          <c:showSerName val="0"/>
          <c:showPercent val="0"/>
          <c:showBubbleSize val="0"/>
        </c:dLbls>
        <c:smooth val="0"/>
        <c:axId val="657787056"/>
        <c:axId val="657779512"/>
      </c:lineChart>
      <c:catAx>
        <c:axId val="65778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79512"/>
        <c:crosses val="autoZero"/>
        <c:auto val="1"/>
        <c:lblAlgn val="ctr"/>
        <c:lblOffset val="100"/>
        <c:noMultiLvlLbl val="0"/>
      </c:catAx>
      <c:valAx>
        <c:axId val="65777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6"/>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E314-4AC3-9AA3-1E08CE0449FE}"/>
            </c:ext>
          </c:extLst>
        </c:ser>
        <c:ser>
          <c:idx val="1"/>
          <c:order val="1"/>
          <c:tx>
            <c:strRef>
              <c:f>'Pivot Tables'!$C$2:$C$3</c:f>
              <c:strCache>
                <c:ptCount val="1"/>
                <c:pt idx="0">
                  <c:v>Yes</c:v>
                </c:pt>
              </c:strCache>
            </c:strRef>
          </c:tx>
          <c:spPr>
            <a:solidFill>
              <a:schemeClr val="accent5"/>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E314-4AC3-9AA3-1E08CE0449FE}"/>
            </c:ext>
          </c:extLst>
        </c:ser>
        <c:dLbls>
          <c:showLegendKey val="0"/>
          <c:showVal val="0"/>
          <c:showCatName val="0"/>
          <c:showSerName val="0"/>
          <c:showPercent val="0"/>
          <c:showBubbleSize val="0"/>
        </c:dLbls>
        <c:gapWidth val="219"/>
        <c:overlap val="-27"/>
        <c:axId val="663407704"/>
        <c:axId val="663355880"/>
      </c:barChart>
      <c:catAx>
        <c:axId val="66340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55880"/>
        <c:crosses val="autoZero"/>
        <c:auto val="1"/>
        <c:lblAlgn val="ctr"/>
        <c:lblOffset val="100"/>
        <c:noMultiLvlLbl val="0"/>
      </c:catAx>
      <c:valAx>
        <c:axId val="663355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888888888888889E-2"/>
              <c:y val="0.375181539807524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0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0"/>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65356352651791E-2"/>
          <c:y val="0.24830901137357828"/>
          <c:w val="0.7702265576424816"/>
          <c:h val="0.40774523184601924"/>
        </c:manualLayout>
      </c:layout>
      <c:lineChart>
        <c:grouping val="standard"/>
        <c:varyColors val="0"/>
        <c:ser>
          <c:idx val="0"/>
          <c:order val="0"/>
          <c:tx>
            <c:strRef>
              <c:f>'Pivot Tables'!$B$17:$B$18</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7189-4713-85DE-12CF04F91FAE}"/>
            </c:ext>
          </c:extLst>
        </c:ser>
        <c:ser>
          <c:idx val="1"/>
          <c:order val="1"/>
          <c:tx>
            <c:strRef>
              <c:f>'Pivot Tables'!$C$17:$C$18</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7189-4713-85DE-12CF04F91FAE}"/>
            </c:ext>
          </c:extLst>
        </c:ser>
        <c:dLbls>
          <c:showLegendKey val="0"/>
          <c:showVal val="0"/>
          <c:showCatName val="0"/>
          <c:showSerName val="0"/>
          <c:showPercent val="0"/>
          <c:showBubbleSize val="0"/>
        </c:dLbls>
        <c:marker val="1"/>
        <c:smooth val="0"/>
        <c:axId val="653251400"/>
        <c:axId val="653248448"/>
      </c:lineChart>
      <c:catAx>
        <c:axId val="6532514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4035205458472621"/>
              <c:y val="0.7928560611582313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53248448"/>
        <c:crosses val="autoZero"/>
        <c:auto val="1"/>
        <c:lblAlgn val="ctr"/>
        <c:lblOffset val="100"/>
        <c:noMultiLvlLbl val="0"/>
      </c:catAx>
      <c:valAx>
        <c:axId val="653248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5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Tables'!$A$33:$A$36</c:f>
              <c:strCache>
                <c:ptCount val="3"/>
                <c:pt idx="0">
                  <c:v>Adolescent</c:v>
                </c:pt>
                <c:pt idx="1">
                  <c:v>Middle Age</c:v>
                </c:pt>
                <c:pt idx="2">
                  <c:v>Old</c:v>
                </c:pt>
              </c:strCache>
            </c:strRef>
          </c:cat>
          <c:val>
            <c:numRef>
              <c:f>'Pivot Tables'!$B$33:$B$36</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F53E-491F-A4F3-C4580239DD17}"/>
            </c:ext>
          </c:extLst>
        </c:ser>
        <c:ser>
          <c:idx val="1"/>
          <c:order val="1"/>
          <c:tx>
            <c:strRef>
              <c:f>'Pivot Tables'!$C$31:$C$32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Tables'!$A$33:$A$36</c:f>
              <c:strCache>
                <c:ptCount val="3"/>
                <c:pt idx="0">
                  <c:v>Adolescent</c:v>
                </c:pt>
                <c:pt idx="1">
                  <c:v>Middle Age</c:v>
                </c:pt>
                <c:pt idx="2">
                  <c:v>Old</c:v>
                </c:pt>
              </c:strCache>
            </c:strRef>
          </c:cat>
          <c:val>
            <c:numRef>
              <c:f>'Pivot Tables'!$C$33:$C$36</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F53E-491F-A4F3-C4580239DD17}"/>
            </c:ext>
          </c:extLst>
        </c:ser>
        <c:dLbls>
          <c:showLegendKey val="0"/>
          <c:showVal val="0"/>
          <c:showCatName val="0"/>
          <c:showSerName val="0"/>
          <c:showPercent val="0"/>
          <c:showBubbleSize val="0"/>
        </c:dLbls>
        <c:marker val="1"/>
        <c:smooth val="0"/>
        <c:axId val="657787056"/>
        <c:axId val="657779512"/>
      </c:lineChart>
      <c:catAx>
        <c:axId val="65778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79512"/>
        <c:crosses val="autoZero"/>
        <c:auto val="1"/>
        <c:lblAlgn val="ctr"/>
        <c:lblOffset val="100"/>
        <c:noMultiLvlLbl val="0"/>
      </c:catAx>
      <c:valAx>
        <c:axId val="65777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6"/>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D2BF-49D4-B5B8-E1D64A44489B}"/>
            </c:ext>
          </c:extLst>
        </c:ser>
        <c:ser>
          <c:idx val="1"/>
          <c:order val="1"/>
          <c:tx>
            <c:strRef>
              <c:f>'Pivot Tables'!$C$2:$C$3</c:f>
              <c:strCache>
                <c:ptCount val="1"/>
                <c:pt idx="0">
                  <c:v>Yes</c:v>
                </c:pt>
              </c:strCache>
            </c:strRef>
          </c:tx>
          <c:spPr>
            <a:solidFill>
              <a:schemeClr val="accent5"/>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D2BF-49D4-B5B8-E1D64A44489B}"/>
            </c:ext>
          </c:extLst>
        </c:ser>
        <c:dLbls>
          <c:showLegendKey val="0"/>
          <c:showVal val="0"/>
          <c:showCatName val="0"/>
          <c:showSerName val="0"/>
          <c:showPercent val="0"/>
          <c:showBubbleSize val="0"/>
        </c:dLbls>
        <c:gapWidth val="219"/>
        <c:overlap val="-27"/>
        <c:axId val="663407704"/>
        <c:axId val="663355880"/>
      </c:barChart>
      <c:catAx>
        <c:axId val="66340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55880"/>
        <c:crosses val="autoZero"/>
        <c:auto val="1"/>
        <c:lblAlgn val="ctr"/>
        <c:lblOffset val="100"/>
        <c:noMultiLvlLbl val="0"/>
      </c:catAx>
      <c:valAx>
        <c:axId val="663355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888888888888889E-2"/>
              <c:y val="0.375181539807524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0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66674</xdr:colOff>
      <xdr:row>15</xdr:row>
      <xdr:rowOff>147637</xdr:rowOff>
    </xdr:from>
    <xdr:to>
      <xdr:col>10</xdr:col>
      <xdr:colOff>190499</xdr:colOff>
      <xdr:row>30</xdr:row>
      <xdr:rowOff>33337</xdr:rowOff>
    </xdr:to>
    <xdr:graphicFrame macro="">
      <xdr:nvGraphicFramePr>
        <xdr:cNvPr id="3" name="Chart 2">
          <a:extLst>
            <a:ext uri="{FF2B5EF4-FFF2-40B4-BE49-F238E27FC236}">
              <a16:creationId xmlns:a16="http://schemas.microsoft.com/office/drawing/2014/main" id="{248BA788-E79B-4C96-8CF3-A11C32F9D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31</xdr:row>
      <xdr:rowOff>23812</xdr:rowOff>
    </xdr:from>
    <xdr:to>
      <xdr:col>10</xdr:col>
      <xdr:colOff>28575</xdr:colOff>
      <xdr:row>45</xdr:row>
      <xdr:rowOff>100012</xdr:rowOff>
    </xdr:to>
    <xdr:graphicFrame macro="">
      <xdr:nvGraphicFramePr>
        <xdr:cNvPr id="4" name="Chart 3">
          <a:extLst>
            <a:ext uri="{FF2B5EF4-FFF2-40B4-BE49-F238E27FC236}">
              <a16:creationId xmlns:a16="http://schemas.microsoft.com/office/drawing/2014/main" id="{1672694E-A846-49BE-8E22-7E94773C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xdr:colOff>
      <xdr:row>0</xdr:row>
      <xdr:rowOff>157162</xdr:rowOff>
    </xdr:from>
    <xdr:to>
      <xdr:col>10</xdr:col>
      <xdr:colOff>42862</xdr:colOff>
      <xdr:row>15</xdr:row>
      <xdr:rowOff>42862</xdr:rowOff>
    </xdr:to>
    <xdr:graphicFrame macro="">
      <xdr:nvGraphicFramePr>
        <xdr:cNvPr id="5" name="Chart 4">
          <a:extLst>
            <a:ext uri="{FF2B5EF4-FFF2-40B4-BE49-F238E27FC236}">
              <a16:creationId xmlns:a16="http://schemas.microsoft.com/office/drawing/2014/main" id="{D094921F-F1A1-4DA5-9D6E-D4730C80B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142874</xdr:colOff>
      <xdr:row>15</xdr:row>
      <xdr:rowOff>180975</xdr:rowOff>
    </xdr:from>
    <xdr:to>
      <xdr:col>14</xdr:col>
      <xdr:colOff>542925</xdr:colOff>
      <xdr:row>30</xdr:row>
      <xdr:rowOff>180975</xdr:rowOff>
    </xdr:to>
    <xdr:graphicFrame macro="">
      <xdr:nvGraphicFramePr>
        <xdr:cNvPr id="3" name="Chart 2">
          <a:extLst>
            <a:ext uri="{FF2B5EF4-FFF2-40B4-BE49-F238E27FC236}">
              <a16:creationId xmlns:a16="http://schemas.microsoft.com/office/drawing/2014/main" id="{034B986C-1068-40EB-9E89-F75E19C17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3</xdr:row>
      <xdr:rowOff>104776</xdr:rowOff>
    </xdr:from>
    <xdr:to>
      <xdr:col>14</xdr:col>
      <xdr:colOff>571500</xdr:colOff>
      <xdr:row>15</xdr:row>
      <xdr:rowOff>76200</xdr:rowOff>
    </xdr:to>
    <xdr:graphicFrame macro="">
      <xdr:nvGraphicFramePr>
        <xdr:cNvPr id="4" name="Chart 3">
          <a:extLst>
            <a:ext uri="{FF2B5EF4-FFF2-40B4-BE49-F238E27FC236}">
              <a16:creationId xmlns:a16="http://schemas.microsoft.com/office/drawing/2014/main" id="{15B78676-993D-4A8F-9F22-276EF27C3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3</xdr:row>
      <xdr:rowOff>85725</xdr:rowOff>
    </xdr:from>
    <xdr:to>
      <xdr:col>4</xdr:col>
      <xdr:colOff>114300</xdr:colOff>
      <xdr:row>6</xdr:row>
      <xdr:rowOff>533400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9C51799-8F6B-4AE9-B5A0-9003486EE7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828675"/>
              <a:ext cx="196215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142875</xdr:colOff>
      <xdr:row>3</xdr:row>
      <xdr:rowOff>104775</xdr:rowOff>
    </xdr:from>
    <xdr:to>
      <xdr:col>9</xdr:col>
      <xdr:colOff>419100</xdr:colOff>
      <xdr:row>15</xdr:row>
      <xdr:rowOff>66675</xdr:rowOff>
    </xdr:to>
    <xdr:graphicFrame macro="">
      <xdr:nvGraphicFramePr>
        <xdr:cNvPr id="7" name="Chart 6">
          <a:extLst>
            <a:ext uri="{FF2B5EF4-FFF2-40B4-BE49-F238E27FC236}">
              <a16:creationId xmlns:a16="http://schemas.microsoft.com/office/drawing/2014/main" id="{2CA642A4-B195-452A-9C8A-9026126C1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14</xdr:row>
      <xdr:rowOff>47626</xdr:rowOff>
    </xdr:from>
    <xdr:to>
      <xdr:col>4</xdr:col>
      <xdr:colOff>57149</xdr:colOff>
      <xdr:row>23</xdr:row>
      <xdr:rowOff>66676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D492BEF-819C-4AE8-953C-361125938E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49" y="3286126"/>
              <a:ext cx="18954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7</xdr:row>
      <xdr:rowOff>9525</xdr:rowOff>
    </xdr:from>
    <xdr:to>
      <xdr:col>4</xdr:col>
      <xdr:colOff>76200</xdr:colOff>
      <xdr:row>13</xdr:row>
      <xdr:rowOff>171450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F06CE92-3743-4855-815D-C0A1FBAF95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1914525"/>
              <a:ext cx="19050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23</xdr:row>
      <xdr:rowOff>161925</xdr:rowOff>
    </xdr:from>
    <xdr:to>
      <xdr:col>4</xdr:col>
      <xdr:colOff>19049</xdr:colOff>
      <xdr:row>30</xdr:row>
      <xdr:rowOff>142874</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F8F573FF-ADDD-4CF7-AEBA-28C1F311EE3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7149" y="5114925"/>
              <a:ext cx="1857375"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Quintero" refreshedDate="45005.880849768517" createdVersion="7" refreshedVersion="7" minRefreshableVersion="3" recordCount="1000" xr:uid="{E8D99427-2F7B-4F21-90AF-C6684313403A}">
  <cacheSource type="worksheet">
    <worksheetSource ref="A1:N1001" sheet="bike_buyers (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925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12545-2C32-41FF-B46A-B299C5C87766}" name="PivotTable5" cacheId="248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6C692-1AEF-41D9-AD86-D2EEE3FA5696}" name="PivotTable4" cacheId="248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817C6D-23B6-4FFE-B7DA-353849AB82C0}" name="PivotTable3" cacheId="248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049E69-1001-42EA-ACD2-3BEF23ED745B}" sourceName="Marital Status">
  <pivotTables>
    <pivotTable tabId="5" name="PivotTable5"/>
    <pivotTable tabId="5" name="PivotTable3"/>
    <pivotTable tabId="5" name="PivotTable4"/>
  </pivotTables>
  <data>
    <tabular pivotCacheId="1909255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7D4B87-6C92-4A6C-9323-1FCBE26691CA}" sourceName="Education">
  <pivotTables>
    <pivotTable tabId="5" name="PivotTable5"/>
    <pivotTable tabId="5" name="PivotTable3"/>
    <pivotTable tabId="5" name="PivotTable4"/>
  </pivotTables>
  <data>
    <tabular pivotCacheId="19092557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78B751-8787-42B0-A4D6-C0002BB3AEE8}" sourceName="Region">
  <pivotTables>
    <pivotTable tabId="5" name="PivotTable5"/>
    <pivotTable tabId="5" name="PivotTable3"/>
    <pivotTable tabId="5" name="PivotTable4"/>
  </pivotTables>
  <data>
    <tabular pivotCacheId="19092557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1762909-5B48-4671-A0A9-65C848E68141}" sourceName="Home Owner">
  <pivotTables>
    <pivotTable tabId="5" name="PivotTable4"/>
    <pivotTable tabId="5" name="PivotTable3"/>
    <pivotTable tabId="5" name="PivotTable5"/>
  </pivotTables>
  <data>
    <tabular pivotCacheId="190925578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4B5E46-67DB-48A1-A3BE-4DBCF4278B10}" cache="Slicer_Marital_Status" caption="Marital Status" rowHeight="241300"/>
  <slicer name="Education" xr10:uid="{0C249888-4890-412F-A576-6458776CE83C}" cache="Slicer_Education" caption="Education" rowHeight="241300"/>
  <slicer name="Region" xr10:uid="{EC3F8728-5677-4CC9-B457-D352F1F95491}" cache="Slicer_Region" caption="Region" rowHeight="241300"/>
  <slicer name="Home Owner" xr10:uid="{C2FEDEBA-BFD4-4113-B662-6C1696435AA8}"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E1025" sqref="E102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6DC05-F529-4B82-B39E-2ECCBDFEBF5C}">
  <dimension ref="A1:N1001"/>
  <sheetViews>
    <sheetView tabSelected="1" topLeftCell="C1" workbookViewId="0">
      <selection activeCell="M1003" sqref="M1003"/>
    </sheetView>
  </sheetViews>
  <sheetFormatPr defaultColWidth="11.85546875" defaultRowHeight="15"/>
  <cols>
    <col min="1" max="1" width="21.42578125" customWidth="1"/>
    <col min="2" max="2" width="27.7109375" customWidth="1"/>
    <col min="4" max="4" width="30.140625" style="1" customWidth="1"/>
    <col min="5" max="5" width="18.140625" customWidth="1"/>
    <col min="6" max="6" width="15.85546875" customWidth="1"/>
    <col min="7" max="7" width="22.28515625" customWidth="1"/>
    <col min="8" max="8" width="16.28515625" customWidth="1"/>
    <col min="10" max="10" width="20.28515625" customWidth="1"/>
    <col min="13" max="13" width="17.5703125" customWidth="1"/>
    <col min="14" max="14" width="18.140625" customWidth="1"/>
  </cols>
  <sheetData>
    <row r="1" spans="1:14">
      <c r="A1" t="s">
        <v>0</v>
      </c>
      <c r="B1" t="s">
        <v>1</v>
      </c>
      <c r="C1" t="s">
        <v>2</v>
      </c>
      <c r="D1" s="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 "Old",IF(L2&gt;=31,"Middle Age",IF(L2&lt;31,"Adolescent","Invalid")))</f>
        <v>Middle Age</v>
      </c>
      <c r="N2" t="s">
        <v>20</v>
      </c>
    </row>
    <row r="3" spans="1:14">
      <c r="A3">
        <v>24107</v>
      </c>
      <c r="B3" t="s">
        <v>37</v>
      </c>
      <c r="C3" t="s">
        <v>39</v>
      </c>
      <c r="D3" s="1">
        <v>30000</v>
      </c>
      <c r="E3">
        <v>3</v>
      </c>
      <c r="F3" t="s">
        <v>21</v>
      </c>
      <c r="G3" t="s">
        <v>22</v>
      </c>
      <c r="H3" t="s">
        <v>17</v>
      </c>
      <c r="I3">
        <v>1</v>
      </c>
      <c r="J3" t="s">
        <v>18</v>
      </c>
      <c r="K3" t="s">
        <v>19</v>
      </c>
      <c r="L3">
        <v>43</v>
      </c>
      <c r="M3" t="str">
        <f t="shared" ref="M3:M66" si="0">IF(L3&gt;54, "Old",IF(L3&gt;=31,"Middle Age",IF(L3&lt;31,"Adolescent","Invalid")))</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Middle Age</v>
      </c>
      <c r="N12" t="s">
        <v>17</v>
      </c>
    </row>
    <row r="13" spans="1:14">
      <c r="A13">
        <v>12697</v>
      </c>
      <c r="B13" t="s">
        <v>40</v>
      </c>
      <c r="C13" t="s">
        <v>38</v>
      </c>
      <c r="D13" s="1">
        <v>90000</v>
      </c>
      <c r="E13">
        <v>0</v>
      </c>
      <c r="F13" t="s">
        <v>15</v>
      </c>
      <c r="G13" t="s">
        <v>23</v>
      </c>
      <c r="H13" t="s">
        <v>20</v>
      </c>
      <c r="I13">
        <v>4</v>
      </c>
      <c r="J13" t="s">
        <v>41</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41</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Adolescent</v>
      </c>
      <c r="N33" t="s">
        <v>17</v>
      </c>
    </row>
    <row r="34" spans="1:14">
      <c r="A34">
        <v>20942</v>
      </c>
      <c r="B34" t="s">
        <v>40</v>
      </c>
      <c r="C34" t="s">
        <v>38</v>
      </c>
      <c r="D34" s="1">
        <v>20000</v>
      </c>
      <c r="E34">
        <v>0</v>
      </c>
      <c r="F34" t="s">
        <v>30</v>
      </c>
      <c r="G34" t="s">
        <v>28</v>
      </c>
      <c r="H34" t="s">
        <v>20</v>
      </c>
      <c r="I34">
        <v>1</v>
      </c>
      <c r="J34" t="s">
        <v>26</v>
      </c>
      <c r="K34" t="s">
        <v>19</v>
      </c>
      <c r="L34">
        <v>31</v>
      </c>
      <c r="M34" t="str">
        <f t="shared" si="0"/>
        <v>Middle Age</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Adolescent</v>
      </c>
      <c r="N39" t="s">
        <v>20</v>
      </c>
    </row>
    <row r="40" spans="1:14">
      <c r="A40">
        <v>26863</v>
      </c>
      <c r="B40" t="s">
        <v>40</v>
      </c>
      <c r="C40" t="s">
        <v>39</v>
      </c>
      <c r="D40" s="1">
        <v>20000</v>
      </c>
      <c r="E40">
        <v>0</v>
      </c>
      <c r="F40" t="s">
        <v>30</v>
      </c>
      <c r="G40" t="s">
        <v>28</v>
      </c>
      <c r="H40" t="s">
        <v>20</v>
      </c>
      <c r="I40">
        <v>1</v>
      </c>
      <c r="J40" t="s">
        <v>24</v>
      </c>
      <c r="K40" t="s">
        <v>19</v>
      </c>
      <c r="L40">
        <v>28</v>
      </c>
      <c r="M40" t="str">
        <f t="shared" si="0"/>
        <v>Adolescent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Middle Age</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41</v>
      </c>
      <c r="K57" t="s">
        <v>19</v>
      </c>
      <c r="L57">
        <v>54</v>
      </c>
      <c r="M57" t="str">
        <f t="shared" si="0"/>
        <v>Middle Age</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Middle Age</v>
      </c>
      <c r="N64" t="s">
        <v>17</v>
      </c>
    </row>
    <row r="65" spans="1:14">
      <c r="A65">
        <v>16185</v>
      </c>
      <c r="B65" t="s">
        <v>40</v>
      </c>
      <c r="C65" t="s">
        <v>39</v>
      </c>
      <c r="D65" s="1">
        <v>60000</v>
      </c>
      <c r="E65">
        <v>4</v>
      </c>
      <c r="F65" t="s">
        <v>15</v>
      </c>
      <c r="G65" t="s">
        <v>23</v>
      </c>
      <c r="H65" t="s">
        <v>17</v>
      </c>
      <c r="I65">
        <v>3</v>
      </c>
      <c r="J65" t="s">
        <v>41</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 "Old",IF(L67&gt;=31,"Middle Age",IF(L67&lt;31,"Adolescent","Invalid")))</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Middle Age</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v>
      </c>
      <c r="N77" t="s">
        <v>20</v>
      </c>
    </row>
    <row r="78" spans="1:14">
      <c r="A78">
        <v>16188</v>
      </c>
      <c r="B78" t="s">
        <v>40</v>
      </c>
      <c r="C78" t="s">
        <v>38</v>
      </c>
      <c r="D78" s="1">
        <v>20000</v>
      </c>
      <c r="E78">
        <v>0</v>
      </c>
      <c r="F78" t="s">
        <v>32</v>
      </c>
      <c r="G78" t="s">
        <v>28</v>
      </c>
      <c r="H78" t="s">
        <v>20</v>
      </c>
      <c r="I78">
        <v>2</v>
      </c>
      <c r="J78" t="s">
        <v>29</v>
      </c>
      <c r="K78" t="s">
        <v>19</v>
      </c>
      <c r="L78">
        <v>26</v>
      </c>
      <c r="M78" t="str">
        <f t="shared" si="1"/>
        <v>Adolescent</v>
      </c>
      <c r="N78" t="s">
        <v>20</v>
      </c>
    </row>
    <row r="79" spans="1:14">
      <c r="A79">
        <v>27969</v>
      </c>
      <c r="B79" t="s">
        <v>37</v>
      </c>
      <c r="C79" t="s">
        <v>39</v>
      </c>
      <c r="D79" s="1">
        <v>80000</v>
      </c>
      <c r="E79">
        <v>0</v>
      </c>
      <c r="F79" t="s">
        <v>15</v>
      </c>
      <c r="G79" t="s">
        <v>23</v>
      </c>
      <c r="H79" t="s">
        <v>17</v>
      </c>
      <c r="I79">
        <v>2</v>
      </c>
      <c r="J79" t="s">
        <v>41</v>
      </c>
      <c r="K79" t="s">
        <v>27</v>
      </c>
      <c r="L79">
        <v>29</v>
      </c>
      <c r="M79" t="str">
        <f t="shared" si="1"/>
        <v>Adolescent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Adolescent</v>
      </c>
      <c r="N85" t="s">
        <v>20</v>
      </c>
    </row>
    <row r="86" spans="1:14">
      <c r="A86">
        <v>24485</v>
      </c>
      <c r="B86" t="s">
        <v>40</v>
      </c>
      <c r="C86" t="s">
        <v>39</v>
      </c>
      <c r="D86" s="1">
        <v>40000</v>
      </c>
      <c r="E86">
        <v>2</v>
      </c>
      <c r="F86" t="s">
        <v>15</v>
      </c>
      <c r="G86" t="s">
        <v>31</v>
      </c>
      <c r="H86" t="s">
        <v>20</v>
      </c>
      <c r="I86">
        <v>1</v>
      </c>
      <c r="J86" t="s">
        <v>26</v>
      </c>
      <c r="K86" t="s">
        <v>27</v>
      </c>
      <c r="L86">
        <v>52</v>
      </c>
      <c r="M86" t="str">
        <f t="shared" si="1"/>
        <v>Middle Age</v>
      </c>
      <c r="N86" t="s">
        <v>17</v>
      </c>
    </row>
    <row r="87" spans="1:14">
      <c r="A87">
        <v>16514</v>
      </c>
      <c r="B87" t="s">
        <v>40</v>
      </c>
      <c r="C87" t="s">
        <v>39</v>
      </c>
      <c r="D87" s="1">
        <v>10000</v>
      </c>
      <c r="E87">
        <v>0</v>
      </c>
      <c r="F87" t="s">
        <v>21</v>
      </c>
      <c r="G87" t="s">
        <v>28</v>
      </c>
      <c r="H87" t="s">
        <v>17</v>
      </c>
      <c r="I87">
        <v>1</v>
      </c>
      <c r="J87" t="s">
        <v>29</v>
      </c>
      <c r="K87" t="s">
        <v>27</v>
      </c>
      <c r="L87">
        <v>26</v>
      </c>
      <c r="M87" t="str">
        <f t="shared" si="1"/>
        <v>Adolescent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Adolescent</v>
      </c>
      <c r="N92" t="s">
        <v>17</v>
      </c>
    </row>
    <row r="93" spans="1:14">
      <c r="A93">
        <v>28436</v>
      </c>
      <c r="B93" t="s">
        <v>40</v>
      </c>
      <c r="C93" t="s">
        <v>39</v>
      </c>
      <c r="D93" s="1">
        <v>30000</v>
      </c>
      <c r="E93">
        <v>0</v>
      </c>
      <c r="F93" t="s">
        <v>21</v>
      </c>
      <c r="G93" t="s">
        <v>22</v>
      </c>
      <c r="H93" t="s">
        <v>20</v>
      </c>
      <c r="I93">
        <v>1</v>
      </c>
      <c r="J93" t="s">
        <v>18</v>
      </c>
      <c r="K93" t="s">
        <v>19</v>
      </c>
      <c r="L93">
        <v>30</v>
      </c>
      <c r="M93" t="str">
        <f t="shared" si="1"/>
        <v>Adolescent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 "Old",IF(L131&gt;=31,"Middle Age",IF(L131&lt;31,"Adolescent","Invalid")))</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IF(L195&gt;54, "Old",IF(L195&gt;=31,"Middle Age",IF(L195&lt;31,"Adolescent","Invalid")))</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 "Old",IF(L259&gt;=31,"Middle Age",IF(L259&lt;31,"Adolescent","Invalid")))</f>
        <v>Middle Age</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 "Old",IF(L323&gt;=31,"Middle Age",IF(L323&lt;31,"Adolescent","Invalid")))</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 "Old",IF(L387&gt;=31,"Middle Age",IF(L387&lt;31,"Adolescent","Invalid")))</f>
        <v>Middle Age</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 "Old",IF(L451&gt;=31,"Middle Age",IF(L451&lt;31,"Adolescent","Invalid")))</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IF(L515&gt;54, "Old",IF(L515&gt;=31,"Middle Age",IF(L515&lt;31,"Adolescent","Invalid")))</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 "Old",IF(L579&gt;=31,"Middle Age",IF(L579&lt;31,"Adolescent","Invalid")))</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IF(L643&gt;54, "Old",IF(L643&gt;=31,"Middle Age",IF(L643&lt;31,"Adolescent","Invalid")))</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IF(L707&gt;54, "Old",IF(L707&gt;=31,"Middle Age",IF(L707&lt;31,"Adolescent","Invalid")))</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 "Old",IF(L771&gt;=31,"Middle Age",IF(L771&lt;31,"Adolescent","Invalid")))</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 "Old",IF(L835&gt;=31,"Middle Age",IF(L835&lt;31,"Adolescent","Invalid")))</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 "Old",IF(L899&gt;=31,"Middle Age",IF(L899&lt;31,"Adolescent","Invalid")))</f>
        <v>Adolescent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 "Old",IF(L963&gt;=31,"Middle Age",IF(L963&lt;31,"Adolescent","Invalid")))</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1E06DC05-F529-4B82-B39E-2ECCBDFEBF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E665F-1480-4F1F-BEDC-620979DA5A30}">
  <dimension ref="A2:D36"/>
  <sheetViews>
    <sheetView workbookViewId="0">
      <selection activeCell="P4" sqref="P4"/>
    </sheetView>
  </sheetViews>
  <sheetFormatPr defaultRowHeight="15"/>
  <cols>
    <col min="1" max="1" width="22.85546875" bestFit="1" customWidth="1"/>
    <col min="2" max="2" width="16.28515625" bestFit="1" customWidth="1"/>
    <col min="3" max="3" width="4.140625" bestFit="1" customWidth="1"/>
    <col min="4" max="4" width="11.28515625" bestFit="1" customWidth="1"/>
    <col min="5" max="5" width="17.5703125" bestFit="1" customWidth="1"/>
    <col min="6" max="6" width="27.85546875" bestFit="1" customWidth="1"/>
    <col min="7" max="7" width="16.28515625" bestFit="1" customWidth="1"/>
    <col min="8" max="8" width="4.140625" bestFit="1" customWidth="1"/>
    <col min="9" max="9" width="11.28515625" bestFit="1" customWidth="1"/>
  </cols>
  <sheetData>
    <row r="2" spans="1:4">
      <c r="A2" s="3" t="s">
        <v>42</v>
      </c>
      <c r="B2" s="3" t="s">
        <v>43</v>
      </c>
    </row>
    <row r="3" spans="1:4">
      <c r="A3" s="3" t="s">
        <v>44</v>
      </c>
      <c r="B3" t="s">
        <v>20</v>
      </c>
      <c r="C3" t="s">
        <v>17</v>
      </c>
      <c r="D3" t="s">
        <v>45</v>
      </c>
    </row>
    <row r="4" spans="1:4">
      <c r="A4" s="4" t="s">
        <v>38</v>
      </c>
      <c r="B4" s="5">
        <v>54970.414201183434</v>
      </c>
      <c r="C4" s="5">
        <v>57177.914110429447</v>
      </c>
      <c r="D4" s="5">
        <v>56054.216867469877</v>
      </c>
    </row>
    <row r="5" spans="1:4">
      <c r="A5" s="4" t="s">
        <v>39</v>
      </c>
      <c r="B5" s="5">
        <v>56825.396825396827</v>
      </c>
      <c r="C5" s="5">
        <v>58209.876543209873</v>
      </c>
      <c r="D5" s="5">
        <v>57464.387464387466</v>
      </c>
    </row>
    <row r="6" spans="1:4">
      <c r="A6" s="4" t="s">
        <v>45</v>
      </c>
      <c r="B6" s="5">
        <v>55949.720670391063</v>
      </c>
      <c r="C6" s="5">
        <v>57692.307692307695</v>
      </c>
      <c r="D6" s="5">
        <v>56778.916544655927</v>
      </c>
    </row>
    <row r="17" spans="1:4">
      <c r="A17" s="3" t="s">
        <v>46</v>
      </c>
      <c r="B17" s="3" t="s">
        <v>43</v>
      </c>
    </row>
    <row r="18" spans="1:4">
      <c r="A18" s="3" t="s">
        <v>44</v>
      </c>
      <c r="B18" t="s">
        <v>20</v>
      </c>
      <c r="C18" t="s">
        <v>17</v>
      </c>
      <c r="D18" t="s">
        <v>45</v>
      </c>
    </row>
    <row r="19" spans="1:4">
      <c r="A19" s="4" t="s">
        <v>18</v>
      </c>
      <c r="B19">
        <v>106</v>
      </c>
      <c r="C19">
        <v>119</v>
      </c>
      <c r="D19">
        <v>225</v>
      </c>
    </row>
    <row r="20" spans="1:4">
      <c r="A20" s="4" t="s">
        <v>29</v>
      </c>
      <c r="B20">
        <v>50</v>
      </c>
      <c r="C20">
        <v>47</v>
      </c>
      <c r="D20">
        <v>97</v>
      </c>
    </row>
    <row r="21" spans="1:4">
      <c r="A21" s="4" t="s">
        <v>24</v>
      </c>
      <c r="B21">
        <v>41</v>
      </c>
      <c r="C21">
        <v>73</v>
      </c>
      <c r="D21">
        <v>114</v>
      </c>
    </row>
    <row r="22" spans="1:4">
      <c r="A22" s="4" t="s">
        <v>26</v>
      </c>
      <c r="B22">
        <v>94</v>
      </c>
      <c r="C22">
        <v>62</v>
      </c>
      <c r="D22">
        <v>156</v>
      </c>
    </row>
    <row r="23" spans="1:4">
      <c r="A23" s="4" t="s">
        <v>41</v>
      </c>
      <c r="B23">
        <v>67</v>
      </c>
      <c r="C23">
        <v>24</v>
      </c>
      <c r="D23">
        <v>91</v>
      </c>
    </row>
    <row r="24" spans="1:4">
      <c r="A24" s="4" t="s">
        <v>45</v>
      </c>
      <c r="B24">
        <v>358</v>
      </c>
      <c r="C24">
        <v>325</v>
      </c>
      <c r="D24">
        <v>683</v>
      </c>
    </row>
    <row r="31" spans="1:4">
      <c r="A31" s="3" t="s">
        <v>46</v>
      </c>
      <c r="B31" s="3" t="s">
        <v>43</v>
      </c>
    </row>
    <row r="32" spans="1:4">
      <c r="A32" s="3" t="s">
        <v>44</v>
      </c>
      <c r="B32" t="s">
        <v>20</v>
      </c>
      <c r="C32" t="s">
        <v>17</v>
      </c>
      <c r="D32" t="s">
        <v>45</v>
      </c>
    </row>
    <row r="33" spans="1:4">
      <c r="A33" s="4" t="s">
        <v>47</v>
      </c>
      <c r="B33">
        <v>35</v>
      </c>
      <c r="C33">
        <v>19</v>
      </c>
      <c r="D33">
        <v>54</v>
      </c>
    </row>
    <row r="34" spans="1:4">
      <c r="A34" s="4" t="s">
        <v>48</v>
      </c>
      <c r="B34">
        <v>221</v>
      </c>
      <c r="C34">
        <v>263</v>
      </c>
      <c r="D34">
        <v>484</v>
      </c>
    </row>
    <row r="35" spans="1:4">
      <c r="A35" s="4" t="s">
        <v>49</v>
      </c>
      <c r="B35">
        <v>102</v>
      </c>
      <c r="C35">
        <v>43</v>
      </c>
      <c r="D35">
        <v>145</v>
      </c>
    </row>
    <row r="36" spans="1:4">
      <c r="A36" s="4" t="s">
        <v>45</v>
      </c>
      <c r="B36">
        <v>358</v>
      </c>
      <c r="C36">
        <v>325</v>
      </c>
      <c r="D36">
        <v>683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234A-4D2E-4DD7-AAF4-C04FA8090910}">
  <dimension ref="A1:X9"/>
  <sheetViews>
    <sheetView showGridLines="0" workbookViewId="0">
      <selection activeCell="S14" sqref="S14"/>
    </sheetView>
  </sheetViews>
  <sheetFormatPr defaultRowHeight="15"/>
  <cols>
    <col min="3" max="3" width="9.140625" customWidth="1"/>
    <col min="4" max="4" width="1" customWidth="1"/>
    <col min="5" max="10" width="9.140625" customWidth="1"/>
    <col min="14" max="14" width="9.140625" customWidth="1"/>
  </cols>
  <sheetData>
    <row r="1" spans="1:24">
      <c r="A1" s="8"/>
      <c r="B1" s="8"/>
      <c r="C1" s="8"/>
      <c r="D1" s="8"/>
      <c r="E1" s="8"/>
      <c r="F1" s="8"/>
      <c r="G1" s="8"/>
      <c r="H1" s="8"/>
      <c r="I1" s="8"/>
      <c r="J1" s="8"/>
      <c r="K1" s="8"/>
      <c r="L1" s="8"/>
      <c r="M1" s="8"/>
      <c r="N1" s="8"/>
      <c r="O1" s="8"/>
      <c r="P1" s="6"/>
      <c r="Q1" s="6"/>
      <c r="R1" s="6"/>
      <c r="S1" s="6"/>
      <c r="T1" s="6"/>
      <c r="U1" s="6"/>
      <c r="V1" s="6"/>
      <c r="W1" s="6"/>
      <c r="X1" s="6"/>
    </row>
    <row r="2" spans="1:24" ht="28.5">
      <c r="A2" s="9" t="s">
        <v>50</v>
      </c>
      <c r="B2" s="8"/>
      <c r="C2" s="8"/>
      <c r="D2" s="8"/>
      <c r="E2" s="8"/>
      <c r="F2" s="8"/>
      <c r="G2" s="8"/>
      <c r="H2" s="8"/>
      <c r="I2" s="8"/>
      <c r="J2" s="8"/>
      <c r="K2" s="8"/>
      <c r="L2" s="8"/>
      <c r="M2" s="8"/>
      <c r="N2" s="8"/>
      <c r="O2" s="8"/>
      <c r="P2" s="6"/>
      <c r="Q2" s="6"/>
      <c r="R2" s="6"/>
      <c r="S2" s="6"/>
      <c r="U2" s="6"/>
      <c r="V2" s="6"/>
      <c r="W2" s="6"/>
      <c r="X2" s="6"/>
    </row>
    <row r="3" spans="1:24">
      <c r="A3" s="8"/>
      <c r="B3" s="8"/>
      <c r="C3" s="8"/>
      <c r="D3" s="8"/>
      <c r="E3" s="8"/>
      <c r="F3" s="8"/>
      <c r="G3" s="8"/>
      <c r="H3" s="8"/>
      <c r="I3" s="8"/>
      <c r="J3" s="8"/>
      <c r="K3" s="8"/>
      <c r="L3" s="8"/>
      <c r="M3" s="8"/>
      <c r="N3" s="8"/>
      <c r="O3" s="8"/>
      <c r="P3" s="6"/>
      <c r="Q3" s="6"/>
      <c r="R3" s="6"/>
      <c r="S3" s="6"/>
      <c r="T3" s="6"/>
      <c r="U3" s="6"/>
      <c r="V3" s="6"/>
      <c r="W3" s="6"/>
      <c r="X3" s="6"/>
    </row>
    <row r="4" spans="1:24">
      <c r="T4" s="6"/>
      <c r="U4" s="6"/>
      <c r="V4" s="6"/>
      <c r="W4" s="6"/>
      <c r="X4" s="6"/>
    </row>
    <row r="5" spans="1:24">
      <c r="T5" s="6"/>
      <c r="U5" s="6"/>
      <c r="V5" s="6"/>
      <c r="W5" s="6"/>
      <c r="X5" s="6"/>
    </row>
    <row r="7" spans="1:24" ht="46.5">
      <c r="A7" s="6"/>
      <c r="B7" s="6"/>
      <c r="C7" s="6"/>
      <c r="D7" s="6"/>
      <c r="E7" s="7"/>
      <c r="F7" s="6"/>
      <c r="G7" s="6"/>
      <c r="H7" s="6"/>
      <c r="I7" s="6"/>
      <c r="J7" s="6"/>
      <c r="K7" s="6"/>
      <c r="L7" s="6"/>
    </row>
    <row r="8" spans="1:24">
      <c r="A8" s="6"/>
      <c r="B8" s="6"/>
      <c r="C8" s="6"/>
      <c r="D8" s="6"/>
      <c r="E8" s="6"/>
      <c r="F8" s="6"/>
      <c r="G8" s="6"/>
      <c r="H8" s="6"/>
      <c r="I8" s="6"/>
      <c r="J8" s="6"/>
      <c r="K8" s="6"/>
      <c r="L8" s="6"/>
    </row>
    <row r="9" spans="1:24">
      <c r="A9" s="6"/>
      <c r="B9" s="6"/>
      <c r="C9" s="6"/>
      <c r="D9" s="6"/>
      <c r="E9" s="6"/>
      <c r="F9" s="6"/>
      <c r="G9" s="6"/>
      <c r="H9" s="6"/>
      <c r="I9" s="6"/>
      <c r="J9" s="6"/>
      <c r="K9" s="6"/>
      <c r="L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Quintero</dc:creator>
  <cp:keywords/>
  <dc:description/>
  <cp:lastModifiedBy>Juan Quintero</cp:lastModifiedBy>
  <cp:revision/>
  <dcterms:created xsi:type="dcterms:W3CDTF">2022-03-18T02:50:57Z</dcterms:created>
  <dcterms:modified xsi:type="dcterms:W3CDTF">2023-03-21T02:29:27Z</dcterms:modified>
  <cp:category/>
  <cp:contentStatus/>
</cp:coreProperties>
</file>