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ni-my.sharepoint.com/personal/joel_leskinen_tuni_fi/Documents/Dippa/"/>
    </mc:Choice>
  </mc:AlternateContent>
  <xr:revisionPtr revIDLastSave="9" documentId="8_{F03F2A4A-D82E-44EF-89CB-123385EBB47E}" xr6:coauthVersionLast="47" xr6:coauthVersionMax="47" xr10:uidLastSave="{F9E20A40-9D8E-4E05-B945-238EB19D695F}"/>
  <bookViews>
    <workbookView xWindow="29640" yWindow="1575" windowWidth="25020" windowHeight="12840" xr2:uid="{13E85CCF-4BF3-43A9-9C9B-8100BE4042D8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K6" i="2"/>
  <c r="D9" i="2"/>
  <c r="K11" i="2"/>
  <c r="K12" i="2"/>
  <c r="K13" i="2"/>
  <c r="K14" i="2"/>
  <c r="K15" i="2"/>
  <c r="K23" i="2"/>
  <c r="K24" i="2"/>
  <c r="K25" i="2"/>
</calcChain>
</file>

<file path=xl/sharedStrings.xml><?xml version="1.0" encoding="utf-8"?>
<sst xmlns="http://schemas.openxmlformats.org/spreadsheetml/2006/main" count="117" uniqueCount="103">
  <si>
    <t>Retail (Automotive)</t>
  </si>
  <si>
    <t>Online platform for buying and selling used cars</t>
  </si>
  <si>
    <t>Beepi</t>
  </si>
  <si>
    <t>0.025</t>
  </si>
  <si>
    <t>Retail (Online)</t>
  </si>
  <si>
    <t>Second hand clothes</t>
  </si>
  <si>
    <t xml:space="preserve">Vinted </t>
  </si>
  <si>
    <t>49.75</t>
  </si>
  <si>
    <t>Healthcare Information and Technology</t>
  </si>
  <si>
    <t>Digital lab notebook software</t>
  </si>
  <si>
    <t>Labfolder</t>
  </si>
  <si>
    <t>Real Estate (Operations &amp; Services)</t>
  </si>
  <si>
    <t>Online booking platform for furnished apartments</t>
  </si>
  <si>
    <t>Homelike</t>
  </si>
  <si>
    <t>Hotel/Gaming</t>
  </si>
  <si>
    <t>Vacation rental search engine</t>
  </si>
  <si>
    <t>Holidu</t>
  </si>
  <si>
    <t>Software (Internet)</t>
  </si>
  <si>
    <t>Internet of Things (IoT) platform</t>
  </si>
  <si>
    <t>Axonize</t>
  </si>
  <si>
    <t>Hospitality Order Management Software</t>
  </si>
  <si>
    <t>BlueCart</t>
  </si>
  <si>
    <t>CRM with integrated communication tools</t>
  </si>
  <si>
    <t>Close</t>
  </si>
  <si>
    <t>Software (System &amp; Application)</t>
  </si>
  <si>
    <t>Sales CRM for startups and SMBs</t>
  </si>
  <si>
    <t>Teamgate</t>
  </si>
  <si>
    <t>End-to-end work management software</t>
  </si>
  <si>
    <t>Scoro</t>
  </si>
  <si>
    <t>Marketing Tech, Data Analytics, Software</t>
  </si>
  <si>
    <t>Clearbit</t>
  </si>
  <si>
    <t>Productivity, Collaboration, Software</t>
  </si>
  <si>
    <t>Coda</t>
  </si>
  <si>
    <t>Financial Svcs. (Non-bank &amp; Insurance)</t>
  </si>
  <si>
    <t>Global business payment platform</t>
  </si>
  <si>
    <t>Veem</t>
  </si>
  <si>
    <t>Computer Services</t>
  </si>
  <si>
    <t>AI-powered language translations</t>
  </si>
  <si>
    <t>Unbabel</t>
  </si>
  <si>
    <t>Business &amp; Consumer Services</t>
  </si>
  <si>
    <t>Customer Service Platform</t>
  </si>
  <si>
    <t>Dixa</t>
  </si>
  <si>
    <t>Business Process Automation, Platform</t>
  </si>
  <si>
    <t>Tray.io</t>
  </si>
  <si>
    <t>On-demand delivery platform</t>
  </si>
  <si>
    <t>Glovo</t>
  </si>
  <si>
    <t>Banks (Regional)</t>
  </si>
  <si>
    <t>Digital banking and finance platform, Fintech</t>
  </si>
  <si>
    <t>Revolut</t>
  </si>
  <si>
    <t>0.072</t>
  </si>
  <si>
    <t>Insurance (Life)</t>
  </si>
  <si>
    <t>Health insurance platform</t>
  </si>
  <si>
    <t>Alan</t>
  </si>
  <si>
    <t>Software
 (Internet)</t>
  </si>
  <si>
    <t>Product analytics platform</t>
  </si>
  <si>
    <t>Amplitude</t>
  </si>
  <si>
    <t>Telecom. Services</t>
  </si>
  <si>
    <t>Cloud-based phone system for businesses, CRM</t>
  </si>
  <si>
    <t>Aircall</t>
  </si>
  <si>
    <t>Revenue operations platform</t>
  </si>
  <si>
    <t>Clari</t>
  </si>
  <si>
    <t>0.099</t>
  </si>
  <si>
    <t>Business &amp; 
Consumer Services</t>
  </si>
  <si>
    <t>Employee management platform</t>
  </si>
  <si>
    <t>Rippling</t>
  </si>
  <si>
    <t>Customer 
operations plat</t>
  </si>
  <si>
    <t>Front</t>
  </si>
  <si>
    <t xml:space="preserve">The Revenue 
Intelligence Platform </t>
  </si>
  <si>
    <t>Gong.io</t>
  </si>
  <si>
    <t>Transportation</t>
  </si>
  <si>
    <t>Platform for logistics</t>
  </si>
  <si>
    <t>Flexport</t>
  </si>
  <si>
    <t>Collaborative
 design tool</t>
  </si>
  <si>
    <t>Figma</t>
  </si>
  <si>
    <t>0.059</t>
  </si>
  <si>
    <t>HR for backgound  plat</t>
  </si>
  <si>
    <t>Checkr</t>
  </si>
  <si>
    <t>Human resources plat. 
Business &amp; Consumer Services</t>
  </si>
  <si>
    <t>Gusto</t>
  </si>
  <si>
    <t>Information services</t>
  </si>
  <si>
    <t xml:space="preserve">Customer Data Platform
</t>
  </si>
  <si>
    <t>Segment</t>
  </si>
  <si>
    <t>Success</t>
  </si>
  <si>
    <t>Services driven</t>
  </si>
  <si>
    <t>(AI) transformation fit</t>
  </si>
  <si>
    <t>Imitation</t>
  </si>
  <si>
    <t>Low CAPEX</t>
  </si>
  <si>
    <t>Power of suppliers 
(less ecosystems -&gt; more power)</t>
  </si>
  <si>
    <t>Subtitute techs</t>
  </si>
  <si>
    <t>Imitation (tech)</t>
  </si>
  <si>
    <t>Gross profit (industry)</t>
  </si>
  <si>
    <t>ROIC (industry)</t>
  </si>
  <si>
    <t>TAM (B)</t>
  </si>
  <si>
    <t>Industry Growth</t>
  </si>
  <si>
    <t>Market growht</t>
  </si>
  <si>
    <t>Market size (Global)</t>
  </si>
  <si>
    <t>Easiness
to entry market</t>
  </si>
  <si>
    <t>Brand loyalty 
(customer willingness to subsitute)</t>
  </si>
  <si>
    <t xml:space="preserve">Rivalry </t>
  </si>
  <si>
    <t>Power of buyers 
(More buyers means less power)</t>
  </si>
  <si>
    <t>Industry</t>
  </si>
  <si>
    <t>Market</t>
  </si>
  <si>
    <t>List of opportunities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</si>
</sst>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2]\ * #,##0.00_-;\-[$€-2]\ * #,##0.00_-;_-[$€-2]\ * &quot;-&quot;??_-;_-@_-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0" fillId="0" borderId="0" xfId="0" applyAlignment="1">
      <alignment vertical="center" wrapText="1"/>
    </xf>
    <xf numFmtId="20" fontId="0" fillId="0" borderId="0" xfId="0" applyNumberFormat="1"/>
    <xf numFmtId="0" fontId="2" fillId="0" borderId="0" xfId="0" applyFont="1" applyAlignment="1">
      <alignment vertical="center"/>
    </xf>
    <xf numFmtId="0" fontId="0" fillId="2" borderId="0" xfId="0" applyFill="1"/>
    <xf numFmtId="20" fontId="2" fillId="0" borderId="0" xfId="0" applyNumberFormat="1" applyFont="1" applyAlignment="1">
      <alignment vertical="center"/>
    </xf>
    <xf numFmtId="0" fontId="0" fillId="0" borderId="0" xfId="0" applyAlignment="1">
      <alignment wrapText="1"/>
    </xf>
    <xf numFmtId="164" fontId="0" fillId="0" borderId="0" xfId="0" applyNumberForma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8A47B-2254-4B6D-A37D-AF8C07682CF2}">
  <dimension ref="A1:X33"/>
  <sheetViews>
    <sheetView tabSelected="1" topLeftCell="A25" workbookViewId="0">
      <selection activeCell="Q29" sqref="Q29"/>
    </sheetView>
  </sheetViews>
  <sheetFormatPr defaultRowHeight="14.4"/>
  <sheetData>
    <row r="1" spans="1:24" ht="100.8">
      <c r="A1" s="10" t="s">
        <v>102</v>
      </c>
      <c r="B1" s="10" t="s">
        <v>101</v>
      </c>
      <c r="C1" s="9" t="s">
        <v>100</v>
      </c>
      <c r="D1" s="7" t="s">
        <v>99</v>
      </c>
      <c r="E1" t="s">
        <v>98</v>
      </c>
      <c r="F1" s="7" t="s">
        <v>97</v>
      </c>
      <c r="G1" s="7" t="s">
        <v>96</v>
      </c>
      <c r="H1" s="7" t="s">
        <v>95</v>
      </c>
      <c r="I1" s="7" t="s">
        <v>94</v>
      </c>
      <c r="J1" s="7" t="s">
        <v>93</v>
      </c>
      <c r="K1" t="s">
        <v>92</v>
      </c>
      <c r="L1" t="s">
        <v>91</v>
      </c>
      <c r="M1" s="7" t="s">
        <v>90</v>
      </c>
      <c r="N1" t="s">
        <v>89</v>
      </c>
      <c r="O1" t="s">
        <v>88</v>
      </c>
      <c r="P1" s="7" t="s">
        <v>87</v>
      </c>
      <c r="Q1" t="s">
        <v>86</v>
      </c>
      <c r="R1" t="s">
        <v>85</v>
      </c>
      <c r="S1" t="s">
        <v>84</v>
      </c>
      <c r="T1" t="s">
        <v>83</v>
      </c>
      <c r="U1" t="s">
        <v>82</v>
      </c>
    </row>
    <row r="2" spans="1:24" ht="57.6">
      <c r="A2" t="s">
        <v>81</v>
      </c>
      <c r="B2" s="7" t="s">
        <v>80</v>
      </c>
      <c r="C2" t="s">
        <v>79</v>
      </c>
      <c r="D2">
        <f>-1/10000</f>
        <v>-1E-4</v>
      </c>
      <c r="E2">
        <v>0</v>
      </c>
      <c r="F2">
        <v>4</v>
      </c>
      <c r="G2">
        <v>4</v>
      </c>
      <c r="H2" s="5">
        <v>0.5</v>
      </c>
      <c r="I2" s="6">
        <v>1.7361111111111112E-2</v>
      </c>
      <c r="J2" s="2">
        <v>0.4345</v>
      </c>
      <c r="K2" s="1">
        <v>100</v>
      </c>
      <c r="L2" s="2">
        <v>0.33</v>
      </c>
      <c r="M2" s="2">
        <v>0.14000000000000001</v>
      </c>
      <c r="N2">
        <v>1</v>
      </c>
      <c r="O2">
        <v>0</v>
      </c>
      <c r="P2" s="1">
        <v>0</v>
      </c>
      <c r="Q2">
        <v>1</v>
      </c>
      <c r="R2">
        <v>0</v>
      </c>
      <c r="S2">
        <v>1</v>
      </c>
      <c r="T2">
        <v>1</v>
      </c>
      <c r="U2">
        <v>1</v>
      </c>
      <c r="X2" s="1"/>
    </row>
    <row r="3" spans="1:24" ht="100.8">
      <c r="A3" t="s">
        <v>78</v>
      </c>
      <c r="B3" s="7" t="s">
        <v>77</v>
      </c>
      <c r="C3" t="s">
        <v>39</v>
      </c>
      <c r="D3">
        <f>-1/10000</f>
        <v>-1E-4</v>
      </c>
      <c r="E3">
        <v>-1</v>
      </c>
      <c r="F3">
        <v>4</v>
      </c>
      <c r="G3">
        <v>4</v>
      </c>
      <c r="H3">
        <v>10</v>
      </c>
      <c r="I3" s="4" t="s">
        <v>61</v>
      </c>
      <c r="J3" s="2">
        <v>0.157</v>
      </c>
      <c r="K3" s="1">
        <v>100</v>
      </c>
      <c r="L3" s="2">
        <v>0.24</v>
      </c>
      <c r="M3" s="2">
        <v>0.04</v>
      </c>
      <c r="N3">
        <v>1</v>
      </c>
      <c r="O3">
        <v>0</v>
      </c>
      <c r="P3" s="1">
        <v>0</v>
      </c>
      <c r="Q3">
        <v>1</v>
      </c>
      <c r="R3">
        <v>0</v>
      </c>
      <c r="S3">
        <v>1</v>
      </c>
      <c r="T3">
        <v>1</v>
      </c>
      <c r="U3">
        <v>1</v>
      </c>
      <c r="X3" s="1"/>
    </row>
    <row r="4" spans="1:24">
      <c r="A4" t="s">
        <v>76</v>
      </c>
      <c r="B4" t="s">
        <v>75</v>
      </c>
      <c r="C4" t="s">
        <v>39</v>
      </c>
      <c r="D4">
        <f>-1/10000</f>
        <v>-1E-4</v>
      </c>
      <c r="E4">
        <v>-1</v>
      </c>
      <c r="F4">
        <v>5</v>
      </c>
      <c r="G4">
        <v>5</v>
      </c>
      <c r="H4" s="8">
        <v>3.02</v>
      </c>
      <c r="I4" s="4" t="s">
        <v>74</v>
      </c>
      <c r="J4" s="2">
        <v>0.157</v>
      </c>
      <c r="K4" s="1">
        <v>10</v>
      </c>
      <c r="L4" s="2">
        <v>0.24</v>
      </c>
      <c r="M4" s="2">
        <v>0.04</v>
      </c>
      <c r="N4">
        <v>1</v>
      </c>
      <c r="O4">
        <v>0</v>
      </c>
      <c r="P4" s="1">
        <v>0</v>
      </c>
      <c r="Q4">
        <v>1</v>
      </c>
      <c r="R4">
        <v>1</v>
      </c>
      <c r="S4">
        <v>1</v>
      </c>
      <c r="T4">
        <v>1</v>
      </c>
      <c r="U4">
        <v>1</v>
      </c>
      <c r="X4" s="1"/>
    </row>
    <row r="5" spans="1:24" ht="57.6">
      <c r="A5" t="s">
        <v>73</v>
      </c>
      <c r="B5" s="7" t="s">
        <v>72</v>
      </c>
      <c r="C5" s="7" t="s">
        <v>17</v>
      </c>
      <c r="D5">
        <f>-1/10000</f>
        <v>-1E-4</v>
      </c>
      <c r="E5">
        <v>-1</v>
      </c>
      <c r="F5">
        <v>5</v>
      </c>
      <c r="G5">
        <v>3</v>
      </c>
      <c r="H5">
        <v>1</v>
      </c>
      <c r="I5" s="4">
        <v>0.10277777777777779</v>
      </c>
      <c r="J5" s="2">
        <v>0.16600000000000001</v>
      </c>
      <c r="K5" s="1">
        <v>80</v>
      </c>
      <c r="L5" s="2">
        <v>-0.01</v>
      </c>
      <c r="M5" s="2">
        <v>0.11</v>
      </c>
      <c r="N5">
        <v>1</v>
      </c>
      <c r="O5">
        <v>0</v>
      </c>
      <c r="P5" s="1">
        <v>0</v>
      </c>
      <c r="Q5">
        <v>1</v>
      </c>
      <c r="R5">
        <v>0</v>
      </c>
      <c r="S5">
        <v>1</v>
      </c>
      <c r="T5">
        <v>1</v>
      </c>
      <c r="U5">
        <v>1</v>
      </c>
      <c r="X5" s="1"/>
    </row>
    <row r="6" spans="1:24" ht="43.2">
      <c r="A6" t="s">
        <v>71</v>
      </c>
      <c r="B6" s="7" t="s">
        <v>70</v>
      </c>
      <c r="C6" t="s">
        <v>69</v>
      </c>
      <c r="D6">
        <v>-0.5</v>
      </c>
      <c r="E6">
        <v>0</v>
      </c>
      <c r="F6">
        <v>2</v>
      </c>
      <c r="G6">
        <v>2</v>
      </c>
      <c r="H6">
        <v>81</v>
      </c>
      <c r="I6" s="6">
        <v>6.2499999999999995E-3</v>
      </c>
      <c r="J6" s="2">
        <v>0.13400000000000001</v>
      </c>
      <c r="K6" s="1">
        <f>(0.4 *H6)</f>
        <v>32.4</v>
      </c>
      <c r="L6" s="2">
        <v>0.24</v>
      </c>
      <c r="M6" s="2">
        <v>0.04</v>
      </c>
      <c r="N6">
        <v>1</v>
      </c>
      <c r="O6">
        <v>0</v>
      </c>
      <c r="P6" s="1">
        <v>0</v>
      </c>
      <c r="Q6">
        <v>1</v>
      </c>
      <c r="R6">
        <v>0</v>
      </c>
      <c r="S6">
        <v>1</v>
      </c>
      <c r="T6">
        <v>1</v>
      </c>
      <c r="U6">
        <v>1</v>
      </c>
      <c r="X6" s="1"/>
    </row>
    <row r="7" spans="1:24" ht="72">
      <c r="A7" t="s">
        <v>68</v>
      </c>
      <c r="B7" s="7" t="s">
        <v>67</v>
      </c>
      <c r="C7" s="7" t="s">
        <v>53</v>
      </c>
      <c r="D7">
        <v>0</v>
      </c>
      <c r="E7">
        <v>0</v>
      </c>
      <c r="F7">
        <v>4</v>
      </c>
      <c r="G7">
        <v>4</v>
      </c>
      <c r="H7" s="3">
        <v>2.09</v>
      </c>
      <c r="I7" s="4">
        <v>0.22059999999999999</v>
      </c>
      <c r="J7" s="2">
        <v>0.16600000000000001</v>
      </c>
      <c r="K7" s="1">
        <v>100</v>
      </c>
      <c r="L7" s="2">
        <v>-0.01</v>
      </c>
      <c r="M7" s="2">
        <v>0.12</v>
      </c>
      <c r="N7">
        <v>0</v>
      </c>
      <c r="O7">
        <v>0</v>
      </c>
      <c r="P7" s="1">
        <v>0</v>
      </c>
      <c r="Q7">
        <v>1</v>
      </c>
      <c r="R7">
        <v>0</v>
      </c>
      <c r="S7">
        <v>2</v>
      </c>
      <c r="T7">
        <v>1</v>
      </c>
      <c r="U7">
        <v>1</v>
      </c>
      <c r="X7" s="1"/>
    </row>
    <row r="8" spans="1:24" ht="43.2">
      <c r="A8" s="2" t="s">
        <v>66</v>
      </c>
      <c r="B8" s="7" t="s">
        <v>65</v>
      </c>
      <c r="C8" s="7" t="s">
        <v>53</v>
      </c>
      <c r="D8">
        <v>0</v>
      </c>
      <c r="E8">
        <v>0</v>
      </c>
      <c r="F8">
        <v>3</v>
      </c>
      <c r="G8">
        <v>3</v>
      </c>
      <c r="H8">
        <v>10.3</v>
      </c>
      <c r="I8" s="4">
        <v>0.13200000000000001</v>
      </c>
      <c r="J8" s="2">
        <v>0.16600000000000001</v>
      </c>
      <c r="K8" s="1">
        <v>100</v>
      </c>
      <c r="L8" s="2">
        <v>-0.01</v>
      </c>
      <c r="M8" s="2">
        <v>0.12</v>
      </c>
      <c r="N8">
        <v>1</v>
      </c>
      <c r="O8">
        <v>1</v>
      </c>
      <c r="P8" s="1">
        <v>0</v>
      </c>
      <c r="Q8">
        <v>1</v>
      </c>
      <c r="R8">
        <v>1</v>
      </c>
      <c r="S8">
        <v>1</v>
      </c>
      <c r="T8">
        <v>1</v>
      </c>
      <c r="U8">
        <v>1</v>
      </c>
      <c r="X8" s="1"/>
    </row>
    <row r="9" spans="1:24" ht="72">
      <c r="A9" t="s">
        <v>64</v>
      </c>
      <c r="B9" s="2" t="s">
        <v>63</v>
      </c>
      <c r="C9" s="7" t="s">
        <v>62</v>
      </c>
      <c r="D9">
        <f>-1/10000</f>
        <v>-1E-4</v>
      </c>
      <c r="E9">
        <v>-1</v>
      </c>
      <c r="F9">
        <v>4</v>
      </c>
      <c r="G9">
        <v>4</v>
      </c>
      <c r="H9">
        <v>10</v>
      </c>
      <c r="I9" s="4" t="s">
        <v>61</v>
      </c>
      <c r="J9" s="2">
        <v>0.158</v>
      </c>
      <c r="K9" s="1">
        <v>100</v>
      </c>
      <c r="L9" s="2">
        <v>0.24</v>
      </c>
      <c r="M9" s="2">
        <v>0.04</v>
      </c>
      <c r="N9">
        <v>1</v>
      </c>
      <c r="O9">
        <v>0</v>
      </c>
      <c r="P9" s="1">
        <v>0</v>
      </c>
      <c r="Q9">
        <v>1</v>
      </c>
      <c r="R9">
        <v>0</v>
      </c>
      <c r="S9">
        <v>1</v>
      </c>
      <c r="T9">
        <v>1</v>
      </c>
      <c r="U9">
        <v>1</v>
      </c>
      <c r="X9" s="1"/>
    </row>
    <row r="10" spans="1:24" ht="57.6">
      <c r="A10" t="s">
        <v>60</v>
      </c>
      <c r="B10" s="2" t="s">
        <v>59</v>
      </c>
      <c r="C10" t="s">
        <v>17</v>
      </c>
      <c r="D10">
        <v>0</v>
      </c>
      <c r="E10">
        <v>0</v>
      </c>
      <c r="F10">
        <v>4</v>
      </c>
      <c r="G10">
        <v>4</v>
      </c>
      <c r="H10">
        <v>1.2</v>
      </c>
      <c r="I10" s="4">
        <v>0.14899999999999999</v>
      </c>
      <c r="J10" s="2">
        <v>0.16600000000000001</v>
      </c>
      <c r="K10" s="1">
        <v>100</v>
      </c>
      <c r="L10" s="2">
        <v>-0.01</v>
      </c>
      <c r="M10" s="2">
        <v>0.12</v>
      </c>
      <c r="N10">
        <v>1</v>
      </c>
      <c r="O10">
        <v>0</v>
      </c>
      <c r="P10" s="1">
        <v>0</v>
      </c>
      <c r="Q10">
        <v>1</v>
      </c>
      <c r="R10">
        <v>0</v>
      </c>
      <c r="S10">
        <v>1</v>
      </c>
      <c r="T10">
        <v>1</v>
      </c>
      <c r="U10">
        <v>1</v>
      </c>
      <c r="X10" s="1"/>
    </row>
    <row r="11" spans="1:24" ht="100.8">
      <c r="A11" t="s">
        <v>58</v>
      </c>
      <c r="B11" s="2" t="s">
        <v>57</v>
      </c>
      <c r="C11" t="s">
        <v>56</v>
      </c>
      <c r="D11">
        <v>0</v>
      </c>
      <c r="E11">
        <v>-1</v>
      </c>
      <c r="F11">
        <v>4</v>
      </c>
      <c r="G11">
        <v>4</v>
      </c>
      <c r="H11" s="1">
        <v>36.4</v>
      </c>
      <c r="I11" s="4">
        <v>0.13200000000000001</v>
      </c>
      <c r="J11" s="2">
        <v>0.11</v>
      </c>
      <c r="K11" s="1">
        <f>(0.4 *H11)</f>
        <v>14.56</v>
      </c>
      <c r="L11" s="2">
        <v>0.12</v>
      </c>
      <c r="M11" s="2">
        <v>7.0000000000000007E-2</v>
      </c>
      <c r="N11">
        <v>1</v>
      </c>
      <c r="O11">
        <v>1</v>
      </c>
      <c r="P11" s="1">
        <v>0</v>
      </c>
      <c r="Q11">
        <v>1</v>
      </c>
      <c r="R11">
        <v>1</v>
      </c>
      <c r="S11">
        <v>0</v>
      </c>
      <c r="T11">
        <v>1</v>
      </c>
      <c r="U11">
        <v>1</v>
      </c>
      <c r="X11" s="1"/>
    </row>
    <row r="12" spans="1:24" ht="43.2">
      <c r="A12" s="2" t="s">
        <v>55</v>
      </c>
      <c r="B12" s="2" t="s">
        <v>54</v>
      </c>
      <c r="C12" s="7" t="s">
        <v>53</v>
      </c>
      <c r="D12">
        <v>0</v>
      </c>
      <c r="E12">
        <v>0</v>
      </c>
      <c r="F12">
        <v>4</v>
      </c>
      <c r="G12">
        <v>4</v>
      </c>
      <c r="H12" s="1">
        <v>10.4</v>
      </c>
      <c r="I12" s="4">
        <v>1.5048611111111112</v>
      </c>
      <c r="J12" s="2">
        <v>0.16600000000000001</v>
      </c>
      <c r="K12" s="1">
        <f>(0.4 *H12)</f>
        <v>4.16</v>
      </c>
      <c r="L12" s="2">
        <v>-0.01</v>
      </c>
      <c r="M12" s="2">
        <v>0.12</v>
      </c>
      <c r="N12">
        <v>1</v>
      </c>
      <c r="O12">
        <v>0</v>
      </c>
      <c r="P12" s="1">
        <v>0</v>
      </c>
      <c r="Q12">
        <v>1</v>
      </c>
      <c r="R12">
        <v>0</v>
      </c>
      <c r="S12">
        <v>1</v>
      </c>
      <c r="T12">
        <v>1</v>
      </c>
      <c r="U12">
        <v>1</v>
      </c>
      <c r="X12" s="1"/>
    </row>
    <row r="13" spans="1:24" ht="43.2">
      <c r="A13" s="2" t="s">
        <v>52</v>
      </c>
      <c r="B13" s="2" t="s">
        <v>51</v>
      </c>
      <c r="C13" s="7" t="s">
        <v>50</v>
      </c>
      <c r="D13">
        <v>0</v>
      </c>
      <c r="E13">
        <v>-1</v>
      </c>
      <c r="F13">
        <v>4</v>
      </c>
      <c r="G13">
        <v>2</v>
      </c>
      <c r="H13">
        <v>1000</v>
      </c>
      <c r="I13" s="4" t="s">
        <v>49</v>
      </c>
      <c r="J13" s="2">
        <v>8.7999999999999995E-2</v>
      </c>
      <c r="K13" s="1">
        <f>(0.4 *H13)</f>
        <v>400</v>
      </c>
      <c r="L13" s="2">
        <v>0.05</v>
      </c>
      <c r="M13" s="2">
        <v>0.03</v>
      </c>
      <c r="N13">
        <v>1</v>
      </c>
      <c r="O13">
        <v>0</v>
      </c>
      <c r="P13" s="1">
        <v>0</v>
      </c>
      <c r="Q13">
        <v>1</v>
      </c>
      <c r="R13">
        <v>1</v>
      </c>
      <c r="S13">
        <v>1</v>
      </c>
      <c r="T13">
        <v>1</v>
      </c>
      <c r="U13">
        <v>1</v>
      </c>
      <c r="X13" s="1"/>
    </row>
    <row r="14" spans="1:24" ht="86.4">
      <c r="A14" t="s">
        <v>48</v>
      </c>
      <c r="B14" s="2" t="s">
        <v>47</v>
      </c>
      <c r="C14" t="s">
        <v>46</v>
      </c>
      <c r="D14">
        <v>0</v>
      </c>
      <c r="E14">
        <v>-1</v>
      </c>
      <c r="F14">
        <v>3</v>
      </c>
      <c r="G14">
        <v>2</v>
      </c>
      <c r="H14">
        <v>55</v>
      </c>
      <c r="I14" s="4">
        <v>0.19400000000000001</v>
      </c>
      <c r="J14" s="2">
        <v>0.53</v>
      </c>
      <c r="K14" s="1">
        <f>(0.4 *H14)</f>
        <v>22</v>
      </c>
      <c r="L14" s="2">
        <v>0</v>
      </c>
      <c r="M14" s="2">
        <v>0.26</v>
      </c>
      <c r="N14">
        <v>1</v>
      </c>
      <c r="O14">
        <v>1</v>
      </c>
      <c r="P14" s="1">
        <v>0</v>
      </c>
      <c r="Q14">
        <v>0</v>
      </c>
      <c r="R14">
        <v>1</v>
      </c>
      <c r="S14">
        <v>1</v>
      </c>
      <c r="T14">
        <v>1</v>
      </c>
      <c r="U14">
        <v>1</v>
      </c>
      <c r="X14" s="1"/>
    </row>
    <row r="15" spans="1:24" ht="57.6">
      <c r="A15" t="s">
        <v>45</v>
      </c>
      <c r="B15" s="2" t="s">
        <v>44</v>
      </c>
      <c r="C15" t="s">
        <v>4</v>
      </c>
      <c r="D15">
        <v>0</v>
      </c>
      <c r="E15">
        <v>0</v>
      </c>
      <c r="F15">
        <v>5</v>
      </c>
      <c r="G15">
        <v>4</v>
      </c>
      <c r="H15" s="1">
        <v>95</v>
      </c>
      <c r="I15" s="4">
        <v>0.125</v>
      </c>
      <c r="J15" s="2">
        <v>0.44</v>
      </c>
      <c r="K15" s="1">
        <f>(0.4 *H15)</f>
        <v>38</v>
      </c>
      <c r="L15" s="2">
        <v>0.05</v>
      </c>
      <c r="M15" s="2">
        <v>0.01</v>
      </c>
      <c r="N15">
        <v>1</v>
      </c>
      <c r="O15">
        <v>0</v>
      </c>
      <c r="P15" s="1">
        <v>0</v>
      </c>
      <c r="Q15">
        <v>1</v>
      </c>
      <c r="R15">
        <v>1</v>
      </c>
      <c r="S15">
        <v>1</v>
      </c>
      <c r="T15">
        <v>1</v>
      </c>
      <c r="U15">
        <v>1</v>
      </c>
      <c r="X15" s="1"/>
    </row>
    <row r="16" spans="1:24" ht="72">
      <c r="A16" s="2" t="s">
        <v>43</v>
      </c>
      <c r="B16" s="2" t="s">
        <v>42</v>
      </c>
      <c r="C16" t="s">
        <v>24</v>
      </c>
      <c r="D16">
        <v>0</v>
      </c>
      <c r="E16">
        <v>0</v>
      </c>
      <c r="F16">
        <v>4</v>
      </c>
      <c r="G16">
        <v>3</v>
      </c>
      <c r="H16" s="3">
        <v>0.24027777777777778</v>
      </c>
      <c r="I16" s="4">
        <v>0.124</v>
      </c>
      <c r="J16" s="2">
        <v>0.33</v>
      </c>
      <c r="K16" s="1">
        <v>50</v>
      </c>
      <c r="L16" s="2">
        <v>0.22</v>
      </c>
      <c r="M16" s="2">
        <v>0.13</v>
      </c>
      <c r="N16">
        <v>0</v>
      </c>
      <c r="O16">
        <v>0</v>
      </c>
      <c r="P16" s="1">
        <v>0</v>
      </c>
      <c r="Q16">
        <v>0</v>
      </c>
      <c r="R16">
        <v>0</v>
      </c>
      <c r="S16">
        <v>1</v>
      </c>
      <c r="T16">
        <v>1</v>
      </c>
      <c r="U16">
        <v>0.5</v>
      </c>
      <c r="X16" s="1"/>
    </row>
    <row r="17" spans="1:24" ht="43.2">
      <c r="A17" t="s">
        <v>41</v>
      </c>
      <c r="B17" s="2" t="s">
        <v>40</v>
      </c>
      <c r="C17" t="s">
        <v>39</v>
      </c>
      <c r="D17">
        <v>0</v>
      </c>
      <c r="E17">
        <v>-1</v>
      </c>
      <c r="F17">
        <v>3</v>
      </c>
      <c r="G17">
        <v>3</v>
      </c>
      <c r="H17" s="3">
        <v>0.17361111111111113</v>
      </c>
      <c r="I17" s="4">
        <v>0.16900000000000001</v>
      </c>
      <c r="J17" s="2">
        <v>0.16</v>
      </c>
      <c r="K17" s="1">
        <v>100</v>
      </c>
      <c r="L17" s="2">
        <v>0.24</v>
      </c>
      <c r="M17" s="2">
        <v>0.04</v>
      </c>
      <c r="N17">
        <v>0</v>
      </c>
      <c r="O17">
        <v>1</v>
      </c>
      <c r="P17" s="1">
        <v>0</v>
      </c>
      <c r="Q17">
        <v>1</v>
      </c>
      <c r="R17">
        <v>0</v>
      </c>
      <c r="S17">
        <v>1</v>
      </c>
      <c r="T17">
        <v>1</v>
      </c>
      <c r="U17">
        <v>0.5</v>
      </c>
      <c r="X17" s="1"/>
    </row>
    <row r="18" spans="1:24">
      <c r="A18" t="s">
        <v>38</v>
      </c>
      <c r="B18" t="s">
        <v>37</v>
      </c>
      <c r="C18" t="s">
        <v>36</v>
      </c>
      <c r="D18">
        <v>-0.1</v>
      </c>
      <c r="E18">
        <v>-1</v>
      </c>
      <c r="F18">
        <v>4</v>
      </c>
      <c r="G18">
        <v>3</v>
      </c>
      <c r="H18">
        <v>35</v>
      </c>
      <c r="I18" s="4">
        <v>2.1399999999999999E-2</v>
      </c>
      <c r="J18" s="2">
        <v>0.24</v>
      </c>
      <c r="K18" s="1">
        <v>100.083333333333</v>
      </c>
      <c r="L18" s="2">
        <v>0.28000000000000003</v>
      </c>
      <c r="M18" s="2">
        <v>0.04</v>
      </c>
      <c r="N18">
        <v>0</v>
      </c>
      <c r="O18">
        <v>0</v>
      </c>
      <c r="P18" s="1">
        <v>0</v>
      </c>
      <c r="Q18">
        <v>1</v>
      </c>
      <c r="R18">
        <v>0</v>
      </c>
      <c r="S18">
        <v>1</v>
      </c>
      <c r="T18">
        <v>1</v>
      </c>
      <c r="U18">
        <v>0.5</v>
      </c>
      <c r="X18" s="1"/>
    </row>
    <row r="19" spans="1:24" ht="57.6">
      <c r="A19" t="s">
        <v>35</v>
      </c>
      <c r="B19" s="2" t="s">
        <v>34</v>
      </c>
      <c r="C19" t="s">
        <v>33</v>
      </c>
      <c r="D19">
        <v>0</v>
      </c>
      <c r="E19">
        <v>-1</v>
      </c>
      <c r="F19">
        <v>4</v>
      </c>
      <c r="G19">
        <v>3</v>
      </c>
      <c r="H19" s="1">
        <v>52.23</v>
      </c>
      <c r="I19" s="4">
        <v>0.11700000000000001</v>
      </c>
      <c r="J19" s="2">
        <v>0.16</v>
      </c>
      <c r="K19" s="1">
        <v>100.125</v>
      </c>
      <c r="L19" s="2">
        <v>0</v>
      </c>
      <c r="M19" s="2">
        <v>0.24</v>
      </c>
      <c r="N19">
        <v>1</v>
      </c>
      <c r="O19">
        <v>1</v>
      </c>
      <c r="P19" s="1">
        <v>0</v>
      </c>
      <c r="Q19">
        <v>1</v>
      </c>
      <c r="R19">
        <v>1</v>
      </c>
      <c r="S19">
        <v>1</v>
      </c>
      <c r="T19">
        <v>1</v>
      </c>
      <c r="U19">
        <v>0.5</v>
      </c>
      <c r="X19" s="1"/>
    </row>
    <row r="20" spans="1:24" ht="72">
      <c r="A20" t="s">
        <v>32</v>
      </c>
      <c r="B20" s="2" t="s">
        <v>31</v>
      </c>
      <c r="C20" s="7" t="s">
        <v>24</v>
      </c>
      <c r="D20">
        <v>0</v>
      </c>
      <c r="E20">
        <v>-1</v>
      </c>
      <c r="F20">
        <v>3</v>
      </c>
      <c r="G20">
        <v>4</v>
      </c>
      <c r="H20">
        <v>8.5</v>
      </c>
      <c r="I20" s="4">
        <v>0.125</v>
      </c>
      <c r="J20" s="2">
        <v>0.33</v>
      </c>
      <c r="K20" s="1">
        <v>80</v>
      </c>
      <c r="L20" s="2">
        <v>0.23</v>
      </c>
      <c r="M20" s="2">
        <v>0.14000000000000001</v>
      </c>
      <c r="N20">
        <v>1</v>
      </c>
      <c r="O20">
        <v>1</v>
      </c>
      <c r="P20" s="1">
        <v>0</v>
      </c>
      <c r="Q20">
        <v>1</v>
      </c>
      <c r="R20">
        <v>1</v>
      </c>
      <c r="S20">
        <v>0</v>
      </c>
      <c r="T20">
        <v>1</v>
      </c>
      <c r="U20">
        <v>0.5</v>
      </c>
      <c r="X20" s="1"/>
    </row>
    <row r="21" spans="1:24" ht="72">
      <c r="A21" t="s">
        <v>30</v>
      </c>
      <c r="B21" s="2" t="s">
        <v>29</v>
      </c>
      <c r="C21" t="s">
        <v>24</v>
      </c>
      <c r="D21">
        <v>0</v>
      </c>
      <c r="E21">
        <v>-1</v>
      </c>
      <c r="F21">
        <v>4</v>
      </c>
      <c r="G21">
        <v>4</v>
      </c>
      <c r="H21">
        <v>2</v>
      </c>
      <c r="I21" s="4">
        <v>0.13900000000000001</v>
      </c>
      <c r="J21" s="2">
        <v>0.33</v>
      </c>
      <c r="K21" s="1">
        <v>100.208333333333</v>
      </c>
      <c r="L21" s="2">
        <v>0.22</v>
      </c>
      <c r="M21" s="2">
        <v>0.14000000000000001</v>
      </c>
      <c r="N21">
        <v>1</v>
      </c>
      <c r="O21">
        <v>1</v>
      </c>
      <c r="P21" s="1">
        <v>0</v>
      </c>
      <c r="Q21">
        <v>1</v>
      </c>
      <c r="R21">
        <v>0</v>
      </c>
      <c r="S21">
        <v>0</v>
      </c>
      <c r="T21">
        <v>1</v>
      </c>
      <c r="U21">
        <v>0.5</v>
      </c>
      <c r="X21" s="1"/>
    </row>
    <row r="22" spans="1:24" ht="72">
      <c r="A22" t="s">
        <v>28</v>
      </c>
      <c r="B22" s="2" t="s">
        <v>27</v>
      </c>
      <c r="C22" t="s">
        <v>24</v>
      </c>
      <c r="D22">
        <v>0</v>
      </c>
      <c r="E22">
        <v>-1</v>
      </c>
      <c r="F22">
        <v>3</v>
      </c>
      <c r="G22">
        <v>4</v>
      </c>
      <c r="H22" s="3">
        <v>7.3611111111111113E-2</v>
      </c>
      <c r="I22" s="4">
        <v>0.13600000000000001</v>
      </c>
      <c r="J22" s="2">
        <v>0.33</v>
      </c>
      <c r="K22" s="1">
        <v>50</v>
      </c>
      <c r="L22" s="2">
        <v>0.22</v>
      </c>
      <c r="M22" s="2">
        <v>0.14000000000000001</v>
      </c>
      <c r="N22">
        <v>1</v>
      </c>
      <c r="O22">
        <v>1</v>
      </c>
      <c r="P22" s="1">
        <v>0</v>
      </c>
      <c r="Q22">
        <v>0</v>
      </c>
      <c r="R22">
        <v>1</v>
      </c>
      <c r="S22">
        <v>0</v>
      </c>
      <c r="T22">
        <v>1</v>
      </c>
      <c r="U22">
        <v>0</v>
      </c>
      <c r="X22" s="1"/>
    </row>
    <row r="23" spans="1:24" ht="57.6">
      <c r="A23" t="s">
        <v>26</v>
      </c>
      <c r="B23" s="2" t="s">
        <v>25</v>
      </c>
      <c r="C23" t="s">
        <v>24</v>
      </c>
      <c r="D23">
        <v>0</v>
      </c>
      <c r="E23">
        <v>-1</v>
      </c>
      <c r="F23">
        <v>4</v>
      </c>
      <c r="G23">
        <v>5</v>
      </c>
      <c r="H23">
        <v>25</v>
      </c>
      <c r="I23" s="4">
        <v>0.13500000000000001</v>
      </c>
      <c r="J23" s="2">
        <v>0.33</v>
      </c>
      <c r="K23" s="1">
        <f>H23*0.4</f>
        <v>10</v>
      </c>
      <c r="L23" s="2">
        <v>0.22</v>
      </c>
      <c r="M23" s="2">
        <v>0.14000000000000001</v>
      </c>
      <c r="N23">
        <v>1</v>
      </c>
      <c r="O23">
        <v>1</v>
      </c>
      <c r="P23" s="1">
        <v>0</v>
      </c>
      <c r="Q23">
        <v>0</v>
      </c>
      <c r="R23">
        <v>1</v>
      </c>
      <c r="S23">
        <v>0</v>
      </c>
      <c r="T23">
        <v>1</v>
      </c>
      <c r="U23">
        <v>0</v>
      </c>
      <c r="X23" s="1"/>
    </row>
    <row r="24" spans="1:24" ht="86.4">
      <c r="A24" t="s">
        <v>23</v>
      </c>
      <c r="B24" s="2" t="s">
        <v>22</v>
      </c>
      <c r="C24" t="s">
        <v>17</v>
      </c>
      <c r="D24">
        <v>0</v>
      </c>
      <c r="E24">
        <v>-1</v>
      </c>
      <c r="F24">
        <v>4</v>
      </c>
      <c r="G24">
        <v>5</v>
      </c>
      <c r="H24">
        <v>25</v>
      </c>
      <c r="I24" s="6">
        <v>4.8611111111111112E-3</v>
      </c>
      <c r="J24" s="2">
        <v>0.17</v>
      </c>
      <c r="K24" s="1">
        <f>H24*0.4</f>
        <v>10</v>
      </c>
      <c r="L24" s="2">
        <v>-0.01</v>
      </c>
      <c r="M24" s="2">
        <v>0.12</v>
      </c>
      <c r="N24">
        <v>1</v>
      </c>
      <c r="O24">
        <v>1</v>
      </c>
      <c r="P24" s="1">
        <v>0</v>
      </c>
      <c r="Q24">
        <v>0</v>
      </c>
      <c r="R24">
        <v>1</v>
      </c>
      <c r="S24">
        <v>0</v>
      </c>
      <c r="T24">
        <v>1</v>
      </c>
      <c r="U24">
        <v>0</v>
      </c>
      <c r="X24" s="1"/>
    </row>
    <row r="25" spans="1:24" ht="72">
      <c r="A25" t="s">
        <v>21</v>
      </c>
      <c r="B25" s="2" t="s">
        <v>20</v>
      </c>
      <c r="C25" t="s">
        <v>14</v>
      </c>
      <c r="D25">
        <v>-0.2</v>
      </c>
      <c r="E25">
        <v>-1</v>
      </c>
      <c r="F25">
        <v>3</v>
      </c>
      <c r="G25">
        <v>3</v>
      </c>
      <c r="H25">
        <v>2.2999999999999998</v>
      </c>
      <c r="I25" s="4">
        <v>0.13500000000000001</v>
      </c>
      <c r="J25" s="2">
        <v>0.15</v>
      </c>
      <c r="K25" s="1">
        <f>H25*0.4</f>
        <v>0.91999999999999993</v>
      </c>
      <c r="L25" s="2">
        <v>0.02</v>
      </c>
      <c r="M25" s="2">
        <v>0.03</v>
      </c>
      <c r="N25">
        <v>1</v>
      </c>
      <c r="O25">
        <v>1</v>
      </c>
      <c r="P25" s="1">
        <v>0</v>
      </c>
      <c r="Q25">
        <v>0</v>
      </c>
      <c r="R25">
        <v>1</v>
      </c>
      <c r="S25">
        <v>0</v>
      </c>
      <c r="T25">
        <v>1</v>
      </c>
      <c r="U25">
        <v>0</v>
      </c>
      <c r="X25" s="1"/>
    </row>
    <row r="26" spans="1:24" ht="57.6">
      <c r="A26" s="2" t="s">
        <v>19</v>
      </c>
      <c r="B26" s="2" t="s">
        <v>18</v>
      </c>
      <c r="C26" t="s">
        <v>17</v>
      </c>
      <c r="D26">
        <v>0</v>
      </c>
      <c r="E26">
        <v>0</v>
      </c>
      <c r="F26">
        <v>2</v>
      </c>
      <c r="G26">
        <v>3</v>
      </c>
      <c r="H26" s="5">
        <v>306.68</v>
      </c>
      <c r="I26" s="4">
        <v>0.193</v>
      </c>
      <c r="J26" s="2">
        <v>0.16</v>
      </c>
      <c r="K26" s="1">
        <v>80</v>
      </c>
      <c r="L26" s="2">
        <v>-0.01</v>
      </c>
      <c r="M26" s="2">
        <v>0.12</v>
      </c>
      <c r="N26">
        <v>0</v>
      </c>
      <c r="O26">
        <v>0</v>
      </c>
      <c r="P26" s="1">
        <v>0</v>
      </c>
      <c r="Q26">
        <v>1</v>
      </c>
      <c r="R26">
        <v>0</v>
      </c>
      <c r="S26">
        <v>1</v>
      </c>
      <c r="T26">
        <v>1</v>
      </c>
      <c r="U26">
        <v>0</v>
      </c>
      <c r="X26" s="1"/>
    </row>
    <row r="27" spans="1:24" ht="57.6">
      <c r="A27" s="2" t="s">
        <v>16</v>
      </c>
      <c r="B27" s="2" t="s">
        <v>15</v>
      </c>
      <c r="C27" t="s">
        <v>14</v>
      </c>
      <c r="D27">
        <v>0</v>
      </c>
      <c r="E27">
        <v>-1</v>
      </c>
      <c r="F27">
        <v>5</v>
      </c>
      <c r="G27">
        <v>4</v>
      </c>
      <c r="H27">
        <v>120</v>
      </c>
      <c r="I27" s="4">
        <v>7.0000000000000007E-2</v>
      </c>
      <c r="J27" s="2">
        <v>0.15</v>
      </c>
      <c r="K27" s="1">
        <v>10</v>
      </c>
      <c r="L27" s="2">
        <v>0.02</v>
      </c>
      <c r="M27" s="2">
        <v>0.03</v>
      </c>
      <c r="N27">
        <v>1</v>
      </c>
      <c r="O27">
        <v>0</v>
      </c>
      <c r="P27" s="1">
        <v>0</v>
      </c>
      <c r="Q27">
        <v>0</v>
      </c>
      <c r="R27">
        <v>1</v>
      </c>
      <c r="S27">
        <v>0</v>
      </c>
      <c r="T27">
        <v>1</v>
      </c>
      <c r="U27">
        <v>0</v>
      </c>
      <c r="X27" s="1"/>
    </row>
    <row r="28" spans="1:24" ht="100.8">
      <c r="A28" s="2" t="s">
        <v>13</v>
      </c>
      <c r="B28" s="2" t="s">
        <v>12</v>
      </c>
      <c r="C28" t="s">
        <v>11</v>
      </c>
      <c r="D28">
        <v>0</v>
      </c>
      <c r="E28">
        <v>-1</v>
      </c>
      <c r="F28">
        <v>4</v>
      </c>
      <c r="G28">
        <v>4</v>
      </c>
      <c r="H28">
        <v>9</v>
      </c>
      <c r="I28" s="4">
        <v>0.13100000000000001</v>
      </c>
      <c r="J28" s="2">
        <v>2.4E-2</v>
      </c>
      <c r="K28" s="1">
        <v>7</v>
      </c>
      <c r="L28" s="2">
        <v>0.01</v>
      </c>
      <c r="M28" s="2">
        <v>0.32</v>
      </c>
      <c r="N28">
        <v>1</v>
      </c>
      <c r="O28">
        <v>0</v>
      </c>
      <c r="P28" s="1">
        <v>0</v>
      </c>
      <c r="Q28">
        <v>1</v>
      </c>
      <c r="R28">
        <v>1</v>
      </c>
      <c r="S28">
        <v>1</v>
      </c>
      <c r="T28">
        <v>1</v>
      </c>
      <c r="U28">
        <v>0</v>
      </c>
      <c r="X28" s="1"/>
    </row>
    <row r="29" spans="1:24" ht="57.6">
      <c r="A29" s="2" t="s">
        <v>10</v>
      </c>
      <c r="B29" s="2" t="s">
        <v>9</v>
      </c>
      <c r="C29" t="s">
        <v>8</v>
      </c>
      <c r="D29">
        <v>-0.3</v>
      </c>
      <c r="E29">
        <v>0</v>
      </c>
      <c r="F29">
        <v>3</v>
      </c>
      <c r="G29">
        <v>2</v>
      </c>
      <c r="H29">
        <v>124</v>
      </c>
      <c r="I29" s="4">
        <v>0.161</v>
      </c>
      <c r="J29" s="2">
        <v>0.15</v>
      </c>
      <c r="K29" t="s">
        <v>7</v>
      </c>
      <c r="L29" s="2">
        <v>0.19</v>
      </c>
      <c r="M29" s="2">
        <v>0.05</v>
      </c>
      <c r="N29">
        <v>0</v>
      </c>
      <c r="O29">
        <v>0</v>
      </c>
      <c r="P29">
        <v>1</v>
      </c>
      <c r="Q29">
        <v>0</v>
      </c>
      <c r="R29">
        <v>1</v>
      </c>
      <c r="S29">
        <v>0</v>
      </c>
      <c r="T29">
        <v>0</v>
      </c>
      <c r="U29">
        <v>0</v>
      </c>
      <c r="X29" s="1"/>
    </row>
    <row r="30" spans="1:24">
      <c r="A30" t="s">
        <v>6</v>
      </c>
      <c r="B30" t="s">
        <v>5</v>
      </c>
      <c r="C30" t="s">
        <v>4</v>
      </c>
      <c r="D30">
        <v>0</v>
      </c>
      <c r="E30">
        <v>0</v>
      </c>
      <c r="F30">
        <v>4</v>
      </c>
      <c r="G30">
        <v>4</v>
      </c>
      <c r="H30" t="s">
        <v>3</v>
      </c>
      <c r="I30" s="4">
        <v>0.17</v>
      </c>
      <c r="J30" s="2">
        <v>0.44</v>
      </c>
      <c r="K30" s="3">
        <v>6.9444444444444447E-4</v>
      </c>
      <c r="L30" s="2">
        <v>0.05</v>
      </c>
      <c r="M30" s="2">
        <v>0.01</v>
      </c>
      <c r="N30">
        <v>1</v>
      </c>
      <c r="O30">
        <v>1</v>
      </c>
      <c r="P30">
        <v>1</v>
      </c>
      <c r="Q30">
        <v>1</v>
      </c>
      <c r="R30">
        <v>1</v>
      </c>
      <c r="S30">
        <v>0</v>
      </c>
      <c r="T30">
        <v>1</v>
      </c>
      <c r="U30">
        <v>0</v>
      </c>
      <c r="X30" s="1"/>
    </row>
    <row r="31" spans="1:24" ht="100.8">
      <c r="A31" s="2" t="s">
        <v>2</v>
      </c>
      <c r="B31" s="2" t="s">
        <v>1</v>
      </c>
      <c r="C31" t="s">
        <v>0</v>
      </c>
      <c r="D31">
        <v>0</v>
      </c>
      <c r="E31">
        <v>1</v>
      </c>
      <c r="F31">
        <v>4</v>
      </c>
      <c r="G31">
        <v>4</v>
      </c>
      <c r="H31">
        <v>144</v>
      </c>
      <c r="I31" s="1">
        <v>0.12</v>
      </c>
      <c r="J31" s="2">
        <v>0.14000000000000001</v>
      </c>
      <c r="K31" s="1">
        <v>57.8</v>
      </c>
      <c r="L31" s="2">
        <v>0.16</v>
      </c>
      <c r="M31" s="2">
        <v>0.02</v>
      </c>
      <c r="N31">
        <v>1</v>
      </c>
      <c r="O31">
        <v>0</v>
      </c>
      <c r="P31">
        <v>1</v>
      </c>
      <c r="Q31">
        <v>1</v>
      </c>
      <c r="R31">
        <v>1</v>
      </c>
      <c r="S31">
        <v>1</v>
      </c>
      <c r="T31">
        <v>0</v>
      </c>
      <c r="U31">
        <v>0</v>
      </c>
      <c r="X31" s="1"/>
    </row>
    <row r="32" spans="1:24">
      <c r="X32" s="1"/>
    </row>
    <row r="33" spans="24:24">
      <c r="X3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Omistaja</dc:creator>
  <cp:lastModifiedBy>Joel Leskinen</cp:lastModifiedBy>
  <dcterms:created xsi:type="dcterms:W3CDTF">2023-06-29T08:51:30Z</dcterms:created>
  <dcterms:modified xsi:type="dcterms:W3CDTF">2023-06-29T14:56:16Z</dcterms:modified>
</cp:coreProperties>
</file>