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jenner/YehLabHTS/data/"/>
    </mc:Choice>
  </mc:AlternateContent>
  <xr:revisionPtr revIDLastSave="0" documentId="13_ncr:1_{C8E481F3-AC2A-C24A-B3DB-09EE3C082505}" xr6:coauthVersionLast="45" xr6:coauthVersionMax="45" xr10:uidLastSave="{00000000-0000-0000-0000-000000000000}"/>
  <bookViews>
    <workbookView xWindow="1380" yWindow="1600" windowWidth="33340" windowHeight="15080" xr2:uid="{75497894-289B-6741-8EB5-8315BED5F7D2}"/>
  </bookViews>
  <sheets>
    <sheet name="Sheet1" sheetId="1" r:id="rId1"/>
  </sheets>
  <definedNames>
    <definedName name="_xlnm._FilterDatabase" localSheetId="0" hidden="1">Sheet1!$F$1:$F$132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12" i="1"/>
  <c r="A11" i="1"/>
  <c r="A10" i="1"/>
  <c r="A9" i="1"/>
  <c r="A8" i="1"/>
  <c r="A7" i="1"/>
  <c r="A103" i="1"/>
  <c r="A102" i="1"/>
  <c r="A101" i="1"/>
  <c r="A100" i="1"/>
  <c r="A99" i="1"/>
  <c r="A98" i="1"/>
  <c r="A97" i="1"/>
  <c r="A96" i="1"/>
  <c r="A95" i="1"/>
  <c r="A17" i="1" l="1"/>
</calcChain>
</file>

<file path=xl/sharedStrings.xml><?xml version="1.0" encoding="utf-8"?>
<sst xmlns="http://schemas.openxmlformats.org/spreadsheetml/2006/main" count="2314" uniqueCount="604">
  <si>
    <t>fpkm_file_header</t>
  </si>
  <si>
    <t>Flowcell/batch</t>
  </si>
  <si>
    <t>Subsample_ID</t>
  </si>
  <si>
    <t>Library_ID</t>
  </si>
  <si>
    <t>P130411_Cells_S1_eaton02</t>
  </si>
  <si>
    <t>eaton02</t>
  </si>
  <si>
    <t>S1</t>
  </si>
  <si>
    <t>e02s01</t>
  </si>
  <si>
    <t>PDXcells</t>
  </si>
  <si>
    <t>P130411T1</t>
  </si>
  <si>
    <t>P130411T1_No_tx_S12_eaton17</t>
  </si>
  <si>
    <t>eaton17</t>
  </si>
  <si>
    <t>S12</t>
  </si>
  <si>
    <t>k02s22</t>
  </si>
  <si>
    <t>P130411T1_CL_PDX_control_S2_manocha10</t>
  </si>
  <si>
    <t>manocha10</t>
  </si>
  <si>
    <t>S2</t>
  </si>
  <si>
    <t>k22s25</t>
  </si>
  <si>
    <t>P130411T1Pi_S11_eaton53</t>
  </si>
  <si>
    <t>eaton53</t>
  </si>
  <si>
    <t>S11</t>
  </si>
  <si>
    <t>k26s14</t>
  </si>
  <si>
    <t>Human</t>
  </si>
  <si>
    <t>P130411T1_FNA_S1_eaton53</t>
  </si>
  <si>
    <t>f16s01</t>
  </si>
  <si>
    <t>PDXcells_P130411T1p2m2862_CL_S16_eaton80</t>
  </si>
  <si>
    <t>eaton80</t>
  </si>
  <si>
    <t>S16</t>
  </si>
  <si>
    <t>am07s15</t>
  </si>
  <si>
    <t>PDXorganoid_P130411T1p10m3159_tcp1_3D_S2_eaton90</t>
  </si>
  <si>
    <t>eaton90</t>
  </si>
  <si>
    <t>am14s02</t>
  </si>
  <si>
    <t>PDXorganoid</t>
  </si>
  <si>
    <t>PDXorganoid_P130411T1p11m3144_tcp3_3D_S4_eaton90</t>
  </si>
  <si>
    <t>am14s04</t>
  </si>
  <si>
    <t>PDXorganoid_P130411T1p6m3856_tcp5_IGFins_S14_eaton131</t>
  </si>
  <si>
    <t>eaton131</t>
  </si>
  <si>
    <t>am41s14</t>
  </si>
  <si>
    <t>PDXorganoid_P130411T1p6m3863_tcp4_IGFins_S13_eaton131</t>
  </si>
  <si>
    <t>am41s13</t>
  </si>
  <si>
    <t>PDX_P130411T1p2m2862_organoid_from_2D_tcp4_S15_eaton81</t>
  </si>
  <si>
    <t>eaton81</t>
  </si>
  <si>
    <t>am08s15</t>
  </si>
  <si>
    <t>PDXcells_P190117T2OMp3m3893_tcp7_DMEMF12_S2_eaton118</t>
  </si>
  <si>
    <t>eaton118</t>
  </si>
  <si>
    <t>am39s02</t>
  </si>
  <si>
    <t>P190117T2OM</t>
  </si>
  <si>
    <t>PDXcells_P190117T2OMp3m3893_tcp7_1-1_org_ins_IGF1-DMEMF12_S3_eaton118</t>
  </si>
  <si>
    <t>S3</t>
  </si>
  <si>
    <t>am39s03</t>
  </si>
  <si>
    <t>PDXcells_P190117T2OMp3m3894_tcp8_1-1_org_ins_IGF1-DMEMF12_S4_eaton118</t>
  </si>
  <si>
    <t>S4</t>
  </si>
  <si>
    <t>am39s06</t>
  </si>
  <si>
    <t>Human_P190117T2OMPi_OR_S16_eaton89</t>
  </si>
  <si>
    <t>eaton89</t>
  </si>
  <si>
    <t>am15s18</t>
  </si>
  <si>
    <t>Human_P190117T1Pi_TPF_S3_eaton91</t>
  </si>
  <si>
    <t>eaton91</t>
  </si>
  <si>
    <t>am15s21</t>
  </si>
  <si>
    <t>Human_P190117N1Pi_TPF_S4_eaton91</t>
  </si>
  <si>
    <t>am15s22</t>
  </si>
  <si>
    <t>PDXorganoid_P190117T2OMp2m3806_tcp3_IGFins_S11_eaton131</t>
  </si>
  <si>
    <t>am41s11</t>
  </si>
  <si>
    <t>PDXorganoid_P190117T2OMp2m3807_tcp2_S9_eaton131</t>
  </si>
  <si>
    <t>am41s09</t>
  </si>
  <si>
    <t>P110616T1PiCore_S16_eaton13</t>
  </si>
  <si>
    <t>eaton13</t>
  </si>
  <si>
    <t>e13s27</t>
  </si>
  <si>
    <t>P110616-T1</t>
  </si>
  <si>
    <t>P110616T1_FNA_S4_eaton45</t>
  </si>
  <si>
    <t>eaton45</t>
  </si>
  <si>
    <t>f13s17</t>
  </si>
  <si>
    <t>S7</t>
  </si>
  <si>
    <t>am41s07</t>
  </si>
  <si>
    <t>PDX_P110616T1p7m2889_organoid_tcp15_S6_eaton83</t>
  </si>
  <si>
    <t>eaton83</t>
  </si>
  <si>
    <t>am09s09</t>
  </si>
  <si>
    <t>PDXorganoid_P110616T1p11m3141_tcp3_3D_S1_eaton90</t>
  </si>
  <si>
    <t>am14s01</t>
  </si>
  <si>
    <t>PancT6_Cells_S2_eaton02</t>
  </si>
  <si>
    <t>e02s02</t>
  </si>
  <si>
    <t>PancT6</t>
  </si>
  <si>
    <t>PancT6Pi_S15_eaton65</t>
  </si>
  <si>
    <t>eaton65</t>
  </si>
  <si>
    <t>S15</t>
  </si>
  <si>
    <t>k33s15</t>
  </si>
  <si>
    <t>PancT6Pi_S13_eaton72</t>
  </si>
  <si>
    <t>eaton72</t>
  </si>
  <si>
    <t>S13</t>
  </si>
  <si>
    <t>s05s11</t>
  </si>
  <si>
    <t>PDXcells_PancT6p14m3768_tcp5_org_ins_IGF1_GSK3i_S11_eaton107</t>
  </si>
  <si>
    <t>eaton107</t>
  </si>
  <si>
    <t>am26s11</t>
  </si>
  <si>
    <t>PDXcells_PancT6p14m3768_tcp5_1-1_org_ins_IGF1_GSK3i-DMEMF12_S12_eaton107</t>
  </si>
  <si>
    <t>am26s12</t>
  </si>
  <si>
    <t>PDXcells_PancT6p14m3768_tcp5_DMEMF12_S13_eaton107</t>
  </si>
  <si>
    <t>am26s13</t>
  </si>
  <si>
    <t>PDXcells_PancT6p15m3830_1-1_org_ins_IGF1-DMEMF12_S16_eaton118</t>
  </si>
  <si>
    <t>am39s18</t>
  </si>
  <si>
    <t>am39s17</t>
  </si>
  <si>
    <t>P140227_CAF_S10_eaton05</t>
  </si>
  <si>
    <t>eaton05</t>
  </si>
  <si>
    <t>S10</t>
  </si>
  <si>
    <t>e05s10</t>
  </si>
  <si>
    <t>P140227T1</t>
  </si>
  <si>
    <t>P140227T1_ProM_CAF_control_S6_manocha08</t>
  </si>
  <si>
    <t>manocha08</t>
  </si>
  <si>
    <t>S6</t>
  </si>
  <si>
    <t>k22s11</t>
  </si>
  <si>
    <t>Human_P170216T1Pi_S9_eaton76</t>
  </si>
  <si>
    <t>eaton76</t>
  </si>
  <si>
    <t>S9</t>
  </si>
  <si>
    <t>am03s09</t>
  </si>
  <si>
    <t xml:space="preserve">P170216T1 </t>
  </si>
  <si>
    <t>Human_P170216T1_CAF_S5_eaton78</t>
  </si>
  <si>
    <t>eaton78</t>
  </si>
  <si>
    <t>S5</t>
  </si>
  <si>
    <t>am05s06</t>
  </si>
  <si>
    <t>Human_P170216T1+hTERT_from_3D_CAF_scRNASeq_S1_eaton117</t>
  </si>
  <si>
    <t>eaton117</t>
  </si>
  <si>
    <t>y13s01</t>
  </si>
  <si>
    <t>Human_P170119T1_CAF_S4_eaton78</t>
  </si>
  <si>
    <t>am05s05</t>
  </si>
  <si>
    <t xml:space="preserve">P170119T1 </t>
  </si>
  <si>
    <t>P140626_CAF_S7_eaton05</t>
  </si>
  <si>
    <t>e05s07</t>
  </si>
  <si>
    <t>P140626T1Pi_S10_eaton13</t>
  </si>
  <si>
    <t>e13s18</t>
  </si>
  <si>
    <t>P140626T1Pi_4972_RNAAccess_S3_eaton35</t>
  </si>
  <si>
    <t>eaton35</t>
  </si>
  <si>
    <t>f08s03</t>
  </si>
  <si>
    <t>P140807_CAF_S8_eaton05</t>
  </si>
  <si>
    <t>S8</t>
  </si>
  <si>
    <t>e05s08</t>
  </si>
  <si>
    <t>P140807T1PiCore_S3_eaton13</t>
  </si>
  <si>
    <t>e13s05</t>
  </si>
  <si>
    <t>P140807T1Pi_4976_RNAAccess_S8_eaton35</t>
  </si>
  <si>
    <t>f08s08</t>
  </si>
  <si>
    <t>P140619_CAF_S9_eaton05</t>
  </si>
  <si>
    <t>e05s09</t>
  </si>
  <si>
    <t>Human_P140619T1Pi_OR_4970_S6_eaton116</t>
  </si>
  <si>
    <t>eaton116</t>
  </si>
  <si>
    <t>am37s05</t>
  </si>
  <si>
    <t>P140711_CAF_S12_eaton05</t>
  </si>
  <si>
    <t>e05s12</t>
  </si>
  <si>
    <t>P140711T1PiCore_S2_eaton13</t>
  </si>
  <si>
    <t>e13s04</t>
  </si>
  <si>
    <t xml:space="preserve">P140711T1 </t>
  </si>
  <si>
    <t>P140711T1p4m251_organoid_S13_eaton14</t>
  </si>
  <si>
    <t>eaton14</t>
  </si>
  <si>
    <t>m01s13</t>
  </si>
  <si>
    <t>P140711N1_cells_S13_eaton31</t>
  </si>
  <si>
    <t>eaton31</t>
  </si>
  <si>
    <t>k13s13</t>
  </si>
  <si>
    <t>P140711N1_NAF_control_S1_eaton54</t>
  </si>
  <si>
    <t>eaton54</t>
  </si>
  <si>
    <t>k22s01</t>
  </si>
  <si>
    <t>P140711T1Pi_FNA_S13_eaton66</t>
  </si>
  <si>
    <t>eaton66</t>
  </si>
  <si>
    <t>f18s14</t>
  </si>
  <si>
    <t>Human_P140711T1Pi_OR_4979_S6_eaton127</t>
  </si>
  <si>
    <t>eaton127</t>
  </si>
  <si>
    <t>am40s03</t>
  </si>
  <si>
    <t>Human_P140711T1_OR_CTC_pt181_FNA_S4_eaton128</t>
  </si>
  <si>
    <t>eaton128</t>
  </si>
  <si>
    <t>am40s08</t>
  </si>
  <si>
    <t>P140605N1_NAF_TPF2_04092014_S6_eaton10</t>
  </si>
  <si>
    <t>eaton10</t>
  </si>
  <si>
    <t>e10s06</t>
  </si>
  <si>
    <t>P140605N1</t>
  </si>
  <si>
    <t>P140605T1_normal_S15_eaton12</t>
  </si>
  <si>
    <t>eaton12</t>
  </si>
  <si>
    <t>e12s15</t>
  </si>
  <si>
    <t>P140605T1_hTERT_S6_eaton34</t>
  </si>
  <si>
    <t>eaton34</t>
  </si>
  <si>
    <t>k14s06</t>
  </si>
  <si>
    <t>P140605T1_NonM_CAF_control_S3_manocha08</t>
  </si>
  <si>
    <t>k22s08</t>
  </si>
  <si>
    <t>Human_P140605T1Pi_OR_S1_eaton89</t>
  </si>
  <si>
    <t>am15s03</t>
  </si>
  <si>
    <t>Human_P140605T1Pi_TPF_S16_eaton90</t>
  </si>
  <si>
    <t>am15s02</t>
  </si>
  <si>
    <t>Human_P170209T1Pi_S8_eaton76</t>
  </si>
  <si>
    <t>am03s08</t>
  </si>
  <si>
    <t xml:space="preserve">P170209N1(b) </t>
  </si>
  <si>
    <t>Human_P170209N1APi_TPF_from_NE_S11_eaton89</t>
  </si>
  <si>
    <t>am15s13</t>
  </si>
  <si>
    <t>Line</t>
  </si>
  <si>
    <t>CAF</t>
  </si>
  <si>
    <t>Human_P140626-CAF</t>
  </si>
  <si>
    <t>P140626T1</t>
  </si>
  <si>
    <t>non-migratory</t>
  </si>
  <si>
    <t>Human_P140807-CAF</t>
  </si>
  <si>
    <t>P140807T1</t>
  </si>
  <si>
    <t>pro-migratory</t>
  </si>
  <si>
    <t>Human_P140619-CAF</t>
  </si>
  <si>
    <t>P140619T1</t>
  </si>
  <si>
    <t>Human_P140227-CAF</t>
  </si>
  <si>
    <t>Human_P140711-CAF</t>
  </si>
  <si>
    <t>P140711T1</t>
  </si>
  <si>
    <t>CAF type</t>
  </si>
  <si>
    <t xml:space="preserve">from </t>
  </si>
  <si>
    <t>comments</t>
  </si>
  <si>
    <t>possible mycopalsma contaminated</t>
  </si>
  <si>
    <t>clean</t>
  </si>
  <si>
    <t>Human_P140227T1_ProM-CAF_control</t>
  </si>
  <si>
    <t>Human_P170119T1-CAF</t>
  </si>
  <si>
    <t>P170119T1</t>
  </si>
  <si>
    <t>test</t>
  </si>
  <si>
    <t>Human_P170216T1-CAF</t>
  </si>
  <si>
    <t>P170216T1</t>
  </si>
  <si>
    <t>Human_P170216T1+hTERT_from_3D_CAF_scRNASeq</t>
  </si>
  <si>
    <t>RNAseq_library_tracking_v147</t>
  </si>
  <si>
    <t>RNAseq_flowcell_tracking_w_subtype_v103</t>
  </si>
  <si>
    <t>NonM-CAF</t>
  </si>
  <si>
    <t>Cluster_Unscaled_tumor_Richard</t>
  </si>
  <si>
    <t>Cluster_Unscaled_stroma_Richard</t>
  </si>
  <si>
    <t>Cluster_Unscaled_tumor_Laura</t>
  </si>
  <si>
    <t>Cluster_Unscaled_stroma_Laura</t>
  </si>
  <si>
    <t>SSC1808_slot2_v2</t>
  </si>
  <si>
    <t>SSC1808_slot2_v2_Prob</t>
  </si>
  <si>
    <t>Nanostring1808_slot3</t>
  </si>
  <si>
    <t>Nanostring1808_slot3_Prob</t>
  </si>
  <si>
    <t>SSC1811_slot2</t>
  </si>
  <si>
    <t>SSC1811_slot2_Prob</t>
  </si>
  <si>
    <t>SSC1811_nanostring</t>
  </si>
  <si>
    <t>SSC1811_nanostring_Prob</t>
  </si>
  <si>
    <t>SSC1902_slot1</t>
  </si>
  <si>
    <t>SSC1902_slot1_Prob</t>
  </si>
  <si>
    <t>SSC1902_nanostring</t>
  </si>
  <si>
    <t>SSC1902_nanostring_Prob</t>
  </si>
  <si>
    <t>decoder</t>
  </si>
  <si>
    <t>total_read_count</t>
  </si>
  <si>
    <t>TypeCombination</t>
  </si>
  <si>
    <t>basal</t>
  </si>
  <si>
    <t>0.643920690827542</t>
  </si>
  <si>
    <t>0.984564021967809</t>
  </si>
  <si>
    <t>classical</t>
  </si>
  <si>
    <t>0.0339884792012343</t>
  </si>
  <si>
    <t>0.00080288349066492</t>
  </si>
  <si>
    <t>0.0921127700837785</t>
  </si>
  <si>
    <t>0.517267896292861</t>
  </si>
  <si>
    <t>activated</t>
  </si>
  <si>
    <t>0.00138415895344863</t>
  </si>
  <si>
    <t>0.000187386305473621</t>
  </si>
  <si>
    <t>0.00918808374089582</t>
  </si>
  <si>
    <t>0.00109204680159464</t>
  </si>
  <si>
    <t>0.0112122472072453</t>
  </si>
  <si>
    <t>0.000190378113297703</t>
  </si>
  <si>
    <t>0.388318921985895</t>
  </si>
  <si>
    <t>0.984580925080302</t>
  </si>
  <si>
    <t>0.667019439972102</t>
  </si>
  <si>
    <t>0.999845918113259</t>
  </si>
  <si>
    <t>0.016775030912949</t>
  </si>
  <si>
    <t>0.000792877650965036</t>
  </si>
  <si>
    <t>0.000769339879319192</t>
  </si>
  <si>
    <t>0.0000788996915438532</t>
  </si>
  <si>
    <t>0.0357491050716529</t>
  </si>
  <si>
    <t>0.121346860262651</t>
  </si>
  <si>
    <t>0.304438554600521</t>
  </si>
  <si>
    <t>0.929901270657079</t>
  </si>
  <si>
    <t>0.19761792915624</t>
  </si>
  <si>
    <t>0.122087755142822</t>
  </si>
  <si>
    <t>0.0326857940671188</t>
  </si>
  <si>
    <t>0.51650451356932</t>
  </si>
  <si>
    <t>0.301040673530165</t>
  </si>
  <si>
    <t>0.967277585400364</t>
  </si>
  <si>
    <t>0.000618413063579679</t>
  </si>
  <si>
    <t>0.000322290385751767</t>
  </si>
  <si>
    <t>0.00105873866116819</t>
  </si>
  <si>
    <t>0.00445974026045714</t>
  </si>
  <si>
    <t>0.000326316892963701</t>
  </si>
  <si>
    <t>0.0231840154028249</t>
  </si>
  <si>
    <t>0.0236531340256471</t>
  </si>
  <si>
    <t>0.167138594325568</t>
  </si>
  <si>
    <t>0.0342489424735504</t>
  </si>
  <si>
    <t>0.0768595570582297</t>
  </si>
  <si>
    <t>0.0238124493725181</t>
  </si>
  <si>
    <t>0.886547148661825</t>
  </si>
  <si>
    <t>0.697833573508194</t>
  </si>
  <si>
    <t>0.904505814499564</t>
  </si>
  <si>
    <t>0.999968923899795</t>
  </si>
  <si>
    <t>0.90115802369869</t>
  </si>
  <si>
    <t>0.698655628357064</t>
  </si>
  <si>
    <t>0.888059941730976</t>
  </si>
  <si>
    <t>0.266307339875517</t>
  </si>
  <si>
    <t>0.900753018555634</t>
  </si>
  <si>
    <t>0.840248301005318</t>
  </si>
  <si>
    <t>0.859537904815494</t>
  </si>
  <si>
    <t>0.266516395314076</t>
  </si>
  <si>
    <t>0.000147960486410022</t>
  </si>
  <si>
    <t>0.00565770500402399</t>
  </si>
  <si>
    <t>0.00000180711555562443</t>
  </si>
  <si>
    <t>0.000150605379457722</t>
  </si>
  <si>
    <t>PDX</t>
  </si>
  <si>
    <t>0.971233379010815</t>
  </si>
  <si>
    <t>0.99878335627912</t>
  </si>
  <si>
    <t>0.971189356460152</t>
  </si>
  <si>
    <t>0.970251257218916</t>
  </si>
  <si>
    <t>0.928767795146289</t>
  </si>
  <si>
    <t>0.936765061592216</t>
  </si>
  <si>
    <t>0.970175610640227</t>
  </si>
  <si>
    <t>0.0106428786195039</t>
  </si>
  <si>
    <t>0.000994363946967915</t>
  </si>
  <si>
    <t>0.117363545910748</t>
  </si>
  <si>
    <t>0.000116256031075157</t>
  </si>
  <si>
    <t>0.0134048675307572</t>
  </si>
  <si>
    <t>0.00100755043672004</t>
  </si>
  <si>
    <t>FNA</t>
  </si>
  <si>
    <t>0.902224016368246</t>
  </si>
  <si>
    <t>0.00449125584309229</t>
  </si>
  <si>
    <t>0.668919394714633</t>
  </si>
  <si>
    <t>0.998992909246392</t>
  </si>
  <si>
    <t>0.669698203369777</t>
  </si>
  <si>
    <t>0.00276888224790701</t>
  </si>
  <si>
    <t>0.0000402605855928658</t>
  </si>
  <si>
    <t>0.00109570513676018</t>
  </si>
  <si>
    <t>0.0000408792613523076</t>
  </si>
  <si>
    <t>0.00000210057982163428</t>
  </si>
  <si>
    <t>0.00000214636220225129</t>
  </si>
  <si>
    <t>FFPE</t>
  </si>
  <si>
    <t>0.31335186476774</t>
  </si>
  <si>
    <t>0.55391130981049</t>
  </si>
  <si>
    <t>0.835492713255099</t>
  </si>
  <si>
    <t>0.580524018363758</t>
  </si>
  <si>
    <t>0.961202888329698</t>
  </si>
  <si>
    <t>0.695281205848675</t>
  </si>
  <si>
    <t>0.560080257222795</t>
  </si>
  <si>
    <t>0.580091852965469</t>
  </si>
  <si>
    <t>0.0000329301015862659</t>
  </si>
  <si>
    <t>0.00177914157667774</t>
  </si>
  <si>
    <t>0.0000336032181709301</t>
  </si>
  <si>
    <t>0.0066914704122686</t>
  </si>
  <si>
    <t>ProM-CAF</t>
  </si>
  <si>
    <t>control</t>
  </si>
  <si>
    <t>P91125_T2_m78_S13_eaton05</t>
  </si>
  <si>
    <t>e05s13</t>
  </si>
  <si>
    <t>P91125-T2-m78</t>
  </si>
  <si>
    <t>0.9926924869508</t>
  </si>
  <si>
    <t>0.999499734706391</t>
  </si>
  <si>
    <t>0.995502605427842</t>
  </si>
  <si>
    <t>0.999997604819793</t>
  </si>
  <si>
    <t>0.991222759649319</t>
  </si>
  <si>
    <t>0.999496163026732</t>
  </si>
  <si>
    <t>PDX_P91125T2p4m774_S4_eaton76</t>
  </si>
  <si>
    <t>am03s04</t>
  </si>
  <si>
    <t>PDX_P91125T2p4m774</t>
  </si>
  <si>
    <t>PDX_P91125T2p5m240_S5_eaton76</t>
  </si>
  <si>
    <t>am03s05</t>
  </si>
  <si>
    <t>PDX_P91125T2p5m240</t>
  </si>
  <si>
    <t>PDX_P91125T2p4m1581_S3_manocha49</t>
  </si>
  <si>
    <t>manocha49</t>
  </si>
  <si>
    <t>s06s05</t>
  </si>
  <si>
    <t>PDX_P91125T2p4m1581</t>
  </si>
  <si>
    <t>0.909572835981621</t>
  </si>
  <si>
    <t>0.999919630300437</t>
  </si>
  <si>
    <t>PDX_P91125T2m2989_pretreat_S2_eaton77</t>
  </si>
  <si>
    <t>eaton77</t>
  </si>
  <si>
    <t>am04s03</t>
  </si>
  <si>
    <t>PDX_P91125T2m2989_pretreat</t>
  </si>
  <si>
    <t>PDX_P91125T2p6m2594_pretreat_S1_eaton81</t>
  </si>
  <si>
    <t>am08s01</t>
  </si>
  <si>
    <t>PDX_P91125T2p6m2594_pretreat</t>
  </si>
  <si>
    <t>PDX_P91125T2p6m2625_pretreat_S3_eaton81</t>
  </si>
  <si>
    <t>am08s03</t>
  </si>
  <si>
    <t>PDX_P91125T2p6m2625_pretreat</t>
  </si>
  <si>
    <t>0.992924268312943</t>
  </si>
  <si>
    <t>0.994173152122632</t>
  </si>
  <si>
    <t>0.992908414221429</t>
  </si>
  <si>
    <t>PDX_P91125T2p3m1194_pretreat_S5_eaton81</t>
  </si>
  <si>
    <t>am08s05</t>
  </si>
  <si>
    <t>PDX_P91125T2p3m1194_pretreat</t>
  </si>
  <si>
    <t>eaton108</t>
  </si>
  <si>
    <t>am31s12</t>
  </si>
  <si>
    <t>PDX_P91125T2p6m2580_pretreat</t>
  </si>
  <si>
    <t>S14</t>
  </si>
  <si>
    <t>am31s14</t>
  </si>
  <si>
    <t>PDX_P91125T2p6m2607_pretreat</t>
  </si>
  <si>
    <t>am31s16</t>
  </si>
  <si>
    <t>PDX_P91125T2p6m2616_pretreat</t>
  </si>
  <si>
    <t>eaton109</t>
  </si>
  <si>
    <t>am32s04</t>
  </si>
  <si>
    <t>PDX_P91125T2p3m1186_pretreat</t>
  </si>
  <si>
    <t>am32s06</t>
  </si>
  <si>
    <t>PDX_P91125T2p6m2614_pretreat</t>
  </si>
  <si>
    <t>am32s08</t>
  </si>
  <si>
    <t>PDX_P91125T2p3m1405_pretreat</t>
  </si>
  <si>
    <t>0.985816067076958</t>
  </si>
  <si>
    <t>eaton110</t>
  </si>
  <si>
    <t>am32s10</t>
  </si>
  <si>
    <t>PDX_P91125T2p3m1404_pretreat</t>
  </si>
  <si>
    <t>am32s12</t>
  </si>
  <si>
    <t>PDX_P91125T2p3m1403_pretreat</t>
  </si>
  <si>
    <t>am32s14</t>
  </si>
  <si>
    <t>PDX_P91125T2p3m1192_pretreat</t>
  </si>
  <si>
    <t>P110225T1_p8m619_S13_eaton12</t>
  </si>
  <si>
    <t>e12s13</t>
  </si>
  <si>
    <t>PDX_P110225T1-p8m619</t>
  </si>
  <si>
    <t>0.994934343713651</t>
  </si>
  <si>
    <t>0.999999516985104</t>
  </si>
  <si>
    <t>P110225T1p8m619_3700_RNAAccess_S4_eaton23</t>
  </si>
  <si>
    <t>eaton23</t>
  </si>
  <si>
    <t>f04s11</t>
  </si>
  <si>
    <t>PDX_P110225T1p8m619_3700_RNAAccess</t>
  </si>
  <si>
    <t>0.999811585828077</t>
  </si>
  <si>
    <t>0.958004489308626</t>
  </si>
  <si>
    <t>0.999737756248571</t>
  </si>
  <si>
    <t>0.999810236069292</t>
  </si>
  <si>
    <t>NA_manocha37</t>
  </si>
  <si>
    <t>manocha37</t>
  </si>
  <si>
    <t>s09s01</t>
  </si>
  <si>
    <t>PDX_P110225T1p3m1501</t>
  </si>
  <si>
    <t>PDX_P110225T1p3m1497_S11_eaton76</t>
  </si>
  <si>
    <t>am03s11</t>
  </si>
  <si>
    <t>PDX_P110225T1p3m1497</t>
  </si>
  <si>
    <t>PDX_P110225T1p9m781_S9_eaton91</t>
  </si>
  <si>
    <t>am17s06</t>
  </si>
  <si>
    <t>PDX_P110225T1p9m781</t>
  </si>
  <si>
    <t>eaton104</t>
  </si>
  <si>
    <t>y08s05</t>
  </si>
  <si>
    <t>PDX_P110225T1p5m2254_pretreat_10ng_chipseq</t>
  </si>
  <si>
    <t>y08s06</t>
  </si>
  <si>
    <t>PDX_P110225T1p5m2254_pretreat_50ng_chipseq</t>
  </si>
  <si>
    <t>y08s09</t>
  </si>
  <si>
    <t>PDX_P110225T1p5m2254_pretreat_input_chipseq</t>
  </si>
  <si>
    <t>am32s17</t>
  </si>
  <si>
    <t>PDX_P110225T1p5m2263_pretreat</t>
  </si>
  <si>
    <t>am32s19</t>
  </si>
  <si>
    <t>PDX_P110225T1p5m2274_pretreat</t>
  </si>
  <si>
    <t>am32s21</t>
  </si>
  <si>
    <t>PDX_P110225T1p5m2283_pretreat</t>
  </si>
  <si>
    <t>PDXcells_P110225T1p17m3838_tcp10_1-1_org_ins_IGF1-DMEMF12_S15_eaton118</t>
  </si>
  <si>
    <t>PDXcells_P110225T1p17m3838_tcp10_1-1_org_ins_IGF1-DMEMF12</t>
  </si>
  <si>
    <t>PDX_P110225T1p1m1226_pretreat_S15_eaton131</t>
  </si>
  <si>
    <t>am41s15</t>
  </si>
  <si>
    <t>PDX_P110225T1p1m1226_pretreat</t>
  </si>
  <si>
    <t>PDXcells_PancT6-Cells_S2_eaton02</t>
  </si>
  <si>
    <t>0.999643713808406</t>
  </si>
  <si>
    <t>0.999640996235706</t>
  </si>
  <si>
    <t>0.985630226514199</t>
  </si>
  <si>
    <t>0.993701811142247</t>
  </si>
  <si>
    <t>0.991669984745112</t>
  </si>
  <si>
    <t>0.994025632476042</t>
  </si>
  <si>
    <t>0.9751013951948</t>
  </si>
  <si>
    <t>0.993642273746242</t>
  </si>
  <si>
    <t>PDX_PancT6p9m81_S2_eaton76</t>
  </si>
  <si>
    <t>am03s02</t>
  </si>
  <si>
    <t>PDX_PancT6p9m81</t>
  </si>
  <si>
    <t>PDX_PancT6p11m413_S3_eaton76</t>
  </si>
  <si>
    <t>am03s03</t>
  </si>
  <si>
    <t>PDX_PancT6p11m413</t>
  </si>
  <si>
    <t>PDX_PancT6p5m1438_S16_eaton77</t>
  </si>
  <si>
    <t>am03s14</t>
  </si>
  <si>
    <t>PDX_PancT6p5m1438</t>
  </si>
  <si>
    <t>PDX_PancT6p5m1445_pretreat_S7_eaton84</t>
  </si>
  <si>
    <t>eaton84</t>
  </si>
  <si>
    <t>am10s07</t>
  </si>
  <si>
    <t>PDX_PancT6p5m1445_pretreat</t>
  </si>
  <si>
    <t>PDX_PancT6p5m1440_pretreat_S8_eaton84</t>
  </si>
  <si>
    <t>am10s08</t>
  </si>
  <si>
    <t>PDX_PancT6p5m1440_pretreat</t>
  </si>
  <si>
    <t>PDX_PancT6p4m1096_pretreat_S11_eaton84</t>
  </si>
  <si>
    <t>am10s11</t>
  </si>
  <si>
    <t>PDX_PancT6p4m1096_pretreat</t>
  </si>
  <si>
    <t>PDX_PancT6p4m1094_pretreat_S12_eaton84</t>
  </si>
  <si>
    <t>am10s12</t>
  </si>
  <si>
    <t>PDX_PancT6p4m1094_pretreat</t>
  </si>
  <si>
    <t>PDX_PancT6p4m1093_pretreat_S14_eaton84</t>
  </si>
  <si>
    <t>am10s14</t>
  </si>
  <si>
    <t>PDX_PancT6p4m1093_pretreat</t>
  </si>
  <si>
    <t>PDX_PancT6p4m1096_pretreat_6748_KAPA_S2_eaton87</t>
  </si>
  <si>
    <t>eaton87</t>
  </si>
  <si>
    <t>am12s02</t>
  </si>
  <si>
    <t>PDX_PancT6p4m1096_pretreat_6748_KAPA</t>
  </si>
  <si>
    <t>PDX_PancT6p4m1096_pretreat_6748_RNAAcess_S5_eaton87</t>
  </si>
  <si>
    <t>am13s02</t>
  </si>
  <si>
    <t>PDX_PancT6p4m1096_pretreat_6748_RNAAcess</t>
  </si>
  <si>
    <t>PDX_PancT6p12m3250_pretreat_chipseq_S7_eaton104</t>
  </si>
  <si>
    <t>y08s07</t>
  </si>
  <si>
    <t>PDX_PancT6p12m3250_pretreat_chipseq</t>
  </si>
  <si>
    <t>PDX_PancT6p7m2361_pretreat_S1_eaton108</t>
  </si>
  <si>
    <t>am31s01</t>
  </si>
  <si>
    <t>PDX_PancT6p7m2361_pretreat</t>
  </si>
  <si>
    <t>PDX_PancT6p7m2380_pretreat_S3_eaton108</t>
  </si>
  <si>
    <t>am31s03</t>
  </si>
  <si>
    <t>PDX_PancT6p7m2380_pretreat</t>
  </si>
  <si>
    <t>PDX_PancT6p7m2385_pretreat_S5_eaton108</t>
  </si>
  <si>
    <t>am31s05</t>
  </si>
  <si>
    <t>PDX_PancT6p7m2385_pretreat</t>
  </si>
  <si>
    <t>PDX_PancT6p5m1439_pretreat_S7_eaton108</t>
  </si>
  <si>
    <t>am31s07</t>
  </si>
  <si>
    <t>PDX_PancT6p5m1439_pretreat</t>
  </si>
  <si>
    <t>PDX_PancT6p7m2357_pretreat_S2_eaton109</t>
  </si>
  <si>
    <t>am31s18</t>
  </si>
  <si>
    <t>PDX_PancT6p7m2357_pretreat</t>
  </si>
  <si>
    <t>PDX_PancT6p7m2348_pretreat_S4_eaton109</t>
  </si>
  <si>
    <t>am31s20</t>
  </si>
  <si>
    <t>PDX_PancT6p7m2348_pretreat</t>
  </si>
  <si>
    <t>PDX_PancT6p7m2350_pretreat_S6_eaton109</t>
  </si>
  <si>
    <t>am31s22</t>
  </si>
  <si>
    <t>PDX_PancT6p7m2350_pretreat</t>
  </si>
  <si>
    <t>PDX_PancT6p4m1085_pretreat_S14_eaton110</t>
  </si>
  <si>
    <t>am32s22</t>
  </si>
  <si>
    <t>PDX_PancT6p4m1085_pretreat</t>
  </si>
  <si>
    <t>PDX_PancT6p7pm2382_pretreat_S1_eaton112</t>
  </si>
  <si>
    <t>eaton112</t>
  </si>
  <si>
    <t>am33s13</t>
  </si>
  <si>
    <t>PDX_PancT6p7pm2382_pretreat</t>
  </si>
  <si>
    <t>PDX_PancT6p7pm2389_pretreat_S3_eaton112</t>
  </si>
  <si>
    <t>am33s15</t>
  </si>
  <si>
    <t>PDX_PancT6p7pm2389_pretreat</t>
  </si>
  <si>
    <t>data_file_prefix</t>
  </si>
  <si>
    <t>P110616T1P2_m311_S4_eaton07</t>
  </si>
  <si>
    <t>eaton07</t>
  </si>
  <si>
    <t>e07s04</t>
  </si>
  <si>
    <t>PDX_P110616T1P2-m311</t>
  </si>
  <si>
    <t>P110616T1P2_m311_S4_eaton09</t>
  </si>
  <si>
    <t>eaton09</t>
  </si>
  <si>
    <t>graft fail (low), host fail (low)</t>
  </si>
  <si>
    <t>0.00000397280022622134</t>
  </si>
  <si>
    <t>0.00000406126225586444</t>
  </si>
  <si>
    <t>PDX_P110616T1p3m1485_S13_eaton74</t>
  </si>
  <si>
    <t>eaton74</t>
  </si>
  <si>
    <t>s06s01</t>
  </si>
  <si>
    <t>PDX_P110616T1p3m1485</t>
  </si>
  <si>
    <t>0.00000411259380489631</t>
  </si>
  <si>
    <t>0.00000420855622722136</t>
  </si>
  <si>
    <t>PDX_P110616T1p3m1485_FNA_S15_eaton74</t>
  </si>
  <si>
    <t>s06s06</t>
  </si>
  <si>
    <t>PDX_P110616T1p3m1485_FNA</t>
  </si>
  <si>
    <t>PDX_P110616T1p2m1204_S1_eaton80</t>
  </si>
  <si>
    <t>am05s16</t>
  </si>
  <si>
    <t>PDX_P110616T1p2m1204</t>
  </si>
  <si>
    <t>PDX_P110616T1p2m1204_5631_KAPA_S3_eaton87</t>
  </si>
  <si>
    <t>am12s03</t>
  </si>
  <si>
    <t>PDX_P110616T1p2m1204_5631_KAPA</t>
  </si>
  <si>
    <t>PDX_P110616T1p2m1204_5631_RNAAcess_S6_eaton87</t>
  </si>
  <si>
    <t>am13a03</t>
  </si>
  <si>
    <t>PDX_P110616T1p2m1204_5631_RNAAcess</t>
  </si>
  <si>
    <t>0.000031810786425349</t>
  </si>
  <si>
    <t>0.0000324271827829264</t>
  </si>
  <si>
    <t>am33s21</t>
  </si>
  <si>
    <t>PDX_P110616T1p5pm2177_pretreat</t>
  </si>
  <si>
    <t>0.0000990872672862863</t>
  </si>
  <si>
    <t>0.0065853231609855</t>
  </si>
  <si>
    <t>0.0069303512042848</t>
  </si>
  <si>
    <t>0.000100622974089436</t>
  </si>
  <si>
    <t>0.00000217449447199627</t>
  </si>
  <si>
    <t>0.00000222420668019179</t>
  </si>
  <si>
    <t>0.42691842283484</t>
  </si>
  <si>
    <t>0.128737114606247</t>
  </si>
  <si>
    <t>0.591897067137259</t>
  </si>
  <si>
    <t>0.366528066418204</t>
  </si>
  <si>
    <t>0.484713265375745</t>
  </si>
  <si>
    <t>0.709873342203357</t>
  </si>
  <si>
    <t>0.726166244875898</t>
  </si>
  <si>
    <t>0.547600945081152</t>
  </si>
  <si>
    <t>0.485057505468344</t>
  </si>
  <si>
    <t>P130411T1_organoid_P14m124_S14_eaton10</t>
  </si>
  <si>
    <t>e10s14</t>
  </si>
  <si>
    <t>PDXcells_P130411T1-organoid-P14m124</t>
  </si>
  <si>
    <t>0.862980743707704</t>
  </si>
  <si>
    <t>0.733865789817867</t>
  </si>
  <si>
    <t>0.988887550049061</t>
  </si>
  <si>
    <t>0.863366636635706</t>
  </si>
  <si>
    <t>0.000609369854471626</t>
  </si>
  <si>
    <t>0.000781814463275423</t>
  </si>
  <si>
    <t>0.000617265486929173</t>
  </si>
  <si>
    <t>0.83450726618627</t>
  </si>
  <si>
    <t>0.834028364890048</t>
  </si>
  <si>
    <t>0.0000601202238830324</t>
  </si>
  <si>
    <t>0.0000611870147416239</t>
  </si>
  <si>
    <t>0.00144664263198045</t>
  </si>
  <si>
    <t>0.00146102198552486</t>
  </si>
  <si>
    <t>0.784732565989181</t>
  </si>
  <si>
    <t xml:space="preserve">P140619T1 </t>
  </si>
  <si>
    <t xml:space="preserve">P140626T1 </t>
  </si>
  <si>
    <t>P91125T2</t>
  </si>
  <si>
    <t>P110225</t>
  </si>
  <si>
    <t>P100422_Cells_S3_eaton02</t>
  </si>
  <si>
    <t>e02s03</t>
  </si>
  <si>
    <t>P100422-Cells</t>
  </si>
  <si>
    <t>0.0720736960778186</t>
  </si>
  <si>
    <t>0.0559143953394816</t>
  </si>
  <si>
    <t>0.0726754915090364</t>
  </si>
  <si>
    <t>P100422</t>
  </si>
  <si>
    <t>P100422T1p7m879_CL_control_S16_eaton43</t>
  </si>
  <si>
    <t>eaton43</t>
  </si>
  <si>
    <t>k20s09</t>
  </si>
  <si>
    <t>PDXcells_P100422T1p7m879-CL_control</t>
  </si>
  <si>
    <t>P100422T1p7m879-CL</t>
  </si>
  <si>
    <t>P100422T1_CL_PDX_control_S6_eaton49</t>
  </si>
  <si>
    <t>eaton49</t>
  </si>
  <si>
    <t>k22s18</t>
  </si>
  <si>
    <t>PDXcells_P100422T1-CL_PDX_control</t>
  </si>
  <si>
    <t>P100422T1-CL</t>
  </si>
  <si>
    <t>0.928251729733155</t>
  </si>
  <si>
    <t>0.927949539524464</t>
  </si>
  <si>
    <t>P100422T1_CL_PDX_control_S6_eaton50</t>
  </si>
  <si>
    <t>eaton50</t>
  </si>
  <si>
    <t>0.930521128451871</t>
  </si>
  <si>
    <t>0.930295449051328</t>
  </si>
  <si>
    <t>P100422T1p7m879_CL_control_S10_eaton50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</si>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</sst>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2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1" xfId="0" applyFont="1" applyBorder="1"/>
    <xf numFmtId="0" fontId="6" fillId="0" borderId="1" xfId="0" applyFont="1" applyBorder="1"/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0" xfId="0" applyFont="1" applyFill="1" applyBorder="1"/>
    <xf numFmtId="0" fontId="0" fillId="2" borderId="0" xfId="0" applyFill="1"/>
    <xf numFmtId="0" fontId="0" fillId="0" borderId="0" xfId="0" applyAlignment="1"/>
    <xf numFmtId="0" fontId="0" fillId="4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0" fillId="5" borderId="0" xfId="0" applyFill="1"/>
    <xf numFmtId="0" fontId="0" fillId="0" borderId="0" xfId="0" applyBorder="1"/>
    <xf numFmtId="0" fontId="0" fillId="3" borderId="0" xfId="0" applyFill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9B63-4D25-9242-A3A0-9C8CE67C245E}">
  <dimension ref="A1:AC137"/>
  <sheetViews>
    <sheetView tabSelected="1" zoomScale="80" zoomScaleNormal="80" workbookViewId="0">
      <pane ySplit="1" topLeftCell="A23" activePane="bottomLeft" state="frozen"/>
      <selection pane="bottomLeft" activeCell="N41" sqref="N41"/>
    </sheetView>
  </sheetViews>
  <sheetFormatPr baseColWidth="10" defaultRowHeight="16" x14ac:dyDescent="0.2"/>
  <cols>
    <col min="1" max="1" width="59.33203125" customWidth="1"/>
    <col min="11" max="28" width="10.83203125" customWidth="1"/>
  </cols>
  <sheetData>
    <row r="1" spans="1:29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603</v>
      </c>
      <c r="F1" s="3" t="s">
        <v>187</v>
      </c>
      <c r="G1" s="9" t="s">
        <v>200</v>
      </c>
      <c r="H1" s="9" t="s">
        <v>511</v>
      </c>
      <c r="I1" s="9" t="s">
        <v>201</v>
      </c>
      <c r="J1" s="9" t="s">
        <v>202</v>
      </c>
      <c r="K1" s="17" t="s">
        <v>215</v>
      </c>
      <c r="L1" s="16" t="s">
        <v>216</v>
      </c>
      <c r="M1" s="16" t="s">
        <v>217</v>
      </c>
      <c r="N1" s="16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s="10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</row>
    <row r="2" spans="1:29" x14ac:dyDescent="0.2">
      <c r="A2" t="s">
        <v>395</v>
      </c>
      <c r="B2" t="s">
        <v>171</v>
      </c>
      <c r="C2" t="s">
        <v>88</v>
      </c>
      <c r="D2" t="s">
        <v>396</v>
      </c>
      <c r="E2" t="s">
        <v>294</v>
      </c>
      <c r="F2" s="7" t="s">
        <v>578</v>
      </c>
      <c r="H2" t="s">
        <v>397</v>
      </c>
      <c r="I2" s="1" t="s">
        <v>213</v>
      </c>
      <c r="K2" t="s">
        <v>234</v>
      </c>
      <c r="M2" t="s">
        <v>234</v>
      </c>
      <c r="O2" t="s">
        <v>234</v>
      </c>
      <c r="P2" t="s">
        <v>338</v>
      </c>
      <c r="Q2" t="s">
        <v>234</v>
      </c>
      <c r="R2" t="s">
        <v>339</v>
      </c>
      <c r="S2" t="s">
        <v>234</v>
      </c>
      <c r="T2" t="s">
        <v>398</v>
      </c>
      <c r="U2" t="s">
        <v>234</v>
      </c>
      <c r="V2" t="s">
        <v>399</v>
      </c>
      <c r="W2" s="10" t="s">
        <v>234</v>
      </c>
      <c r="X2" t="s">
        <v>342</v>
      </c>
      <c r="Y2" t="s">
        <v>234</v>
      </c>
      <c r="Z2" t="s">
        <v>343</v>
      </c>
      <c r="AA2" t="s">
        <v>234</v>
      </c>
      <c r="AB2">
        <v>28529589.582796998</v>
      </c>
      <c r="AC2" t="s">
        <v>294</v>
      </c>
    </row>
    <row r="3" spans="1:29" x14ac:dyDescent="0.2">
      <c r="A3" t="s">
        <v>400</v>
      </c>
      <c r="B3" t="s">
        <v>401</v>
      </c>
      <c r="C3" t="s">
        <v>51</v>
      </c>
      <c r="D3" t="s">
        <v>402</v>
      </c>
      <c r="E3" t="s">
        <v>294</v>
      </c>
      <c r="F3" s="7" t="s">
        <v>578</v>
      </c>
      <c r="H3" t="s">
        <v>403</v>
      </c>
      <c r="I3" s="1" t="s">
        <v>213</v>
      </c>
      <c r="K3" t="s">
        <v>234</v>
      </c>
      <c r="M3" t="s">
        <v>234</v>
      </c>
      <c r="O3" t="s">
        <v>234</v>
      </c>
      <c r="P3" t="s">
        <v>338</v>
      </c>
      <c r="Q3" t="s">
        <v>234</v>
      </c>
      <c r="R3" t="s">
        <v>404</v>
      </c>
      <c r="S3" t="s">
        <v>234</v>
      </c>
      <c r="T3" t="s">
        <v>405</v>
      </c>
      <c r="U3" t="s">
        <v>234</v>
      </c>
      <c r="V3" t="s">
        <v>406</v>
      </c>
      <c r="W3" s="10" t="s">
        <v>234</v>
      </c>
      <c r="X3" t="s">
        <v>342</v>
      </c>
      <c r="Y3" t="s">
        <v>234</v>
      </c>
      <c r="Z3" t="s">
        <v>407</v>
      </c>
      <c r="AB3">
        <v>6439487.9212520001</v>
      </c>
      <c r="AC3" t="s">
        <v>320</v>
      </c>
    </row>
    <row r="4" spans="1:29" x14ac:dyDescent="0.2">
      <c r="A4" t="s">
        <v>408</v>
      </c>
      <c r="B4" t="s">
        <v>409</v>
      </c>
      <c r="D4" t="s">
        <v>410</v>
      </c>
      <c r="E4" t="s">
        <v>294</v>
      </c>
      <c r="F4" s="7" t="s">
        <v>578</v>
      </c>
      <c r="H4" t="s">
        <v>411</v>
      </c>
      <c r="I4" s="1" t="s">
        <v>213</v>
      </c>
      <c r="W4" s="10"/>
    </row>
    <row r="5" spans="1:29" x14ac:dyDescent="0.2">
      <c r="A5" t="s">
        <v>412</v>
      </c>
      <c r="B5" t="s">
        <v>110</v>
      </c>
      <c r="C5" t="s">
        <v>20</v>
      </c>
      <c r="D5" t="s">
        <v>413</v>
      </c>
      <c r="E5" t="s">
        <v>294</v>
      </c>
      <c r="F5" s="7" t="s">
        <v>578</v>
      </c>
      <c r="H5" t="s">
        <v>414</v>
      </c>
      <c r="I5" s="1" t="s">
        <v>213</v>
      </c>
      <c r="K5" t="s">
        <v>234</v>
      </c>
      <c r="M5" t="s">
        <v>234</v>
      </c>
      <c r="O5" t="s">
        <v>234</v>
      </c>
      <c r="P5" t="s">
        <v>338</v>
      </c>
      <c r="Q5" t="s">
        <v>234</v>
      </c>
      <c r="R5" t="s">
        <v>339</v>
      </c>
      <c r="S5" t="s">
        <v>234</v>
      </c>
      <c r="T5" t="s">
        <v>340</v>
      </c>
      <c r="U5" t="s">
        <v>234</v>
      </c>
      <c r="V5" t="s">
        <v>399</v>
      </c>
      <c r="W5" s="10" t="s">
        <v>234</v>
      </c>
      <c r="X5" t="s">
        <v>342</v>
      </c>
      <c r="Y5" t="s">
        <v>234</v>
      </c>
      <c r="Z5" t="s">
        <v>343</v>
      </c>
      <c r="AA5" t="s">
        <v>234</v>
      </c>
      <c r="AB5">
        <v>18256597.445156001</v>
      </c>
      <c r="AC5" t="s">
        <v>294</v>
      </c>
    </row>
    <row r="6" spans="1:29" x14ac:dyDescent="0.2">
      <c r="A6" t="s">
        <v>415</v>
      </c>
      <c r="B6" t="s">
        <v>57</v>
      </c>
      <c r="C6" t="s">
        <v>111</v>
      </c>
      <c r="D6" t="s">
        <v>416</v>
      </c>
      <c r="E6" t="s">
        <v>294</v>
      </c>
      <c r="F6" s="7" t="s">
        <v>578</v>
      </c>
      <c r="H6" t="s">
        <v>417</v>
      </c>
      <c r="I6" s="1" t="s">
        <v>213</v>
      </c>
      <c r="K6" t="s">
        <v>234</v>
      </c>
      <c r="M6" t="s">
        <v>234</v>
      </c>
      <c r="O6" t="s">
        <v>234</v>
      </c>
      <c r="P6" t="s">
        <v>338</v>
      </c>
      <c r="Q6" t="s">
        <v>234</v>
      </c>
      <c r="R6" t="s">
        <v>339</v>
      </c>
      <c r="S6" t="s">
        <v>234</v>
      </c>
      <c r="T6" t="s">
        <v>398</v>
      </c>
      <c r="U6" t="s">
        <v>234</v>
      </c>
      <c r="V6" t="s">
        <v>399</v>
      </c>
      <c r="W6" s="10" t="s">
        <v>234</v>
      </c>
      <c r="X6" t="s">
        <v>342</v>
      </c>
      <c r="Y6" t="s">
        <v>234</v>
      </c>
      <c r="Z6" t="s">
        <v>343</v>
      </c>
      <c r="AB6">
        <v>27965476.767204002</v>
      </c>
      <c r="AC6" t="s">
        <v>294</v>
      </c>
    </row>
    <row r="7" spans="1:29" x14ac:dyDescent="0.2">
      <c r="A7" t="str">
        <f t="shared" ref="A7:A12" si="0">CONCATENATE(H7, "_", C7, "_", B7)</f>
        <v>PDX_P110225T1p5m2254_pretreat_10ng_chipseq_S5_eaton104</v>
      </c>
      <c r="B7" t="s">
        <v>418</v>
      </c>
      <c r="C7" t="s">
        <v>116</v>
      </c>
      <c r="D7" t="s">
        <v>419</v>
      </c>
      <c r="E7" t="s">
        <v>294</v>
      </c>
      <c r="F7" s="7" t="s">
        <v>578</v>
      </c>
      <c r="H7" t="s">
        <v>420</v>
      </c>
      <c r="I7" s="1" t="s">
        <v>213</v>
      </c>
      <c r="W7" s="12"/>
    </row>
    <row r="8" spans="1:29" x14ac:dyDescent="0.2">
      <c r="A8" t="str">
        <f t="shared" si="0"/>
        <v>PDX_P110225T1p5m2254_pretreat_50ng_chipseq_S6_eaton104</v>
      </c>
      <c r="B8" t="s">
        <v>418</v>
      </c>
      <c r="C8" t="s">
        <v>107</v>
      </c>
      <c r="D8" t="s">
        <v>421</v>
      </c>
      <c r="E8" t="s">
        <v>294</v>
      </c>
      <c r="F8" s="7" t="s">
        <v>578</v>
      </c>
      <c r="H8" t="s">
        <v>422</v>
      </c>
      <c r="I8" s="1" t="s">
        <v>213</v>
      </c>
      <c r="W8" s="12"/>
    </row>
    <row r="9" spans="1:29" x14ac:dyDescent="0.2">
      <c r="A9" t="str">
        <f t="shared" si="0"/>
        <v>PDX_P110225T1p5m2254_pretreat_input_chipseq_S9_eaton104</v>
      </c>
      <c r="B9" t="s">
        <v>418</v>
      </c>
      <c r="C9" t="s">
        <v>111</v>
      </c>
      <c r="D9" t="s">
        <v>423</v>
      </c>
      <c r="E9" t="s">
        <v>294</v>
      </c>
      <c r="F9" s="7" t="s">
        <v>578</v>
      </c>
      <c r="H9" t="s">
        <v>424</v>
      </c>
      <c r="I9" s="1" t="s">
        <v>213</v>
      </c>
      <c r="W9" s="12"/>
    </row>
    <row r="10" spans="1:29" x14ac:dyDescent="0.2">
      <c r="A10" t="str">
        <f t="shared" si="0"/>
        <v>PDX_P110225T1p5m2263_pretreat_S9_eaton110</v>
      </c>
      <c r="B10" t="s">
        <v>388</v>
      </c>
      <c r="C10" t="s">
        <v>111</v>
      </c>
      <c r="D10" s="1" t="s">
        <v>425</v>
      </c>
      <c r="E10" t="s">
        <v>294</v>
      </c>
      <c r="F10" s="7" t="s">
        <v>578</v>
      </c>
      <c r="H10" s="13" t="s">
        <v>426</v>
      </c>
      <c r="I10" s="1" t="s">
        <v>213</v>
      </c>
      <c r="K10" t="s">
        <v>234</v>
      </c>
      <c r="W10" s="12" t="s">
        <v>234</v>
      </c>
      <c r="X10" t="s">
        <v>342</v>
      </c>
      <c r="AA10" t="s">
        <v>234</v>
      </c>
    </row>
    <row r="11" spans="1:29" x14ac:dyDescent="0.2">
      <c r="A11" t="str">
        <f t="shared" si="0"/>
        <v>PDX_P110225T1p5m2274_pretreat_S11_eaton110</v>
      </c>
      <c r="B11" t="s">
        <v>388</v>
      </c>
      <c r="C11" t="s">
        <v>20</v>
      </c>
      <c r="D11" s="1" t="s">
        <v>427</v>
      </c>
      <c r="E11" t="s">
        <v>294</v>
      </c>
      <c r="F11" s="7" t="s">
        <v>578</v>
      </c>
      <c r="H11" t="s">
        <v>428</v>
      </c>
      <c r="I11" s="1" t="s">
        <v>213</v>
      </c>
      <c r="K11" t="s">
        <v>234</v>
      </c>
      <c r="W11" s="12" t="s">
        <v>234</v>
      </c>
      <c r="X11" t="s">
        <v>342</v>
      </c>
      <c r="AA11" t="s">
        <v>234</v>
      </c>
    </row>
    <row r="12" spans="1:29" x14ac:dyDescent="0.2">
      <c r="A12" t="str">
        <f t="shared" si="0"/>
        <v>PDX_P110225T1p5m2283_pretreat_S13_eaton110</v>
      </c>
      <c r="B12" t="s">
        <v>388</v>
      </c>
      <c r="C12" t="s">
        <v>88</v>
      </c>
      <c r="D12" s="1" t="s">
        <v>429</v>
      </c>
      <c r="E12" t="s">
        <v>294</v>
      </c>
      <c r="F12" s="7" t="s">
        <v>578</v>
      </c>
      <c r="H12" t="s">
        <v>430</v>
      </c>
      <c r="I12" s="1" t="s">
        <v>213</v>
      </c>
      <c r="K12" t="s">
        <v>234</v>
      </c>
      <c r="W12" s="12" t="s">
        <v>234</v>
      </c>
      <c r="X12" t="s">
        <v>342</v>
      </c>
      <c r="AA12" t="s">
        <v>234</v>
      </c>
    </row>
    <row r="13" spans="1:29" x14ac:dyDescent="0.2">
      <c r="A13" t="s">
        <v>431</v>
      </c>
      <c r="B13" t="s">
        <v>44</v>
      </c>
      <c r="C13" t="s">
        <v>84</v>
      </c>
      <c r="D13" t="s">
        <v>99</v>
      </c>
      <c r="E13" t="s">
        <v>8</v>
      </c>
      <c r="F13" s="7" t="s">
        <v>578</v>
      </c>
      <c r="H13" t="s">
        <v>432</v>
      </c>
      <c r="I13" s="1" t="s">
        <v>213</v>
      </c>
      <c r="K13" t="s">
        <v>234</v>
      </c>
      <c r="W13" t="s">
        <v>234</v>
      </c>
      <c r="X13" t="s">
        <v>342</v>
      </c>
      <c r="AA13" t="s">
        <v>234</v>
      </c>
    </row>
    <row r="14" spans="1:29" x14ac:dyDescent="0.2">
      <c r="A14" t="s">
        <v>433</v>
      </c>
      <c r="B14" t="s">
        <v>36</v>
      </c>
      <c r="C14" t="s">
        <v>84</v>
      </c>
      <c r="D14" t="s">
        <v>434</v>
      </c>
      <c r="E14" t="s">
        <v>294</v>
      </c>
      <c r="F14" s="7" t="s">
        <v>578</v>
      </c>
      <c r="H14" t="s">
        <v>435</v>
      </c>
      <c r="I14" s="1" t="s">
        <v>213</v>
      </c>
      <c r="K14" t="s">
        <v>234</v>
      </c>
      <c r="W14" t="s">
        <v>234</v>
      </c>
      <c r="X14" t="s">
        <v>342</v>
      </c>
      <c r="AA14" t="s">
        <v>234</v>
      </c>
    </row>
    <row r="15" spans="1:29" x14ac:dyDescent="0.2">
      <c r="A15" t="s">
        <v>65</v>
      </c>
      <c r="B15" t="s">
        <v>66</v>
      </c>
      <c r="C15" t="s">
        <v>27</v>
      </c>
      <c r="D15" t="s">
        <v>67</v>
      </c>
      <c r="E15" t="s">
        <v>22</v>
      </c>
      <c r="F15" s="7" t="s">
        <v>68</v>
      </c>
    </row>
    <row r="16" spans="1:29" x14ac:dyDescent="0.2">
      <c r="A16" t="s">
        <v>69</v>
      </c>
      <c r="B16" t="s">
        <v>70</v>
      </c>
      <c r="C16" t="s">
        <v>51</v>
      </c>
      <c r="D16" t="s">
        <v>71</v>
      </c>
      <c r="E16" t="s">
        <v>22</v>
      </c>
      <c r="F16" s="7" t="s">
        <v>68</v>
      </c>
    </row>
    <row r="17" spans="1:29" x14ac:dyDescent="0.2">
      <c r="A17" t="str">
        <f>CONCATENATE(E17, "_", C17, "_", B17)</f>
        <v>PDXcells_S7_eaton131</v>
      </c>
      <c r="B17" t="s">
        <v>36</v>
      </c>
      <c r="C17" t="s">
        <v>72</v>
      </c>
      <c r="D17" s="1" t="s">
        <v>73</v>
      </c>
      <c r="E17" t="s">
        <v>8</v>
      </c>
      <c r="F17" s="7" t="s">
        <v>68</v>
      </c>
    </row>
    <row r="18" spans="1:29" x14ac:dyDescent="0.2">
      <c r="A18" t="s">
        <v>74</v>
      </c>
      <c r="B18" t="s">
        <v>75</v>
      </c>
      <c r="D18" s="1" t="s">
        <v>76</v>
      </c>
      <c r="E18" t="s">
        <v>32</v>
      </c>
      <c r="F18" s="7" t="s">
        <v>68</v>
      </c>
    </row>
    <row r="19" spans="1:29" x14ac:dyDescent="0.2">
      <c r="A19" t="s">
        <v>77</v>
      </c>
      <c r="B19" t="s">
        <v>30</v>
      </c>
      <c r="D19" s="1" t="s">
        <v>78</v>
      </c>
      <c r="E19" t="s">
        <v>32</v>
      </c>
      <c r="F19" s="7" t="s">
        <v>68</v>
      </c>
    </row>
    <row r="20" spans="1:29" x14ac:dyDescent="0.2">
      <c r="A20" t="s">
        <v>512</v>
      </c>
      <c r="B20" t="s">
        <v>513</v>
      </c>
      <c r="C20" t="s">
        <v>51</v>
      </c>
      <c r="D20" t="s">
        <v>514</v>
      </c>
      <c r="E20" t="s">
        <v>294</v>
      </c>
      <c r="F20" s="7" t="s">
        <v>68</v>
      </c>
      <c r="H20" t="s">
        <v>515</v>
      </c>
      <c r="I20" t="s">
        <v>213</v>
      </c>
      <c r="K20" t="s">
        <v>237</v>
      </c>
      <c r="M20" t="s">
        <v>237</v>
      </c>
      <c r="O20" t="s">
        <v>237</v>
      </c>
      <c r="P20" t="s">
        <v>267</v>
      </c>
      <c r="Q20" t="s">
        <v>237</v>
      </c>
      <c r="R20" t="s">
        <v>318</v>
      </c>
      <c r="S20" t="s">
        <v>237</v>
      </c>
      <c r="T20" t="s">
        <v>255</v>
      </c>
      <c r="U20" t="s">
        <v>237</v>
      </c>
      <c r="V20" t="s">
        <v>292</v>
      </c>
      <c r="W20" s="10" t="s">
        <v>237</v>
      </c>
      <c r="X20" t="s">
        <v>316</v>
      </c>
      <c r="Y20" t="s">
        <v>237</v>
      </c>
      <c r="Z20" t="s">
        <v>319</v>
      </c>
      <c r="AA20" t="s">
        <v>237</v>
      </c>
      <c r="AB20">
        <v>18482333.536598999</v>
      </c>
      <c r="AC20" t="s">
        <v>294</v>
      </c>
    </row>
    <row r="21" spans="1:29" x14ac:dyDescent="0.2">
      <c r="A21" t="s">
        <v>516</v>
      </c>
      <c r="B21" t="s">
        <v>517</v>
      </c>
      <c r="C21" t="s">
        <v>51</v>
      </c>
      <c r="D21" t="s">
        <v>514</v>
      </c>
      <c r="E21" t="s">
        <v>294</v>
      </c>
      <c r="F21" s="7" t="s">
        <v>68</v>
      </c>
      <c r="H21" t="s">
        <v>515</v>
      </c>
      <c r="I21" t="s">
        <v>213</v>
      </c>
      <c r="J21" t="s">
        <v>518</v>
      </c>
      <c r="W21" s="10"/>
    </row>
    <row r="22" spans="1:29" x14ac:dyDescent="0.2">
      <c r="A22" t="s">
        <v>521</v>
      </c>
      <c r="B22" t="s">
        <v>522</v>
      </c>
      <c r="C22" t="s">
        <v>88</v>
      </c>
      <c r="D22" t="s">
        <v>523</v>
      </c>
      <c r="E22" t="s">
        <v>294</v>
      </c>
      <c r="F22" s="7" t="s">
        <v>68</v>
      </c>
      <c r="H22" t="s">
        <v>524</v>
      </c>
      <c r="I22" t="s">
        <v>213</v>
      </c>
      <c r="K22" t="s">
        <v>237</v>
      </c>
      <c r="M22" t="s">
        <v>237</v>
      </c>
      <c r="O22" t="s">
        <v>237</v>
      </c>
      <c r="P22" t="s">
        <v>267</v>
      </c>
      <c r="Q22" t="s">
        <v>237</v>
      </c>
      <c r="R22" t="s">
        <v>525</v>
      </c>
      <c r="S22" t="s">
        <v>237</v>
      </c>
      <c r="T22" t="s">
        <v>255</v>
      </c>
      <c r="U22" t="s">
        <v>237</v>
      </c>
      <c r="V22" t="s">
        <v>292</v>
      </c>
      <c r="W22" s="10" t="s">
        <v>237</v>
      </c>
      <c r="X22" t="s">
        <v>316</v>
      </c>
      <c r="Y22" t="s">
        <v>237</v>
      </c>
      <c r="Z22" t="s">
        <v>526</v>
      </c>
      <c r="AA22" t="s">
        <v>237</v>
      </c>
      <c r="AB22">
        <v>21241627.763303999</v>
      </c>
      <c r="AC22" t="s">
        <v>294</v>
      </c>
    </row>
    <row r="23" spans="1:29" x14ac:dyDescent="0.2">
      <c r="A23" t="s">
        <v>527</v>
      </c>
      <c r="B23" t="s">
        <v>522</v>
      </c>
      <c r="C23" t="s">
        <v>84</v>
      </c>
      <c r="D23" t="s">
        <v>528</v>
      </c>
      <c r="E23" t="s">
        <v>294</v>
      </c>
      <c r="F23" s="7" t="s">
        <v>68</v>
      </c>
      <c r="H23" t="s">
        <v>529</v>
      </c>
      <c r="I23" t="s">
        <v>213</v>
      </c>
      <c r="K23" t="s">
        <v>237</v>
      </c>
      <c r="M23" t="s">
        <v>234</v>
      </c>
      <c r="O23" t="s">
        <v>237</v>
      </c>
      <c r="P23" t="s">
        <v>267</v>
      </c>
      <c r="Q23" t="s">
        <v>237</v>
      </c>
      <c r="R23" t="s">
        <v>525</v>
      </c>
      <c r="S23" t="s">
        <v>237</v>
      </c>
      <c r="T23" t="s">
        <v>255</v>
      </c>
      <c r="U23" t="s">
        <v>237</v>
      </c>
      <c r="V23" t="s">
        <v>292</v>
      </c>
      <c r="W23" s="10" t="s">
        <v>237</v>
      </c>
      <c r="X23" t="s">
        <v>316</v>
      </c>
      <c r="Y23" t="s">
        <v>237</v>
      </c>
      <c r="Z23" t="s">
        <v>526</v>
      </c>
      <c r="AB23">
        <v>29227602.314987</v>
      </c>
      <c r="AC23" t="s">
        <v>308</v>
      </c>
    </row>
    <row r="24" spans="1:29" x14ac:dyDescent="0.2">
      <c r="A24" t="s">
        <v>530</v>
      </c>
      <c r="B24" t="s">
        <v>26</v>
      </c>
      <c r="C24" t="s">
        <v>6</v>
      </c>
      <c r="D24" t="s">
        <v>531</v>
      </c>
      <c r="E24" t="s">
        <v>294</v>
      </c>
      <c r="F24" s="7" t="s">
        <v>68</v>
      </c>
      <c r="H24" t="s">
        <v>532</v>
      </c>
      <c r="I24" t="s">
        <v>213</v>
      </c>
      <c r="K24" t="s">
        <v>237</v>
      </c>
      <c r="M24" t="s">
        <v>237</v>
      </c>
      <c r="O24" t="s">
        <v>237</v>
      </c>
      <c r="P24" t="s">
        <v>267</v>
      </c>
      <c r="Q24" t="s">
        <v>237</v>
      </c>
      <c r="R24" t="s">
        <v>525</v>
      </c>
      <c r="S24" t="s">
        <v>237</v>
      </c>
      <c r="T24" t="s">
        <v>255</v>
      </c>
      <c r="U24" t="s">
        <v>237</v>
      </c>
      <c r="V24" t="s">
        <v>292</v>
      </c>
      <c r="W24" s="10" t="s">
        <v>237</v>
      </c>
      <c r="X24" t="s">
        <v>316</v>
      </c>
      <c r="Y24" t="s">
        <v>237</v>
      </c>
      <c r="Z24" t="s">
        <v>526</v>
      </c>
      <c r="AB24">
        <v>23346100.229354002</v>
      </c>
      <c r="AC24" t="s">
        <v>294</v>
      </c>
    </row>
    <row r="25" spans="1:29" x14ac:dyDescent="0.2">
      <c r="A25" t="s">
        <v>533</v>
      </c>
      <c r="B25" t="s">
        <v>471</v>
      </c>
      <c r="C25" t="s">
        <v>48</v>
      </c>
      <c r="D25" t="s">
        <v>534</v>
      </c>
      <c r="E25" t="s">
        <v>294</v>
      </c>
      <c r="F25" s="7" t="s">
        <v>68</v>
      </c>
      <c r="H25" t="s">
        <v>535</v>
      </c>
      <c r="I25" t="s">
        <v>213</v>
      </c>
      <c r="K25" t="s">
        <v>237</v>
      </c>
      <c r="M25" t="s">
        <v>237</v>
      </c>
      <c r="O25" t="s">
        <v>237</v>
      </c>
      <c r="P25" t="s">
        <v>267</v>
      </c>
      <c r="Q25" t="s">
        <v>237</v>
      </c>
      <c r="R25" t="s">
        <v>519</v>
      </c>
      <c r="S25" t="s">
        <v>237</v>
      </c>
      <c r="T25" t="s">
        <v>255</v>
      </c>
      <c r="U25" t="s">
        <v>237</v>
      </c>
      <c r="V25" t="s">
        <v>292</v>
      </c>
      <c r="W25" s="10" t="s">
        <v>237</v>
      </c>
      <c r="X25" t="s">
        <v>316</v>
      </c>
      <c r="Y25" t="s">
        <v>237</v>
      </c>
      <c r="Z25" t="s">
        <v>520</v>
      </c>
      <c r="AB25">
        <v>26206679.329505999</v>
      </c>
      <c r="AC25" t="s">
        <v>320</v>
      </c>
    </row>
    <row r="26" spans="1:29" x14ac:dyDescent="0.2">
      <c r="A26" t="s">
        <v>536</v>
      </c>
      <c r="B26" t="s">
        <v>471</v>
      </c>
      <c r="C26" t="s">
        <v>107</v>
      </c>
      <c r="D26" t="s">
        <v>537</v>
      </c>
      <c r="E26" t="s">
        <v>294</v>
      </c>
      <c r="F26" s="7" t="s">
        <v>68</v>
      </c>
      <c r="H26" t="s">
        <v>538</v>
      </c>
      <c r="I26" t="s">
        <v>213</v>
      </c>
      <c r="K26" t="s">
        <v>237</v>
      </c>
      <c r="M26" t="s">
        <v>237</v>
      </c>
      <c r="O26" t="s">
        <v>237</v>
      </c>
      <c r="P26" t="s">
        <v>267</v>
      </c>
      <c r="Q26" t="s">
        <v>237</v>
      </c>
      <c r="R26" t="s">
        <v>539</v>
      </c>
      <c r="S26" t="s">
        <v>237</v>
      </c>
      <c r="T26" t="s">
        <v>255</v>
      </c>
      <c r="U26" t="s">
        <v>237</v>
      </c>
      <c r="V26" t="s">
        <v>292</v>
      </c>
      <c r="W26" s="10" t="s">
        <v>237</v>
      </c>
      <c r="X26" t="s">
        <v>316</v>
      </c>
      <c r="Y26" t="s">
        <v>237</v>
      </c>
      <c r="Z26" t="s">
        <v>540</v>
      </c>
      <c r="AB26">
        <v>78434017.943039</v>
      </c>
      <c r="AC26" t="s">
        <v>320</v>
      </c>
    </row>
    <row r="27" spans="1:29" x14ac:dyDescent="0.2">
      <c r="A27" t="str">
        <f>CONCATENATE(H27, "_", C27, "_", B27)</f>
        <v>PDX_P110616T1p5pm2177_pretreat_S9_eaton112</v>
      </c>
      <c r="B27" t="s">
        <v>505</v>
      </c>
      <c r="C27" t="s">
        <v>111</v>
      </c>
      <c r="D27" s="1" t="s">
        <v>541</v>
      </c>
      <c r="E27" t="s">
        <v>294</v>
      </c>
      <c r="F27" s="7" t="s">
        <v>68</v>
      </c>
      <c r="H27" s="13" t="s">
        <v>542</v>
      </c>
      <c r="I27" t="s">
        <v>213</v>
      </c>
      <c r="K27" t="s">
        <v>237</v>
      </c>
      <c r="W27" s="12" t="s">
        <v>237</v>
      </c>
      <c r="X27" t="s">
        <v>316</v>
      </c>
      <c r="AA27" t="s">
        <v>237</v>
      </c>
    </row>
    <row r="28" spans="1:29" x14ac:dyDescent="0.2">
      <c r="A28" t="s">
        <v>4</v>
      </c>
      <c r="B28" t="s">
        <v>5</v>
      </c>
      <c r="C28" t="s">
        <v>6</v>
      </c>
      <c r="D28" t="s">
        <v>7</v>
      </c>
      <c r="E28" t="s">
        <v>8</v>
      </c>
      <c r="F28" s="5" t="s">
        <v>9</v>
      </c>
      <c r="K28" t="s">
        <v>234</v>
      </c>
      <c r="M28" t="s">
        <v>234</v>
      </c>
      <c r="O28" t="s">
        <v>237</v>
      </c>
      <c r="P28" t="s">
        <v>552</v>
      </c>
      <c r="Q28" t="s">
        <v>237</v>
      </c>
      <c r="R28" t="s">
        <v>553</v>
      </c>
      <c r="S28" t="s">
        <v>234</v>
      </c>
      <c r="T28" t="s">
        <v>554</v>
      </c>
      <c r="U28" t="s">
        <v>234</v>
      </c>
      <c r="V28" t="s">
        <v>555</v>
      </c>
      <c r="W28" s="10" t="s">
        <v>234</v>
      </c>
      <c r="X28" t="s">
        <v>556</v>
      </c>
      <c r="Y28" t="s">
        <v>237</v>
      </c>
      <c r="Z28" t="s">
        <v>557</v>
      </c>
      <c r="AA28" t="s">
        <v>237</v>
      </c>
      <c r="AB28">
        <v>16785995.953690998</v>
      </c>
      <c r="AC28" t="s">
        <v>294</v>
      </c>
    </row>
    <row r="29" spans="1:29" x14ac:dyDescent="0.2">
      <c r="A29" t="s">
        <v>10</v>
      </c>
      <c r="B29" t="s">
        <v>11</v>
      </c>
      <c r="C29" t="s">
        <v>12</v>
      </c>
      <c r="D29" t="s">
        <v>13</v>
      </c>
      <c r="E29" t="s">
        <v>8</v>
      </c>
      <c r="F29" s="5" t="s">
        <v>9</v>
      </c>
      <c r="K29" t="s">
        <v>234</v>
      </c>
      <c r="M29" t="s">
        <v>234</v>
      </c>
      <c r="O29" t="s">
        <v>237</v>
      </c>
      <c r="P29" t="s">
        <v>552</v>
      </c>
      <c r="Q29" t="s">
        <v>234</v>
      </c>
      <c r="R29" t="s">
        <v>561</v>
      </c>
      <c r="S29" t="s">
        <v>234</v>
      </c>
      <c r="T29" t="s">
        <v>562</v>
      </c>
      <c r="U29" t="s">
        <v>234</v>
      </c>
      <c r="V29" t="s">
        <v>563</v>
      </c>
      <c r="W29" s="10" t="s">
        <v>234</v>
      </c>
      <c r="X29" t="s">
        <v>556</v>
      </c>
      <c r="Y29" t="s">
        <v>234</v>
      </c>
      <c r="Z29" t="s">
        <v>564</v>
      </c>
      <c r="AA29" t="s">
        <v>234</v>
      </c>
      <c r="AB29">
        <v>36590144.327623002</v>
      </c>
      <c r="AC29" t="s">
        <v>294</v>
      </c>
    </row>
    <row r="30" spans="1:29" x14ac:dyDescent="0.2">
      <c r="A30" t="s">
        <v>14</v>
      </c>
      <c r="B30" t="s">
        <v>15</v>
      </c>
      <c r="C30" t="s">
        <v>16</v>
      </c>
      <c r="D30" t="s">
        <v>17</v>
      </c>
      <c r="E30" t="s">
        <v>8</v>
      </c>
      <c r="F30" s="5" t="s">
        <v>9</v>
      </c>
      <c r="K30" t="s">
        <v>234</v>
      </c>
      <c r="M30" t="s">
        <v>234</v>
      </c>
      <c r="O30" t="s">
        <v>234</v>
      </c>
      <c r="P30" t="s">
        <v>278</v>
      </c>
      <c r="Q30" t="s">
        <v>234</v>
      </c>
      <c r="R30" t="s">
        <v>568</v>
      </c>
      <c r="S30" t="s">
        <v>234</v>
      </c>
      <c r="T30" t="s">
        <v>554</v>
      </c>
      <c r="U30" t="s">
        <v>234</v>
      </c>
      <c r="V30" t="s">
        <v>252</v>
      </c>
      <c r="W30" t="s">
        <v>234</v>
      </c>
      <c r="X30" t="s">
        <v>300</v>
      </c>
      <c r="Y30" t="s">
        <v>234</v>
      </c>
      <c r="Z30" t="s">
        <v>569</v>
      </c>
      <c r="AA30" t="s">
        <v>234</v>
      </c>
      <c r="AB30">
        <v>22221087.033992998</v>
      </c>
      <c r="AC30" t="s">
        <v>294</v>
      </c>
    </row>
    <row r="31" spans="1:29" x14ac:dyDescent="0.2">
      <c r="A31" t="s">
        <v>18</v>
      </c>
      <c r="B31" t="s">
        <v>19</v>
      </c>
      <c r="C31" t="s">
        <v>20</v>
      </c>
      <c r="D31" t="s">
        <v>21</v>
      </c>
      <c r="E31" t="s">
        <v>22</v>
      </c>
      <c r="F31" s="5" t="s">
        <v>9</v>
      </c>
      <c r="K31" t="s">
        <v>237</v>
      </c>
      <c r="L31" t="s">
        <v>242</v>
      </c>
      <c r="M31" t="s">
        <v>237</v>
      </c>
      <c r="N31" t="s">
        <v>242</v>
      </c>
      <c r="O31" t="s">
        <v>237</v>
      </c>
      <c r="P31" t="s">
        <v>267</v>
      </c>
      <c r="Q31" t="s">
        <v>237</v>
      </c>
      <c r="R31" t="s">
        <v>565</v>
      </c>
      <c r="S31" t="s">
        <v>237</v>
      </c>
      <c r="T31" t="s">
        <v>566</v>
      </c>
      <c r="U31" t="s">
        <v>237</v>
      </c>
      <c r="V31" t="s">
        <v>256</v>
      </c>
      <c r="W31" s="10" t="s">
        <v>237</v>
      </c>
      <c r="X31" t="s">
        <v>316</v>
      </c>
      <c r="Y31" t="s">
        <v>237</v>
      </c>
      <c r="Z31" t="s">
        <v>567</v>
      </c>
      <c r="AB31">
        <v>24369645.013098001</v>
      </c>
      <c r="AC31" t="s">
        <v>22</v>
      </c>
    </row>
    <row r="32" spans="1:29" x14ac:dyDescent="0.2">
      <c r="A32" t="s">
        <v>23</v>
      </c>
      <c r="B32" t="s">
        <v>19</v>
      </c>
      <c r="C32" t="s">
        <v>6</v>
      </c>
      <c r="D32" t="s">
        <v>24</v>
      </c>
      <c r="E32" t="s">
        <v>22</v>
      </c>
      <c r="F32" s="5" t="s">
        <v>9</v>
      </c>
      <c r="K32" t="s">
        <v>237</v>
      </c>
      <c r="L32" t="s">
        <v>242</v>
      </c>
      <c r="M32" t="s">
        <v>237</v>
      </c>
      <c r="N32" t="s">
        <v>242</v>
      </c>
      <c r="O32" t="s">
        <v>237</v>
      </c>
      <c r="P32" t="s">
        <v>267</v>
      </c>
      <c r="Q32" t="s">
        <v>237</v>
      </c>
      <c r="R32" t="s">
        <v>519</v>
      </c>
      <c r="S32" t="s">
        <v>237</v>
      </c>
      <c r="T32" t="s">
        <v>255</v>
      </c>
      <c r="U32" t="s">
        <v>237</v>
      </c>
      <c r="V32" t="s">
        <v>292</v>
      </c>
      <c r="W32" s="10" t="s">
        <v>237</v>
      </c>
      <c r="X32" t="s">
        <v>316</v>
      </c>
      <c r="Y32" t="s">
        <v>237</v>
      </c>
      <c r="Z32" t="s">
        <v>520</v>
      </c>
      <c r="AB32">
        <v>27685804.737594999</v>
      </c>
      <c r="AC32" t="s">
        <v>308</v>
      </c>
    </row>
    <row r="33" spans="1:29" x14ac:dyDescent="0.2">
      <c r="A33" t="s">
        <v>25</v>
      </c>
      <c r="B33" t="s">
        <v>26</v>
      </c>
      <c r="C33" t="s">
        <v>27</v>
      </c>
      <c r="D33" t="s">
        <v>28</v>
      </c>
      <c r="E33" t="s">
        <v>8</v>
      </c>
      <c r="F33" s="5" t="s">
        <v>9</v>
      </c>
      <c r="K33" t="s">
        <v>234</v>
      </c>
      <c r="M33" t="s">
        <v>234</v>
      </c>
      <c r="O33" t="s">
        <v>234</v>
      </c>
      <c r="P33" t="s">
        <v>278</v>
      </c>
      <c r="Q33" t="s">
        <v>234</v>
      </c>
      <c r="R33" t="s">
        <v>561</v>
      </c>
      <c r="S33" t="s">
        <v>234</v>
      </c>
      <c r="T33" t="s">
        <v>299</v>
      </c>
      <c r="U33" t="s">
        <v>234</v>
      </c>
      <c r="V33" t="s">
        <v>563</v>
      </c>
      <c r="W33" s="10" t="s">
        <v>234</v>
      </c>
      <c r="X33" t="s">
        <v>300</v>
      </c>
      <c r="Y33" t="s">
        <v>234</v>
      </c>
      <c r="Z33" t="s">
        <v>564</v>
      </c>
      <c r="AB33">
        <v>26906289.829367001</v>
      </c>
      <c r="AC33" t="s">
        <v>294</v>
      </c>
    </row>
    <row r="34" spans="1:29" x14ac:dyDescent="0.2">
      <c r="A34" t="s">
        <v>29</v>
      </c>
      <c r="B34" t="s">
        <v>30</v>
      </c>
      <c r="D34" t="s">
        <v>31</v>
      </c>
      <c r="E34" t="s">
        <v>32</v>
      </c>
      <c r="F34" s="5" t="s">
        <v>9</v>
      </c>
      <c r="K34" t="s">
        <v>237</v>
      </c>
      <c r="M34" t="s">
        <v>237</v>
      </c>
      <c r="O34" t="s">
        <v>237</v>
      </c>
      <c r="P34" t="s">
        <v>267</v>
      </c>
      <c r="Q34" t="s">
        <v>237</v>
      </c>
      <c r="R34" t="s">
        <v>570</v>
      </c>
      <c r="S34" t="s">
        <v>237</v>
      </c>
      <c r="T34" t="s">
        <v>255</v>
      </c>
      <c r="U34" t="s">
        <v>237</v>
      </c>
      <c r="V34" t="s">
        <v>292</v>
      </c>
      <c r="W34" s="10" t="s">
        <v>237</v>
      </c>
      <c r="X34" t="s">
        <v>316</v>
      </c>
      <c r="Y34" t="s">
        <v>237</v>
      </c>
      <c r="Z34" t="s">
        <v>571</v>
      </c>
      <c r="AB34">
        <v>23485811.127923001</v>
      </c>
      <c r="AC34" t="s">
        <v>294</v>
      </c>
    </row>
    <row r="35" spans="1:29" x14ac:dyDescent="0.2">
      <c r="A35" t="s">
        <v>33</v>
      </c>
      <c r="B35" t="s">
        <v>30</v>
      </c>
      <c r="D35" t="s">
        <v>34</v>
      </c>
      <c r="E35" t="s">
        <v>32</v>
      </c>
      <c r="F35" s="5" t="s">
        <v>9</v>
      </c>
      <c r="K35" t="s">
        <v>237</v>
      </c>
      <c r="M35" t="s">
        <v>237</v>
      </c>
      <c r="O35" t="s">
        <v>237</v>
      </c>
      <c r="P35" t="s">
        <v>243</v>
      </c>
      <c r="Q35" t="s">
        <v>237</v>
      </c>
      <c r="R35" t="s">
        <v>572</v>
      </c>
      <c r="S35" t="s">
        <v>237</v>
      </c>
      <c r="T35" t="s">
        <v>255</v>
      </c>
      <c r="U35" t="s">
        <v>237</v>
      </c>
      <c r="V35" t="s">
        <v>256</v>
      </c>
      <c r="W35" s="10" t="s">
        <v>237</v>
      </c>
      <c r="X35" t="s">
        <v>314</v>
      </c>
      <c r="Y35" t="s">
        <v>237</v>
      </c>
      <c r="Z35" t="s">
        <v>573</v>
      </c>
      <c r="AB35">
        <v>21470132.400084998</v>
      </c>
      <c r="AC35" t="s">
        <v>294</v>
      </c>
    </row>
    <row r="36" spans="1:29" x14ac:dyDescent="0.2">
      <c r="A36" t="s">
        <v>35</v>
      </c>
      <c r="B36" t="s">
        <v>36</v>
      </c>
      <c r="D36" t="s">
        <v>37</v>
      </c>
      <c r="E36" t="s">
        <v>32</v>
      </c>
      <c r="F36" s="5" t="s">
        <v>9</v>
      </c>
      <c r="K36" t="s">
        <v>237</v>
      </c>
      <c r="W36" t="s">
        <v>237</v>
      </c>
      <c r="X36" t="s">
        <v>545</v>
      </c>
      <c r="AA36" t="s">
        <v>234</v>
      </c>
    </row>
    <row r="37" spans="1:29" x14ac:dyDescent="0.2">
      <c r="A37" t="s">
        <v>38</v>
      </c>
      <c r="B37" t="s">
        <v>36</v>
      </c>
      <c r="D37" t="s">
        <v>39</v>
      </c>
      <c r="E37" t="s">
        <v>32</v>
      </c>
      <c r="F37" s="5" t="s">
        <v>9</v>
      </c>
      <c r="K37" t="s">
        <v>234</v>
      </c>
      <c r="W37" t="s">
        <v>234</v>
      </c>
      <c r="X37" t="s">
        <v>574</v>
      </c>
      <c r="AA37" t="s">
        <v>234</v>
      </c>
    </row>
    <row r="38" spans="1:29" x14ac:dyDescent="0.2">
      <c r="A38" t="s">
        <v>40</v>
      </c>
      <c r="B38" t="s">
        <v>41</v>
      </c>
      <c r="D38" t="s">
        <v>42</v>
      </c>
      <c r="E38" t="s">
        <v>32</v>
      </c>
      <c r="F38" s="5" t="s">
        <v>9</v>
      </c>
    </row>
    <row r="39" spans="1:29" x14ac:dyDescent="0.2">
      <c r="A39" t="s">
        <v>558</v>
      </c>
      <c r="B39" t="s">
        <v>167</v>
      </c>
      <c r="C39" t="s">
        <v>375</v>
      </c>
      <c r="D39" t="s">
        <v>559</v>
      </c>
      <c r="E39" t="s">
        <v>8</v>
      </c>
      <c r="F39" s="5" t="s">
        <v>9</v>
      </c>
      <c r="H39" t="s">
        <v>560</v>
      </c>
    </row>
    <row r="40" spans="1:29" x14ac:dyDescent="0.2">
      <c r="A40" t="s">
        <v>100</v>
      </c>
      <c r="B40" t="s">
        <v>101</v>
      </c>
      <c r="C40" t="s">
        <v>102</v>
      </c>
      <c r="D40" t="s">
        <v>103</v>
      </c>
      <c r="E40" t="s">
        <v>22</v>
      </c>
      <c r="F40" s="6" t="s">
        <v>104</v>
      </c>
      <c r="I40" t="s">
        <v>213</v>
      </c>
      <c r="L40" t="s">
        <v>242</v>
      </c>
      <c r="N40" t="s">
        <v>242</v>
      </c>
      <c r="O40" t="s">
        <v>234</v>
      </c>
      <c r="P40" t="s">
        <v>278</v>
      </c>
      <c r="Q40" t="s">
        <v>234</v>
      </c>
      <c r="R40" t="s">
        <v>298</v>
      </c>
      <c r="S40" t="s">
        <v>234</v>
      </c>
      <c r="T40" t="s">
        <v>251</v>
      </c>
      <c r="U40" t="s">
        <v>234</v>
      </c>
      <c r="V40" t="s">
        <v>296</v>
      </c>
      <c r="W40" s="10" t="s">
        <v>234</v>
      </c>
      <c r="X40" t="s">
        <v>282</v>
      </c>
      <c r="Y40" t="s">
        <v>234</v>
      </c>
      <c r="Z40" t="s">
        <v>301</v>
      </c>
      <c r="AA40" t="s">
        <v>234</v>
      </c>
      <c r="AB40">
        <v>23911440.225387</v>
      </c>
      <c r="AC40" t="s">
        <v>22</v>
      </c>
    </row>
    <row r="41" spans="1:29" x14ac:dyDescent="0.2">
      <c r="A41" t="s">
        <v>105</v>
      </c>
      <c r="B41" t="s">
        <v>106</v>
      </c>
      <c r="C41" t="s">
        <v>107</v>
      </c>
      <c r="D41" t="s">
        <v>108</v>
      </c>
      <c r="E41" t="s">
        <v>22</v>
      </c>
      <c r="F41" s="6" t="s">
        <v>104</v>
      </c>
      <c r="G41" t="s">
        <v>333</v>
      </c>
      <c r="I41" t="s">
        <v>213</v>
      </c>
      <c r="J41" t="s">
        <v>334</v>
      </c>
      <c r="L41" t="s">
        <v>242</v>
      </c>
      <c r="N41" t="s">
        <v>242</v>
      </c>
      <c r="O41" t="s">
        <v>234</v>
      </c>
      <c r="P41" t="s">
        <v>278</v>
      </c>
      <c r="Q41" t="s">
        <v>234</v>
      </c>
      <c r="R41" t="s">
        <v>298</v>
      </c>
      <c r="S41" t="s">
        <v>234</v>
      </c>
      <c r="T41" t="s">
        <v>280</v>
      </c>
      <c r="U41" t="s">
        <v>234</v>
      </c>
      <c r="V41" t="s">
        <v>296</v>
      </c>
      <c r="W41" s="10" t="s">
        <v>234</v>
      </c>
      <c r="X41" t="s">
        <v>282</v>
      </c>
      <c r="Y41" t="s">
        <v>234</v>
      </c>
      <c r="Z41" t="s">
        <v>301</v>
      </c>
      <c r="AA41" t="s">
        <v>234</v>
      </c>
      <c r="AB41">
        <v>24114735.788665</v>
      </c>
      <c r="AC41" t="s">
        <v>22</v>
      </c>
    </row>
    <row r="42" spans="1:29" x14ac:dyDescent="0.2">
      <c r="A42" s="8" t="s">
        <v>197</v>
      </c>
      <c r="D42" s="1" t="s">
        <v>103</v>
      </c>
      <c r="E42" s="1" t="s">
        <v>188</v>
      </c>
      <c r="F42" s="1" t="s">
        <v>104</v>
      </c>
      <c r="G42" s="1" t="s">
        <v>194</v>
      </c>
      <c r="H42" s="1"/>
      <c r="I42" s="1" t="s">
        <v>212</v>
      </c>
      <c r="J42" t="s">
        <v>204</v>
      </c>
    </row>
    <row r="43" spans="1:29" x14ac:dyDescent="0.2">
      <c r="A43" s="8" t="s">
        <v>205</v>
      </c>
      <c r="D43" s="1" t="s">
        <v>108</v>
      </c>
      <c r="E43" s="1" t="s">
        <v>188</v>
      </c>
      <c r="F43" s="1" t="s">
        <v>104</v>
      </c>
      <c r="G43" s="1" t="s">
        <v>194</v>
      </c>
      <c r="H43" s="1"/>
      <c r="I43" s="1" t="s">
        <v>212</v>
      </c>
      <c r="J43" t="s">
        <v>204</v>
      </c>
    </row>
    <row r="44" spans="1:29" x14ac:dyDescent="0.2">
      <c r="A44" t="s">
        <v>166</v>
      </c>
      <c r="B44" t="s">
        <v>167</v>
      </c>
      <c r="C44" t="s">
        <v>107</v>
      </c>
      <c r="D44" t="s">
        <v>168</v>
      </c>
      <c r="E44" t="s">
        <v>22</v>
      </c>
      <c r="F44" s="6" t="s">
        <v>169</v>
      </c>
      <c r="I44" s="11" t="s">
        <v>213</v>
      </c>
      <c r="L44" t="s">
        <v>242</v>
      </c>
      <c r="N44" t="s">
        <v>242</v>
      </c>
      <c r="O44" t="s">
        <v>237</v>
      </c>
      <c r="P44" t="s">
        <v>249</v>
      </c>
      <c r="Q44" t="s">
        <v>234</v>
      </c>
      <c r="R44" t="s">
        <v>250</v>
      </c>
      <c r="S44" t="s">
        <v>234</v>
      </c>
      <c r="T44" t="s">
        <v>251</v>
      </c>
      <c r="U44" t="s">
        <v>234</v>
      </c>
      <c r="V44" t="s">
        <v>252</v>
      </c>
      <c r="W44" s="10" t="s">
        <v>234</v>
      </c>
      <c r="X44" t="s">
        <v>235</v>
      </c>
      <c r="Y44" t="s">
        <v>234</v>
      </c>
      <c r="Z44" t="s">
        <v>236</v>
      </c>
      <c r="AA44" t="s">
        <v>234</v>
      </c>
      <c r="AB44">
        <v>19561944.485172998</v>
      </c>
      <c r="AC44" t="s">
        <v>22</v>
      </c>
    </row>
    <row r="45" spans="1:29" x14ac:dyDescent="0.2">
      <c r="A45" t="s">
        <v>170</v>
      </c>
      <c r="B45" t="s">
        <v>171</v>
      </c>
      <c r="C45" t="s">
        <v>84</v>
      </c>
      <c r="D45" t="s">
        <v>172</v>
      </c>
      <c r="E45" t="s">
        <v>22</v>
      </c>
      <c r="F45" s="6" t="s">
        <v>169</v>
      </c>
      <c r="I45" t="s">
        <v>213</v>
      </c>
      <c r="L45" t="s">
        <v>242</v>
      </c>
      <c r="N45" t="s">
        <v>242</v>
      </c>
      <c r="O45" t="s">
        <v>237</v>
      </c>
      <c r="P45" t="s">
        <v>253</v>
      </c>
      <c r="Q45" t="s">
        <v>237</v>
      </c>
      <c r="R45" t="s">
        <v>254</v>
      </c>
      <c r="S45" t="s">
        <v>237</v>
      </c>
      <c r="T45" t="s">
        <v>255</v>
      </c>
      <c r="U45" t="s">
        <v>237</v>
      </c>
      <c r="V45" t="s">
        <v>256</v>
      </c>
      <c r="W45" s="10" t="s">
        <v>237</v>
      </c>
      <c r="X45" t="s">
        <v>238</v>
      </c>
      <c r="Y45" t="s">
        <v>237</v>
      </c>
      <c r="Z45" t="s">
        <v>239</v>
      </c>
      <c r="AA45" t="s">
        <v>234</v>
      </c>
      <c r="AB45">
        <v>22543981.694885001</v>
      </c>
      <c r="AC45" t="s">
        <v>22</v>
      </c>
    </row>
    <row r="46" spans="1:29" x14ac:dyDescent="0.2">
      <c r="A46" t="s">
        <v>173</v>
      </c>
      <c r="B46" t="s">
        <v>174</v>
      </c>
      <c r="C46" t="s">
        <v>107</v>
      </c>
      <c r="D46" t="s">
        <v>175</v>
      </c>
      <c r="E46" t="s">
        <v>22</v>
      </c>
      <c r="F46" s="6" t="s">
        <v>169</v>
      </c>
      <c r="I46" t="s">
        <v>213</v>
      </c>
      <c r="L46" t="s">
        <v>242</v>
      </c>
      <c r="N46" t="s">
        <v>242</v>
      </c>
      <c r="O46" t="s">
        <v>237</v>
      </c>
      <c r="P46" t="s">
        <v>257</v>
      </c>
      <c r="Q46" t="s">
        <v>237</v>
      </c>
      <c r="R46" t="s">
        <v>258</v>
      </c>
      <c r="S46" t="s">
        <v>237</v>
      </c>
      <c r="T46" t="s">
        <v>259</v>
      </c>
      <c r="U46" t="s">
        <v>234</v>
      </c>
      <c r="V46" t="s">
        <v>260</v>
      </c>
      <c r="W46" s="10" t="s">
        <v>237</v>
      </c>
      <c r="X46" t="s">
        <v>261</v>
      </c>
      <c r="Y46" t="s">
        <v>237</v>
      </c>
      <c r="Z46" t="s">
        <v>262</v>
      </c>
      <c r="AA46" t="s">
        <v>237</v>
      </c>
      <c r="AB46">
        <v>40578310.506361999</v>
      </c>
      <c r="AC46" t="s">
        <v>22</v>
      </c>
    </row>
    <row r="47" spans="1:29" x14ac:dyDescent="0.2">
      <c r="A47" t="s">
        <v>176</v>
      </c>
      <c r="B47" t="s">
        <v>106</v>
      </c>
      <c r="C47" t="s">
        <v>48</v>
      </c>
      <c r="D47" t="s">
        <v>177</v>
      </c>
      <c r="E47" t="s">
        <v>22</v>
      </c>
      <c r="F47" s="6" t="s">
        <v>169</v>
      </c>
      <c r="I47" t="s">
        <v>213</v>
      </c>
      <c r="L47" t="s">
        <v>242</v>
      </c>
      <c r="N47" t="s">
        <v>242</v>
      </c>
      <c r="O47" t="s">
        <v>237</v>
      </c>
      <c r="P47" t="s">
        <v>263</v>
      </c>
      <c r="Q47" t="s">
        <v>234</v>
      </c>
      <c r="R47" t="s">
        <v>264</v>
      </c>
      <c r="S47" t="s">
        <v>237</v>
      </c>
      <c r="T47" t="s">
        <v>265</v>
      </c>
      <c r="U47" t="s">
        <v>234</v>
      </c>
      <c r="V47" t="s">
        <v>266</v>
      </c>
      <c r="W47" s="10" t="s">
        <v>237</v>
      </c>
      <c r="X47" t="s">
        <v>240</v>
      </c>
      <c r="Y47" t="s">
        <v>234</v>
      </c>
      <c r="Z47" t="s">
        <v>241</v>
      </c>
      <c r="AA47" t="s">
        <v>237</v>
      </c>
      <c r="AB47">
        <v>17031589.107953001</v>
      </c>
      <c r="AC47" t="s">
        <v>22</v>
      </c>
    </row>
    <row r="48" spans="1:29" x14ac:dyDescent="0.2">
      <c r="A48" t="s">
        <v>178</v>
      </c>
      <c r="B48" t="s">
        <v>54</v>
      </c>
      <c r="C48" t="s">
        <v>6</v>
      </c>
      <c r="D48" t="s">
        <v>179</v>
      </c>
      <c r="E48" t="s">
        <v>22</v>
      </c>
      <c r="F48" s="6" t="s">
        <v>169</v>
      </c>
      <c r="I48" t="s">
        <v>213</v>
      </c>
      <c r="K48" t="s">
        <v>237</v>
      </c>
      <c r="L48" t="s">
        <v>242</v>
      </c>
      <c r="M48" t="s">
        <v>237</v>
      </c>
      <c r="N48" t="s">
        <v>242</v>
      </c>
      <c r="O48" t="s">
        <v>237</v>
      </c>
      <c r="P48" t="s">
        <v>267</v>
      </c>
      <c r="Q48" t="s">
        <v>237</v>
      </c>
      <c r="R48" t="s">
        <v>268</v>
      </c>
      <c r="S48" t="s">
        <v>237</v>
      </c>
      <c r="T48" t="s">
        <v>269</v>
      </c>
      <c r="U48" t="s">
        <v>237</v>
      </c>
      <c r="V48" t="s">
        <v>256</v>
      </c>
      <c r="W48" s="10" t="s">
        <v>237</v>
      </c>
      <c r="X48" t="s">
        <v>270</v>
      </c>
      <c r="Y48" t="s">
        <v>237</v>
      </c>
      <c r="Z48" t="s">
        <v>271</v>
      </c>
      <c r="AB48">
        <v>25432550.569885999</v>
      </c>
      <c r="AC48" t="s">
        <v>22</v>
      </c>
    </row>
    <row r="49" spans="1:29" x14ac:dyDescent="0.2">
      <c r="A49" t="s">
        <v>180</v>
      </c>
      <c r="B49" t="s">
        <v>30</v>
      </c>
      <c r="C49" t="s">
        <v>27</v>
      </c>
      <c r="D49" t="s">
        <v>181</v>
      </c>
      <c r="E49" t="s">
        <v>22</v>
      </c>
      <c r="F49" s="6" t="s">
        <v>169</v>
      </c>
      <c r="G49" t="s">
        <v>214</v>
      </c>
      <c r="I49" t="s">
        <v>213</v>
      </c>
      <c r="K49" t="s">
        <v>237</v>
      </c>
      <c r="L49" t="s">
        <v>242</v>
      </c>
      <c r="M49" t="s">
        <v>237</v>
      </c>
      <c r="N49" t="s">
        <v>242</v>
      </c>
      <c r="O49" t="s">
        <v>237</v>
      </c>
      <c r="P49" t="s">
        <v>272</v>
      </c>
      <c r="Q49" t="s">
        <v>237</v>
      </c>
      <c r="R49" t="s">
        <v>273</v>
      </c>
      <c r="S49" t="s">
        <v>237</v>
      </c>
      <c r="T49" t="s">
        <v>274</v>
      </c>
      <c r="U49" t="s">
        <v>237</v>
      </c>
      <c r="V49" t="s">
        <v>275</v>
      </c>
      <c r="W49" s="10" t="s">
        <v>237</v>
      </c>
      <c r="X49" t="s">
        <v>276</v>
      </c>
      <c r="Y49" t="s">
        <v>237</v>
      </c>
      <c r="Z49" t="s">
        <v>277</v>
      </c>
      <c r="AB49">
        <v>31356519.276951998</v>
      </c>
      <c r="AC49" t="s">
        <v>22</v>
      </c>
    </row>
    <row r="50" spans="1:29" x14ac:dyDescent="0.2">
      <c r="A50" s="8" t="s">
        <v>195</v>
      </c>
      <c r="D50" s="1" t="s">
        <v>139</v>
      </c>
      <c r="E50" s="1" t="s">
        <v>188</v>
      </c>
      <c r="F50" s="1" t="s">
        <v>196</v>
      </c>
      <c r="G50" s="1" t="s">
        <v>194</v>
      </c>
      <c r="H50" s="1"/>
      <c r="I50" s="1" t="s">
        <v>212</v>
      </c>
      <c r="J50" t="s">
        <v>203</v>
      </c>
    </row>
    <row r="51" spans="1:29" x14ac:dyDescent="0.2">
      <c r="A51" t="s">
        <v>138</v>
      </c>
      <c r="B51" t="s">
        <v>101</v>
      </c>
      <c r="C51" t="s">
        <v>111</v>
      </c>
      <c r="D51" t="s">
        <v>139</v>
      </c>
      <c r="E51" t="s">
        <v>22</v>
      </c>
      <c r="F51" s="6" t="s">
        <v>575</v>
      </c>
      <c r="I51" t="s">
        <v>213</v>
      </c>
      <c r="L51" t="s">
        <v>242</v>
      </c>
      <c r="N51" t="s">
        <v>242</v>
      </c>
      <c r="O51" t="s">
        <v>237</v>
      </c>
      <c r="P51" t="s">
        <v>263</v>
      </c>
      <c r="Q51" t="s">
        <v>234</v>
      </c>
      <c r="R51" t="s">
        <v>311</v>
      </c>
      <c r="S51" t="s">
        <v>237</v>
      </c>
      <c r="T51" t="s">
        <v>259</v>
      </c>
      <c r="U51" t="s">
        <v>234</v>
      </c>
      <c r="V51" t="s">
        <v>312</v>
      </c>
      <c r="W51" s="10" t="s">
        <v>237</v>
      </c>
      <c r="X51" t="s">
        <v>240</v>
      </c>
      <c r="Y51" t="s">
        <v>234</v>
      </c>
      <c r="Z51" t="s">
        <v>313</v>
      </c>
      <c r="AA51" t="s">
        <v>234</v>
      </c>
      <c r="AB51">
        <v>23262203.631196</v>
      </c>
      <c r="AC51" t="s">
        <v>22</v>
      </c>
    </row>
    <row r="52" spans="1:29" x14ac:dyDescent="0.2">
      <c r="A52" t="s">
        <v>140</v>
      </c>
      <c r="B52" t="s">
        <v>141</v>
      </c>
      <c r="C52" t="s">
        <v>107</v>
      </c>
      <c r="D52" t="s">
        <v>142</v>
      </c>
      <c r="E52" t="s">
        <v>22</v>
      </c>
      <c r="F52" s="6" t="s">
        <v>575</v>
      </c>
      <c r="I52" t="s">
        <v>213</v>
      </c>
      <c r="K52" t="s">
        <v>237</v>
      </c>
      <c r="W52" s="12" t="s">
        <v>237</v>
      </c>
      <c r="X52" t="s">
        <v>314</v>
      </c>
      <c r="AA52" t="s">
        <v>237</v>
      </c>
    </row>
    <row r="53" spans="1:29" x14ac:dyDescent="0.2">
      <c r="A53" s="8" t="s">
        <v>189</v>
      </c>
      <c r="D53" s="1" t="s">
        <v>125</v>
      </c>
      <c r="E53" s="1" t="s">
        <v>188</v>
      </c>
      <c r="F53" s="1" t="s">
        <v>190</v>
      </c>
      <c r="G53" s="1" t="s">
        <v>191</v>
      </c>
      <c r="H53" s="1"/>
      <c r="I53" s="1" t="s">
        <v>212</v>
      </c>
      <c r="J53" t="s">
        <v>203</v>
      </c>
    </row>
    <row r="54" spans="1:29" x14ac:dyDescent="0.2">
      <c r="A54" t="s">
        <v>124</v>
      </c>
      <c r="B54" t="s">
        <v>101</v>
      </c>
      <c r="C54" t="s">
        <v>72</v>
      </c>
      <c r="D54" t="s">
        <v>125</v>
      </c>
      <c r="E54" t="s">
        <v>22</v>
      </c>
      <c r="F54" s="6" t="s">
        <v>576</v>
      </c>
      <c r="L54" t="s">
        <v>242</v>
      </c>
      <c r="N54" t="s">
        <v>242</v>
      </c>
      <c r="O54" t="s">
        <v>237</v>
      </c>
      <c r="P54" t="s">
        <v>321</v>
      </c>
      <c r="Q54" t="s">
        <v>234</v>
      </c>
      <c r="R54" t="s">
        <v>264</v>
      </c>
      <c r="S54" t="s">
        <v>237</v>
      </c>
      <c r="T54" t="s">
        <v>259</v>
      </c>
      <c r="U54" t="s">
        <v>234</v>
      </c>
      <c r="V54" t="s">
        <v>312</v>
      </c>
      <c r="W54" s="10" t="s">
        <v>234</v>
      </c>
      <c r="X54" t="s">
        <v>322</v>
      </c>
      <c r="Y54" t="s">
        <v>234</v>
      </c>
      <c r="Z54" t="s">
        <v>241</v>
      </c>
      <c r="AA54" t="s">
        <v>234</v>
      </c>
      <c r="AB54">
        <v>21964899.528455999</v>
      </c>
      <c r="AC54" t="s">
        <v>22</v>
      </c>
    </row>
    <row r="55" spans="1:29" x14ac:dyDescent="0.2">
      <c r="A55" t="s">
        <v>126</v>
      </c>
      <c r="B55" t="s">
        <v>66</v>
      </c>
      <c r="C55" t="s">
        <v>102</v>
      </c>
      <c r="D55" t="s">
        <v>127</v>
      </c>
      <c r="E55" t="s">
        <v>22</v>
      </c>
      <c r="F55" s="6" t="s">
        <v>576</v>
      </c>
      <c r="K55" t="s">
        <v>237</v>
      </c>
      <c r="L55" t="s">
        <v>242</v>
      </c>
      <c r="M55" t="s">
        <v>237</v>
      </c>
      <c r="N55" t="s">
        <v>242</v>
      </c>
      <c r="O55" t="s">
        <v>234</v>
      </c>
      <c r="P55" t="s">
        <v>323</v>
      </c>
      <c r="Q55" t="s">
        <v>234</v>
      </c>
      <c r="R55" t="s">
        <v>324</v>
      </c>
      <c r="S55" t="s">
        <v>234</v>
      </c>
      <c r="T55" t="s">
        <v>325</v>
      </c>
      <c r="U55" t="s">
        <v>234</v>
      </c>
      <c r="V55" t="s">
        <v>326</v>
      </c>
      <c r="W55" s="10" t="s">
        <v>234</v>
      </c>
      <c r="X55" t="s">
        <v>327</v>
      </c>
      <c r="Y55" t="s">
        <v>234</v>
      </c>
      <c r="Z55" t="s">
        <v>328</v>
      </c>
      <c r="AA55" t="s">
        <v>237</v>
      </c>
      <c r="AB55">
        <v>30561466.475453001</v>
      </c>
      <c r="AC55" t="s">
        <v>22</v>
      </c>
    </row>
    <row r="56" spans="1:29" x14ac:dyDescent="0.2">
      <c r="A56" t="s">
        <v>128</v>
      </c>
      <c r="B56" t="s">
        <v>129</v>
      </c>
      <c r="C56" t="s">
        <v>48</v>
      </c>
      <c r="D56" t="s">
        <v>130</v>
      </c>
      <c r="E56" t="s">
        <v>22</v>
      </c>
      <c r="F56" s="6" t="s">
        <v>576</v>
      </c>
      <c r="K56" t="s">
        <v>237</v>
      </c>
      <c r="L56" t="s">
        <v>242</v>
      </c>
      <c r="M56" t="s">
        <v>237</v>
      </c>
      <c r="N56" t="s">
        <v>242</v>
      </c>
      <c r="O56" t="s">
        <v>237</v>
      </c>
      <c r="P56" t="s">
        <v>267</v>
      </c>
      <c r="Q56" t="s">
        <v>237</v>
      </c>
      <c r="R56" t="s">
        <v>329</v>
      </c>
      <c r="S56" t="s">
        <v>237</v>
      </c>
      <c r="T56" t="s">
        <v>269</v>
      </c>
      <c r="U56" t="s">
        <v>237</v>
      </c>
      <c r="V56" t="s">
        <v>292</v>
      </c>
      <c r="W56" s="10" t="s">
        <v>237</v>
      </c>
      <c r="X56" t="s">
        <v>330</v>
      </c>
      <c r="Y56" t="s">
        <v>237</v>
      </c>
      <c r="Z56" t="s">
        <v>331</v>
      </c>
      <c r="AB56">
        <v>26285563.807519998</v>
      </c>
      <c r="AC56" t="s">
        <v>320</v>
      </c>
    </row>
    <row r="57" spans="1:29" x14ac:dyDescent="0.2">
      <c r="A57" s="8" t="s">
        <v>198</v>
      </c>
      <c r="D57" s="1" t="s">
        <v>144</v>
      </c>
      <c r="E57" s="1" t="s">
        <v>188</v>
      </c>
      <c r="F57" s="1" t="s">
        <v>199</v>
      </c>
      <c r="G57" s="1" t="s">
        <v>191</v>
      </c>
      <c r="H57" s="1"/>
      <c r="I57" s="1" t="s">
        <v>212</v>
      </c>
      <c r="J57" t="s">
        <v>203</v>
      </c>
    </row>
    <row r="58" spans="1:29" x14ac:dyDescent="0.2">
      <c r="A58" t="s">
        <v>143</v>
      </c>
      <c r="B58" t="s">
        <v>101</v>
      </c>
      <c r="C58" t="s">
        <v>12</v>
      </c>
      <c r="D58" t="s">
        <v>144</v>
      </c>
      <c r="E58" t="s">
        <v>22</v>
      </c>
      <c r="F58" s="6" t="s">
        <v>147</v>
      </c>
      <c r="I58" s="1" t="s">
        <v>213</v>
      </c>
      <c r="L58" t="s">
        <v>242</v>
      </c>
      <c r="N58" t="s">
        <v>242</v>
      </c>
      <c r="O58" t="s">
        <v>234</v>
      </c>
      <c r="P58" t="s">
        <v>278</v>
      </c>
      <c r="Q58" t="s">
        <v>234</v>
      </c>
      <c r="R58" t="s">
        <v>279</v>
      </c>
      <c r="S58" t="s">
        <v>234</v>
      </c>
      <c r="T58" t="s">
        <v>280</v>
      </c>
      <c r="U58" t="s">
        <v>234</v>
      </c>
      <c r="V58" t="s">
        <v>281</v>
      </c>
      <c r="W58" s="10" t="s">
        <v>234</v>
      </c>
      <c r="X58" t="s">
        <v>282</v>
      </c>
      <c r="Y58" t="s">
        <v>234</v>
      </c>
      <c r="Z58" t="s">
        <v>283</v>
      </c>
      <c r="AA58" t="s">
        <v>234</v>
      </c>
      <c r="AB58">
        <v>29095518.768723</v>
      </c>
      <c r="AC58" t="s">
        <v>22</v>
      </c>
    </row>
    <row r="59" spans="1:29" x14ac:dyDescent="0.2">
      <c r="A59" t="s">
        <v>145</v>
      </c>
      <c r="B59" t="s">
        <v>66</v>
      </c>
      <c r="C59" t="s">
        <v>16</v>
      </c>
      <c r="D59" t="s">
        <v>146</v>
      </c>
      <c r="E59" t="s">
        <v>22</v>
      </c>
      <c r="F59" s="6" t="s">
        <v>147</v>
      </c>
      <c r="I59" s="1" t="s">
        <v>213</v>
      </c>
      <c r="K59" t="s">
        <v>237</v>
      </c>
      <c r="L59" t="s">
        <v>242</v>
      </c>
      <c r="M59" t="s">
        <v>237</v>
      </c>
      <c r="N59" t="s">
        <v>242</v>
      </c>
      <c r="O59" t="s">
        <v>234</v>
      </c>
      <c r="P59" t="s">
        <v>284</v>
      </c>
      <c r="Q59" t="s">
        <v>237</v>
      </c>
      <c r="R59" t="s">
        <v>285</v>
      </c>
      <c r="S59" t="s">
        <v>234</v>
      </c>
      <c r="T59" t="s">
        <v>286</v>
      </c>
      <c r="U59" t="s">
        <v>234</v>
      </c>
      <c r="V59" t="s">
        <v>287</v>
      </c>
      <c r="W59" s="10" t="s">
        <v>234</v>
      </c>
      <c r="X59" t="s">
        <v>288</v>
      </c>
      <c r="Y59" t="s">
        <v>237</v>
      </c>
      <c r="Z59" t="s">
        <v>289</v>
      </c>
      <c r="AA59" t="s">
        <v>234</v>
      </c>
      <c r="AB59">
        <v>29189521.996817999</v>
      </c>
      <c r="AC59" t="s">
        <v>22</v>
      </c>
    </row>
    <row r="60" spans="1:29" x14ac:dyDescent="0.2">
      <c r="A60" t="s">
        <v>148</v>
      </c>
      <c r="B60" t="s">
        <v>149</v>
      </c>
      <c r="C60" t="s">
        <v>88</v>
      </c>
      <c r="D60" t="s">
        <v>150</v>
      </c>
      <c r="E60" t="s">
        <v>8</v>
      </c>
      <c r="F60" s="6" t="s">
        <v>147</v>
      </c>
      <c r="I60" s="1" t="s">
        <v>213</v>
      </c>
      <c r="K60" t="s">
        <v>237</v>
      </c>
      <c r="M60" t="s">
        <v>237</v>
      </c>
      <c r="O60" t="s">
        <v>237</v>
      </c>
      <c r="P60" t="s">
        <v>253</v>
      </c>
      <c r="Q60" t="s">
        <v>237</v>
      </c>
      <c r="R60" t="s">
        <v>290</v>
      </c>
      <c r="S60" t="s">
        <v>237</v>
      </c>
      <c r="T60" t="s">
        <v>291</v>
      </c>
      <c r="U60" t="s">
        <v>237</v>
      </c>
      <c r="V60" t="s">
        <v>292</v>
      </c>
      <c r="W60" s="10" t="s">
        <v>237</v>
      </c>
      <c r="X60" t="s">
        <v>238</v>
      </c>
      <c r="Y60" t="s">
        <v>237</v>
      </c>
      <c r="Z60" t="s">
        <v>293</v>
      </c>
      <c r="AA60" t="s">
        <v>237</v>
      </c>
      <c r="AB60">
        <v>21952549.201618001</v>
      </c>
      <c r="AC60" t="s">
        <v>294</v>
      </c>
    </row>
    <row r="61" spans="1:29" x14ac:dyDescent="0.2">
      <c r="A61" t="s">
        <v>151</v>
      </c>
      <c r="B61" t="s">
        <v>152</v>
      </c>
      <c r="C61" t="s">
        <v>88</v>
      </c>
      <c r="D61" t="s">
        <v>153</v>
      </c>
      <c r="E61" t="s">
        <v>22</v>
      </c>
      <c r="F61" s="6" t="s">
        <v>147</v>
      </c>
      <c r="I61" s="1" t="s">
        <v>213</v>
      </c>
      <c r="L61" t="s">
        <v>242</v>
      </c>
      <c r="N61" t="s">
        <v>242</v>
      </c>
      <c r="O61" t="s">
        <v>234</v>
      </c>
      <c r="P61" t="s">
        <v>278</v>
      </c>
      <c r="Q61" t="s">
        <v>234</v>
      </c>
      <c r="R61" t="s">
        <v>295</v>
      </c>
      <c r="S61" t="s">
        <v>234</v>
      </c>
      <c r="T61" t="s">
        <v>280</v>
      </c>
      <c r="U61" t="s">
        <v>234</v>
      </c>
      <c r="V61" t="s">
        <v>296</v>
      </c>
      <c r="W61" s="10" t="s">
        <v>234</v>
      </c>
      <c r="X61" t="s">
        <v>282</v>
      </c>
      <c r="Y61" t="s">
        <v>234</v>
      </c>
      <c r="Z61" t="s">
        <v>297</v>
      </c>
      <c r="AA61" t="s">
        <v>234</v>
      </c>
      <c r="AB61">
        <v>29348631.096035</v>
      </c>
      <c r="AC61" t="s">
        <v>22</v>
      </c>
    </row>
    <row r="62" spans="1:29" x14ac:dyDescent="0.2">
      <c r="A62" t="s">
        <v>154</v>
      </c>
      <c r="B62" t="s">
        <v>155</v>
      </c>
      <c r="C62" t="s">
        <v>6</v>
      </c>
      <c r="D62" t="s">
        <v>156</v>
      </c>
      <c r="E62" t="s">
        <v>22</v>
      </c>
      <c r="F62" s="6" t="s">
        <v>147</v>
      </c>
      <c r="I62" s="1" t="s">
        <v>213</v>
      </c>
      <c r="L62" t="s">
        <v>242</v>
      </c>
      <c r="N62" t="s">
        <v>242</v>
      </c>
      <c r="O62" t="s">
        <v>234</v>
      </c>
      <c r="P62" t="s">
        <v>278</v>
      </c>
      <c r="Q62" t="s">
        <v>234</v>
      </c>
      <c r="R62" t="s">
        <v>298</v>
      </c>
      <c r="S62" t="s">
        <v>234</v>
      </c>
      <c r="T62" t="s">
        <v>299</v>
      </c>
      <c r="U62" t="s">
        <v>234</v>
      </c>
      <c r="V62" t="s">
        <v>296</v>
      </c>
      <c r="W62" s="10" t="s">
        <v>234</v>
      </c>
      <c r="X62" t="s">
        <v>300</v>
      </c>
      <c r="Y62" t="s">
        <v>234</v>
      </c>
      <c r="Z62" t="s">
        <v>301</v>
      </c>
      <c r="AA62" t="s">
        <v>234</v>
      </c>
      <c r="AB62">
        <v>54718605.820101999</v>
      </c>
      <c r="AC62" t="s">
        <v>22</v>
      </c>
    </row>
    <row r="63" spans="1:29" x14ac:dyDescent="0.2">
      <c r="A63" t="s">
        <v>157</v>
      </c>
      <c r="B63" t="s">
        <v>158</v>
      </c>
      <c r="C63" t="s">
        <v>88</v>
      </c>
      <c r="D63" t="s">
        <v>159</v>
      </c>
      <c r="E63" t="s">
        <v>22</v>
      </c>
      <c r="F63" s="6" t="s">
        <v>147</v>
      </c>
      <c r="I63" s="1" t="s">
        <v>213</v>
      </c>
      <c r="K63" t="s">
        <v>237</v>
      </c>
      <c r="L63" t="s">
        <v>242</v>
      </c>
      <c r="M63" t="s">
        <v>237</v>
      </c>
      <c r="N63" t="s">
        <v>242</v>
      </c>
      <c r="O63" t="s">
        <v>237</v>
      </c>
      <c r="P63" t="s">
        <v>302</v>
      </c>
      <c r="Q63" t="s">
        <v>237</v>
      </c>
      <c r="R63" t="s">
        <v>303</v>
      </c>
      <c r="S63" t="s">
        <v>237</v>
      </c>
      <c r="T63" t="s">
        <v>304</v>
      </c>
      <c r="U63" t="s">
        <v>237</v>
      </c>
      <c r="V63" t="s">
        <v>305</v>
      </c>
      <c r="W63" s="10" t="s">
        <v>237</v>
      </c>
      <c r="X63" t="s">
        <v>306</v>
      </c>
      <c r="Y63" t="s">
        <v>237</v>
      </c>
      <c r="Z63" t="s">
        <v>307</v>
      </c>
      <c r="AB63">
        <v>53208653.325341001</v>
      </c>
      <c r="AC63" t="s">
        <v>308</v>
      </c>
    </row>
    <row r="64" spans="1:29" x14ac:dyDescent="0.2">
      <c r="A64" t="s">
        <v>160</v>
      </c>
      <c r="B64" t="s">
        <v>161</v>
      </c>
      <c r="C64" t="s">
        <v>107</v>
      </c>
      <c r="D64" t="s">
        <v>162</v>
      </c>
      <c r="E64" t="s">
        <v>22</v>
      </c>
      <c r="F64" s="6" t="s">
        <v>147</v>
      </c>
      <c r="I64" s="1" t="s">
        <v>213</v>
      </c>
      <c r="K64" t="s">
        <v>234</v>
      </c>
      <c r="W64" s="10" t="s">
        <v>234</v>
      </c>
      <c r="X64" t="s">
        <v>309</v>
      </c>
      <c r="AA64" t="s">
        <v>234</v>
      </c>
    </row>
    <row r="65" spans="1:29" x14ac:dyDescent="0.2">
      <c r="A65" t="s">
        <v>163</v>
      </c>
      <c r="B65" t="s">
        <v>164</v>
      </c>
      <c r="C65" t="s">
        <v>51</v>
      </c>
      <c r="D65" t="s">
        <v>165</v>
      </c>
      <c r="E65" t="s">
        <v>22</v>
      </c>
      <c r="F65" s="6" t="s">
        <v>147</v>
      </c>
      <c r="I65" s="1" t="s">
        <v>213</v>
      </c>
      <c r="K65" t="s">
        <v>237</v>
      </c>
      <c r="W65" s="12" t="s">
        <v>237</v>
      </c>
      <c r="X65" t="s">
        <v>310</v>
      </c>
      <c r="AA65" t="s">
        <v>237</v>
      </c>
    </row>
    <row r="66" spans="1:29" x14ac:dyDescent="0.2">
      <c r="A66" t="s">
        <v>131</v>
      </c>
      <c r="B66" t="s">
        <v>101</v>
      </c>
      <c r="C66" t="s">
        <v>132</v>
      </c>
      <c r="D66" t="s">
        <v>133</v>
      </c>
      <c r="E66" t="s">
        <v>22</v>
      </c>
      <c r="F66" s="6" t="s">
        <v>193</v>
      </c>
      <c r="I66" t="s">
        <v>213</v>
      </c>
      <c r="L66" t="s">
        <v>242</v>
      </c>
      <c r="N66" t="s">
        <v>242</v>
      </c>
      <c r="O66" t="s">
        <v>234</v>
      </c>
      <c r="P66" t="s">
        <v>278</v>
      </c>
      <c r="Q66" t="s">
        <v>234</v>
      </c>
      <c r="R66" t="s">
        <v>295</v>
      </c>
      <c r="S66" t="s">
        <v>234</v>
      </c>
      <c r="T66" t="s">
        <v>299</v>
      </c>
      <c r="U66" t="s">
        <v>234</v>
      </c>
      <c r="V66" t="s">
        <v>281</v>
      </c>
      <c r="W66" s="10" t="s">
        <v>234</v>
      </c>
      <c r="X66" t="s">
        <v>300</v>
      </c>
      <c r="Y66" t="s">
        <v>234</v>
      </c>
      <c r="Z66" t="s">
        <v>297</v>
      </c>
      <c r="AA66" t="s">
        <v>234</v>
      </c>
      <c r="AB66">
        <v>25816270.611221001</v>
      </c>
      <c r="AC66" t="s">
        <v>22</v>
      </c>
    </row>
    <row r="67" spans="1:29" x14ac:dyDescent="0.2">
      <c r="A67" t="s">
        <v>134</v>
      </c>
      <c r="B67" t="s">
        <v>66</v>
      </c>
      <c r="C67" t="s">
        <v>48</v>
      </c>
      <c r="D67" t="s">
        <v>135</v>
      </c>
      <c r="E67" t="s">
        <v>22</v>
      </c>
      <c r="F67" s="6" t="s">
        <v>193</v>
      </c>
      <c r="I67" t="s">
        <v>213</v>
      </c>
      <c r="K67" t="s">
        <v>237</v>
      </c>
      <c r="L67" t="s">
        <v>242</v>
      </c>
      <c r="M67" t="s">
        <v>237</v>
      </c>
      <c r="N67" t="s">
        <v>242</v>
      </c>
      <c r="O67" t="s">
        <v>237</v>
      </c>
      <c r="P67" t="s">
        <v>267</v>
      </c>
      <c r="Q67" t="s">
        <v>237</v>
      </c>
      <c r="R67" t="s">
        <v>315</v>
      </c>
      <c r="S67" t="s">
        <v>237</v>
      </c>
      <c r="T67" t="s">
        <v>255</v>
      </c>
      <c r="U67" t="s">
        <v>237</v>
      </c>
      <c r="V67" t="s">
        <v>256</v>
      </c>
      <c r="W67" s="10" t="s">
        <v>237</v>
      </c>
      <c r="X67" t="s">
        <v>316</v>
      </c>
      <c r="Y67" t="s">
        <v>237</v>
      </c>
      <c r="Z67" t="s">
        <v>317</v>
      </c>
      <c r="AA67" t="s">
        <v>237</v>
      </c>
      <c r="AB67">
        <v>15974823.869421</v>
      </c>
      <c r="AC67" t="s">
        <v>22</v>
      </c>
    </row>
    <row r="68" spans="1:29" x14ac:dyDescent="0.2">
      <c r="A68" t="s">
        <v>136</v>
      </c>
      <c r="B68" t="s">
        <v>129</v>
      </c>
      <c r="C68" t="s">
        <v>132</v>
      </c>
      <c r="D68" t="s">
        <v>137</v>
      </c>
      <c r="E68" t="s">
        <v>22</v>
      </c>
      <c r="F68" s="6" t="s">
        <v>193</v>
      </c>
      <c r="I68" t="s">
        <v>213</v>
      </c>
      <c r="K68" t="s">
        <v>237</v>
      </c>
      <c r="L68" t="s">
        <v>242</v>
      </c>
      <c r="M68" t="s">
        <v>237</v>
      </c>
      <c r="N68" t="s">
        <v>242</v>
      </c>
      <c r="O68" t="s">
        <v>237</v>
      </c>
      <c r="P68" t="s">
        <v>267</v>
      </c>
      <c r="Q68" t="s">
        <v>237</v>
      </c>
      <c r="R68" t="s">
        <v>318</v>
      </c>
      <c r="S68" t="s">
        <v>237</v>
      </c>
      <c r="T68" t="s">
        <v>255</v>
      </c>
      <c r="U68" t="s">
        <v>237</v>
      </c>
      <c r="V68" t="s">
        <v>292</v>
      </c>
      <c r="W68" s="10" t="s">
        <v>237</v>
      </c>
      <c r="X68" t="s">
        <v>316</v>
      </c>
      <c r="Y68" t="s">
        <v>237</v>
      </c>
      <c r="Z68" t="s">
        <v>319</v>
      </c>
      <c r="AB68">
        <v>23391277.967404999</v>
      </c>
      <c r="AC68" t="s">
        <v>320</v>
      </c>
    </row>
    <row r="69" spans="1:29" x14ac:dyDescent="0.2">
      <c r="A69" s="8" t="s">
        <v>192</v>
      </c>
      <c r="D69" s="1" t="s">
        <v>133</v>
      </c>
      <c r="E69" s="1" t="s">
        <v>188</v>
      </c>
      <c r="F69" s="1" t="s">
        <v>193</v>
      </c>
      <c r="G69" s="1" t="s">
        <v>194</v>
      </c>
      <c r="H69" s="1"/>
      <c r="I69" s="1" t="s">
        <v>212</v>
      </c>
      <c r="J69" t="s">
        <v>204</v>
      </c>
    </row>
    <row r="70" spans="1:29" x14ac:dyDescent="0.2">
      <c r="A70" s="8" t="s">
        <v>206</v>
      </c>
      <c r="D70" s="1" t="s">
        <v>122</v>
      </c>
      <c r="E70" s="1" t="s">
        <v>188</v>
      </c>
      <c r="F70" s="1" t="s">
        <v>207</v>
      </c>
      <c r="G70" s="1" t="s">
        <v>208</v>
      </c>
      <c r="H70" s="1"/>
      <c r="I70" s="1" t="s">
        <v>212</v>
      </c>
      <c r="J70" t="s">
        <v>204</v>
      </c>
    </row>
    <row r="71" spans="1:29" x14ac:dyDescent="0.2">
      <c r="A71" t="s">
        <v>121</v>
      </c>
      <c r="B71" t="s">
        <v>115</v>
      </c>
      <c r="C71" t="s">
        <v>51</v>
      </c>
      <c r="D71" t="s">
        <v>122</v>
      </c>
      <c r="E71" t="s">
        <v>22</v>
      </c>
      <c r="F71" s="6" t="s">
        <v>123</v>
      </c>
      <c r="I71" s="1" t="s">
        <v>213</v>
      </c>
      <c r="L71" t="s">
        <v>242</v>
      </c>
      <c r="N71" t="s">
        <v>242</v>
      </c>
      <c r="O71" t="s">
        <v>237</v>
      </c>
      <c r="P71" t="s">
        <v>321</v>
      </c>
      <c r="Q71" t="s">
        <v>234</v>
      </c>
      <c r="R71" t="s">
        <v>311</v>
      </c>
      <c r="S71" t="s">
        <v>237</v>
      </c>
      <c r="T71" t="s">
        <v>259</v>
      </c>
      <c r="U71" t="s">
        <v>234</v>
      </c>
      <c r="V71" t="s">
        <v>312</v>
      </c>
      <c r="W71" s="10" t="s">
        <v>234</v>
      </c>
      <c r="X71" t="s">
        <v>322</v>
      </c>
      <c r="Y71" t="s">
        <v>234</v>
      </c>
      <c r="Z71" t="s">
        <v>313</v>
      </c>
      <c r="AA71" t="s">
        <v>234</v>
      </c>
      <c r="AB71">
        <v>29335383.131634001</v>
      </c>
      <c r="AC71" t="s">
        <v>22</v>
      </c>
    </row>
    <row r="72" spans="1:29" x14ac:dyDescent="0.2">
      <c r="A72" t="s">
        <v>182</v>
      </c>
      <c r="B72" t="s">
        <v>110</v>
      </c>
      <c r="C72" t="s">
        <v>132</v>
      </c>
      <c r="D72" t="s">
        <v>183</v>
      </c>
      <c r="E72" t="s">
        <v>22</v>
      </c>
      <c r="F72" s="6" t="s">
        <v>184</v>
      </c>
      <c r="I72" t="s">
        <v>213</v>
      </c>
      <c r="K72" t="s">
        <v>237</v>
      </c>
      <c r="L72" t="s">
        <v>242</v>
      </c>
      <c r="M72" t="s">
        <v>237</v>
      </c>
      <c r="N72" t="s">
        <v>242</v>
      </c>
      <c r="O72" t="s">
        <v>237</v>
      </c>
      <c r="P72" t="s">
        <v>243</v>
      </c>
      <c r="Q72" t="s">
        <v>237</v>
      </c>
      <c r="R72" t="s">
        <v>244</v>
      </c>
      <c r="S72" t="s">
        <v>237</v>
      </c>
      <c r="T72" t="s">
        <v>245</v>
      </c>
      <c r="U72" t="s">
        <v>237</v>
      </c>
      <c r="V72" t="s">
        <v>246</v>
      </c>
      <c r="W72" s="10" t="s">
        <v>237</v>
      </c>
      <c r="X72" t="s">
        <v>247</v>
      </c>
      <c r="Y72" t="s">
        <v>237</v>
      </c>
      <c r="Z72" t="s">
        <v>248</v>
      </c>
      <c r="AA72" t="s">
        <v>237</v>
      </c>
      <c r="AB72">
        <v>21899577.536566</v>
      </c>
      <c r="AC72" t="s">
        <v>22</v>
      </c>
    </row>
    <row r="73" spans="1:29" x14ac:dyDescent="0.2">
      <c r="A73" t="s">
        <v>185</v>
      </c>
      <c r="B73" t="s">
        <v>54</v>
      </c>
      <c r="C73" t="s">
        <v>20</v>
      </c>
      <c r="D73" t="s">
        <v>186</v>
      </c>
      <c r="E73" t="s">
        <v>22</v>
      </c>
      <c r="F73" s="6" t="s">
        <v>184</v>
      </c>
      <c r="I73" t="s">
        <v>213</v>
      </c>
      <c r="K73" t="s">
        <v>237</v>
      </c>
      <c r="L73" t="s">
        <v>242</v>
      </c>
      <c r="M73" t="s">
        <v>237</v>
      </c>
      <c r="N73" t="s">
        <v>242</v>
      </c>
      <c r="O73" t="s">
        <v>237</v>
      </c>
      <c r="P73" t="s">
        <v>243</v>
      </c>
      <c r="Q73" t="s">
        <v>237</v>
      </c>
      <c r="R73" t="s">
        <v>244</v>
      </c>
      <c r="S73" t="s">
        <v>237</v>
      </c>
      <c r="T73" t="s">
        <v>245</v>
      </c>
      <c r="U73" t="s">
        <v>237</v>
      </c>
      <c r="V73" t="s">
        <v>246</v>
      </c>
      <c r="W73" s="10" t="s">
        <v>237</v>
      </c>
      <c r="X73" t="s">
        <v>247</v>
      </c>
      <c r="Y73" t="s">
        <v>237</v>
      </c>
      <c r="Z73" t="s">
        <v>248</v>
      </c>
      <c r="AB73">
        <v>33363988.772877</v>
      </c>
      <c r="AC73" t="s">
        <v>22</v>
      </c>
    </row>
    <row r="74" spans="1:29" x14ac:dyDescent="0.2">
      <c r="A74" s="8" t="s">
        <v>209</v>
      </c>
      <c r="D74" s="1" t="s">
        <v>117</v>
      </c>
      <c r="E74" s="1" t="s">
        <v>188</v>
      </c>
      <c r="F74" s="1" t="s">
        <v>210</v>
      </c>
      <c r="G74" s="1" t="s">
        <v>208</v>
      </c>
      <c r="H74" s="1"/>
      <c r="I74" s="1" t="s">
        <v>212</v>
      </c>
      <c r="J74" t="s">
        <v>204</v>
      </c>
    </row>
    <row r="75" spans="1:29" x14ac:dyDescent="0.2">
      <c r="A75" s="8" t="s">
        <v>211</v>
      </c>
      <c r="D75" s="1" t="s">
        <v>120</v>
      </c>
      <c r="E75" s="1" t="s">
        <v>188</v>
      </c>
      <c r="F75" s="1" t="s">
        <v>210</v>
      </c>
      <c r="G75" s="1" t="s">
        <v>191</v>
      </c>
      <c r="H75" s="1"/>
      <c r="I75" s="1" t="s">
        <v>212</v>
      </c>
    </row>
    <row r="76" spans="1:29" x14ac:dyDescent="0.2">
      <c r="A76" t="s">
        <v>109</v>
      </c>
      <c r="B76" t="s">
        <v>110</v>
      </c>
      <c r="C76" t="s">
        <v>111</v>
      </c>
      <c r="D76" t="s">
        <v>112</v>
      </c>
      <c r="E76" t="s">
        <v>22</v>
      </c>
      <c r="F76" s="6" t="s">
        <v>113</v>
      </c>
      <c r="I76" s="1" t="s">
        <v>213</v>
      </c>
      <c r="K76" t="s">
        <v>237</v>
      </c>
      <c r="L76" t="s">
        <v>242</v>
      </c>
      <c r="M76" t="s">
        <v>237</v>
      </c>
      <c r="N76" t="s">
        <v>242</v>
      </c>
      <c r="O76" t="s">
        <v>237</v>
      </c>
      <c r="P76" t="s">
        <v>243</v>
      </c>
      <c r="Q76" t="s">
        <v>237</v>
      </c>
      <c r="R76" t="s">
        <v>244</v>
      </c>
      <c r="S76" t="s">
        <v>237</v>
      </c>
      <c r="T76" t="s">
        <v>332</v>
      </c>
      <c r="U76" t="s">
        <v>237</v>
      </c>
      <c r="V76" t="s">
        <v>246</v>
      </c>
      <c r="W76" s="10" t="s">
        <v>237</v>
      </c>
      <c r="X76" t="s">
        <v>314</v>
      </c>
      <c r="Y76" t="s">
        <v>237</v>
      </c>
      <c r="Z76" t="s">
        <v>248</v>
      </c>
      <c r="AA76" t="s">
        <v>237</v>
      </c>
      <c r="AB76">
        <v>29248437.918667</v>
      </c>
      <c r="AC76" t="s">
        <v>22</v>
      </c>
    </row>
    <row r="77" spans="1:29" x14ac:dyDescent="0.2">
      <c r="A77" s="2" t="s">
        <v>114</v>
      </c>
      <c r="B77" s="2" t="s">
        <v>115</v>
      </c>
      <c r="C77" s="2" t="s">
        <v>116</v>
      </c>
      <c r="D77" s="2" t="s">
        <v>117</v>
      </c>
      <c r="E77" t="s">
        <v>22</v>
      </c>
      <c r="F77" s="6" t="s">
        <v>113</v>
      </c>
      <c r="I77" s="1" t="s">
        <v>213</v>
      </c>
      <c r="L77" t="s">
        <v>242</v>
      </c>
      <c r="N77" t="s">
        <v>242</v>
      </c>
      <c r="O77" t="s">
        <v>234</v>
      </c>
      <c r="P77" t="s">
        <v>278</v>
      </c>
      <c r="Q77" t="s">
        <v>234</v>
      </c>
      <c r="R77" t="s">
        <v>298</v>
      </c>
      <c r="S77" t="s">
        <v>234</v>
      </c>
      <c r="T77" t="s">
        <v>280</v>
      </c>
      <c r="U77" t="s">
        <v>234</v>
      </c>
      <c r="V77" t="s">
        <v>281</v>
      </c>
      <c r="W77" s="10" t="s">
        <v>234</v>
      </c>
      <c r="X77" t="s">
        <v>282</v>
      </c>
      <c r="Y77" t="s">
        <v>234</v>
      </c>
      <c r="Z77" t="s">
        <v>301</v>
      </c>
      <c r="AA77" t="s">
        <v>234</v>
      </c>
      <c r="AB77">
        <v>28984301.022923</v>
      </c>
      <c r="AC77" t="s">
        <v>22</v>
      </c>
    </row>
    <row r="78" spans="1:29" x14ac:dyDescent="0.2">
      <c r="A78" t="s">
        <v>118</v>
      </c>
      <c r="B78" t="s">
        <v>119</v>
      </c>
      <c r="C78" t="s">
        <v>6</v>
      </c>
      <c r="D78" t="s">
        <v>120</v>
      </c>
      <c r="E78" t="s">
        <v>22</v>
      </c>
      <c r="F78" s="6" t="s">
        <v>113</v>
      </c>
      <c r="I78" s="1" t="s">
        <v>213</v>
      </c>
    </row>
    <row r="79" spans="1:29" x14ac:dyDescent="0.2">
      <c r="A79" t="s">
        <v>43</v>
      </c>
      <c r="B79" t="s">
        <v>44</v>
      </c>
      <c r="C79" t="s">
        <v>16</v>
      </c>
      <c r="D79" t="s">
        <v>45</v>
      </c>
      <c r="E79" t="s">
        <v>8</v>
      </c>
      <c r="F79" s="6" t="s">
        <v>46</v>
      </c>
      <c r="K79" t="s">
        <v>234</v>
      </c>
      <c r="W79" s="12" t="s">
        <v>237</v>
      </c>
      <c r="X79" t="s">
        <v>549</v>
      </c>
      <c r="AA79" t="s">
        <v>234</v>
      </c>
    </row>
    <row r="80" spans="1:29" x14ac:dyDescent="0.2">
      <c r="A80" t="s">
        <v>47</v>
      </c>
      <c r="B80" t="s">
        <v>44</v>
      </c>
      <c r="C80" t="s">
        <v>48</v>
      </c>
      <c r="D80" t="s">
        <v>49</v>
      </c>
      <c r="E80" t="s">
        <v>8</v>
      </c>
      <c r="F80" s="6" t="s">
        <v>46</v>
      </c>
      <c r="K80" t="s">
        <v>237</v>
      </c>
      <c r="W80" s="12" t="s">
        <v>237</v>
      </c>
      <c r="X80" t="s">
        <v>550</v>
      </c>
      <c r="AA80" t="s">
        <v>234</v>
      </c>
    </row>
    <row r="81" spans="1:29" x14ac:dyDescent="0.2">
      <c r="A81" t="s">
        <v>50</v>
      </c>
      <c r="B81" t="s">
        <v>44</v>
      </c>
      <c r="C81" t="s">
        <v>51</v>
      </c>
      <c r="D81" t="s">
        <v>52</v>
      </c>
      <c r="E81" t="s">
        <v>8</v>
      </c>
      <c r="F81" s="6" t="s">
        <v>46</v>
      </c>
      <c r="K81" t="s">
        <v>237</v>
      </c>
      <c r="W81" s="12" t="s">
        <v>237</v>
      </c>
      <c r="X81" t="s">
        <v>240</v>
      </c>
      <c r="AA81" t="s">
        <v>234</v>
      </c>
    </row>
    <row r="82" spans="1:29" x14ac:dyDescent="0.2">
      <c r="A82" t="s">
        <v>53</v>
      </c>
      <c r="B82" t="s">
        <v>54</v>
      </c>
      <c r="C82" t="s">
        <v>27</v>
      </c>
      <c r="D82" t="s">
        <v>55</v>
      </c>
      <c r="E82" t="s">
        <v>22</v>
      </c>
      <c r="F82" s="6" t="s">
        <v>46</v>
      </c>
      <c r="K82" t="s">
        <v>237</v>
      </c>
      <c r="L82" t="s">
        <v>242</v>
      </c>
      <c r="M82" t="s">
        <v>237</v>
      </c>
      <c r="N82" t="s">
        <v>242</v>
      </c>
      <c r="O82" t="s">
        <v>237</v>
      </c>
      <c r="P82" t="s">
        <v>243</v>
      </c>
      <c r="Q82" t="s">
        <v>237</v>
      </c>
      <c r="R82" t="s">
        <v>543</v>
      </c>
      <c r="S82" t="s">
        <v>237</v>
      </c>
      <c r="T82" t="s">
        <v>544</v>
      </c>
      <c r="U82" t="s">
        <v>237</v>
      </c>
      <c r="V82" t="s">
        <v>246</v>
      </c>
      <c r="W82" s="10" t="s">
        <v>237</v>
      </c>
      <c r="X82" t="s">
        <v>545</v>
      </c>
      <c r="Y82" t="s">
        <v>237</v>
      </c>
      <c r="Z82" t="s">
        <v>546</v>
      </c>
      <c r="AB82">
        <v>25065752.291239999</v>
      </c>
      <c r="AC82" t="s">
        <v>22</v>
      </c>
    </row>
    <row r="83" spans="1:29" x14ac:dyDescent="0.2">
      <c r="A83" t="s">
        <v>56</v>
      </c>
      <c r="B83" t="s">
        <v>57</v>
      </c>
      <c r="C83" t="s">
        <v>48</v>
      </c>
      <c r="D83" t="s">
        <v>58</v>
      </c>
      <c r="E83" t="s">
        <v>22</v>
      </c>
      <c r="F83" s="6" t="s">
        <v>46</v>
      </c>
      <c r="K83" t="s">
        <v>237</v>
      </c>
      <c r="L83" t="s">
        <v>242</v>
      </c>
      <c r="M83" t="s">
        <v>237</v>
      </c>
      <c r="N83" t="s">
        <v>242</v>
      </c>
      <c r="O83" t="s">
        <v>237</v>
      </c>
      <c r="P83" t="s">
        <v>267</v>
      </c>
      <c r="Q83" t="s">
        <v>237</v>
      </c>
      <c r="R83" t="s">
        <v>315</v>
      </c>
      <c r="S83" t="s">
        <v>237</v>
      </c>
      <c r="T83" t="s">
        <v>255</v>
      </c>
      <c r="U83" t="s">
        <v>237</v>
      </c>
      <c r="V83" t="s">
        <v>256</v>
      </c>
      <c r="W83" s="10" t="s">
        <v>237</v>
      </c>
      <c r="X83" t="s">
        <v>316</v>
      </c>
      <c r="Y83" t="s">
        <v>237</v>
      </c>
      <c r="Z83" t="s">
        <v>317</v>
      </c>
      <c r="AB83">
        <v>25641809.292323001</v>
      </c>
      <c r="AC83" t="s">
        <v>22</v>
      </c>
    </row>
    <row r="84" spans="1:29" x14ac:dyDescent="0.2">
      <c r="A84" t="s">
        <v>59</v>
      </c>
      <c r="B84" t="s">
        <v>57</v>
      </c>
      <c r="C84" t="s">
        <v>51</v>
      </c>
      <c r="D84" t="s">
        <v>60</v>
      </c>
      <c r="E84" t="s">
        <v>22</v>
      </c>
      <c r="F84" s="6" t="s">
        <v>46</v>
      </c>
      <c r="K84" t="s">
        <v>237</v>
      </c>
      <c r="L84" t="s">
        <v>242</v>
      </c>
      <c r="M84" t="s">
        <v>237</v>
      </c>
      <c r="N84" t="s">
        <v>242</v>
      </c>
      <c r="O84" t="s">
        <v>237</v>
      </c>
      <c r="P84" t="s">
        <v>267</v>
      </c>
      <c r="Q84" t="s">
        <v>237</v>
      </c>
      <c r="R84" t="s">
        <v>547</v>
      </c>
      <c r="S84" t="s">
        <v>237</v>
      </c>
      <c r="T84" t="s">
        <v>269</v>
      </c>
      <c r="U84" t="s">
        <v>237</v>
      </c>
      <c r="V84" t="s">
        <v>292</v>
      </c>
      <c r="W84" s="10" t="s">
        <v>237</v>
      </c>
      <c r="X84" t="s">
        <v>330</v>
      </c>
      <c r="Y84" t="s">
        <v>237</v>
      </c>
      <c r="Z84" t="s">
        <v>548</v>
      </c>
      <c r="AB84">
        <v>39560166.614069998</v>
      </c>
      <c r="AC84" t="s">
        <v>22</v>
      </c>
    </row>
    <row r="85" spans="1:29" x14ac:dyDescent="0.2">
      <c r="A85" t="s">
        <v>61</v>
      </c>
      <c r="B85" t="s">
        <v>36</v>
      </c>
      <c r="D85" t="s">
        <v>62</v>
      </c>
      <c r="E85" t="s">
        <v>32</v>
      </c>
      <c r="F85" s="6" t="s">
        <v>46</v>
      </c>
      <c r="K85" t="s">
        <v>237</v>
      </c>
      <c r="W85" t="s">
        <v>237</v>
      </c>
      <c r="X85" t="s">
        <v>545</v>
      </c>
      <c r="AA85" t="s">
        <v>234</v>
      </c>
    </row>
    <row r="86" spans="1:29" x14ac:dyDescent="0.2">
      <c r="A86" t="s">
        <v>63</v>
      </c>
      <c r="B86" t="s">
        <v>36</v>
      </c>
      <c r="D86" t="s">
        <v>64</v>
      </c>
      <c r="E86" t="s">
        <v>32</v>
      </c>
      <c r="F86" s="6" t="s">
        <v>46</v>
      </c>
      <c r="K86" t="s">
        <v>234</v>
      </c>
      <c r="W86" t="s">
        <v>234</v>
      </c>
      <c r="X86" t="s">
        <v>551</v>
      </c>
      <c r="AA86" t="s">
        <v>234</v>
      </c>
    </row>
    <row r="87" spans="1:29" x14ac:dyDescent="0.2">
      <c r="A87" t="s">
        <v>335</v>
      </c>
      <c r="B87" t="s">
        <v>101</v>
      </c>
      <c r="C87" t="s">
        <v>88</v>
      </c>
      <c r="D87" t="s">
        <v>336</v>
      </c>
      <c r="E87" t="s">
        <v>294</v>
      </c>
      <c r="F87" s="7" t="s">
        <v>577</v>
      </c>
      <c r="H87" t="s">
        <v>337</v>
      </c>
      <c r="I87" s="1" t="s">
        <v>213</v>
      </c>
      <c r="K87" t="s">
        <v>234</v>
      </c>
      <c r="M87" t="s">
        <v>234</v>
      </c>
      <c r="O87" t="s">
        <v>234</v>
      </c>
      <c r="P87" t="s">
        <v>338</v>
      </c>
      <c r="Q87" t="s">
        <v>234</v>
      </c>
      <c r="R87" t="s">
        <v>339</v>
      </c>
      <c r="S87" t="s">
        <v>234</v>
      </c>
      <c r="T87" t="s">
        <v>340</v>
      </c>
      <c r="U87" t="s">
        <v>234</v>
      </c>
      <c r="V87" t="s">
        <v>341</v>
      </c>
      <c r="W87" s="10" t="s">
        <v>234</v>
      </c>
      <c r="X87" t="s">
        <v>342</v>
      </c>
      <c r="Y87" t="s">
        <v>234</v>
      </c>
      <c r="Z87" t="s">
        <v>343</v>
      </c>
      <c r="AA87" t="s">
        <v>234</v>
      </c>
      <c r="AB87">
        <v>21139237.756000001</v>
      </c>
      <c r="AC87" t="s">
        <v>294</v>
      </c>
    </row>
    <row r="88" spans="1:29" x14ac:dyDescent="0.2">
      <c r="A88" t="s">
        <v>344</v>
      </c>
      <c r="B88" t="s">
        <v>110</v>
      </c>
      <c r="C88" t="s">
        <v>51</v>
      </c>
      <c r="D88" t="s">
        <v>345</v>
      </c>
      <c r="E88" t="s">
        <v>294</v>
      </c>
      <c r="F88" s="7" t="s">
        <v>577</v>
      </c>
      <c r="H88" t="s">
        <v>346</v>
      </c>
      <c r="I88" s="1" t="s">
        <v>213</v>
      </c>
      <c r="K88" t="s">
        <v>234</v>
      </c>
      <c r="M88" t="s">
        <v>234</v>
      </c>
      <c r="O88" t="s">
        <v>234</v>
      </c>
      <c r="P88" t="s">
        <v>338</v>
      </c>
      <c r="Q88" t="s">
        <v>234</v>
      </c>
      <c r="R88" t="s">
        <v>339</v>
      </c>
      <c r="S88" t="s">
        <v>234</v>
      </c>
      <c r="T88" t="s">
        <v>340</v>
      </c>
      <c r="U88" t="s">
        <v>234</v>
      </c>
      <c r="V88" t="s">
        <v>341</v>
      </c>
      <c r="W88" s="10" t="s">
        <v>234</v>
      </c>
      <c r="X88" t="s">
        <v>342</v>
      </c>
      <c r="Y88" t="s">
        <v>234</v>
      </c>
      <c r="Z88" t="s">
        <v>343</v>
      </c>
      <c r="AA88" t="s">
        <v>237</v>
      </c>
      <c r="AB88">
        <v>24719850.898290999</v>
      </c>
      <c r="AC88" t="s">
        <v>294</v>
      </c>
    </row>
    <row r="89" spans="1:29" x14ac:dyDescent="0.2">
      <c r="A89" t="s">
        <v>347</v>
      </c>
      <c r="B89" t="s">
        <v>110</v>
      </c>
      <c r="C89" t="s">
        <v>116</v>
      </c>
      <c r="D89" t="s">
        <v>348</v>
      </c>
      <c r="E89" t="s">
        <v>294</v>
      </c>
      <c r="F89" s="7" t="s">
        <v>577</v>
      </c>
      <c r="H89" t="s">
        <v>349</v>
      </c>
      <c r="I89" s="1" t="s">
        <v>213</v>
      </c>
      <c r="K89" t="s">
        <v>234</v>
      </c>
      <c r="M89" t="s">
        <v>234</v>
      </c>
      <c r="O89" t="s">
        <v>234</v>
      </c>
      <c r="P89" t="s">
        <v>338</v>
      </c>
      <c r="Q89" t="s">
        <v>234</v>
      </c>
      <c r="R89" t="s">
        <v>339</v>
      </c>
      <c r="S89" t="s">
        <v>234</v>
      </c>
      <c r="T89" t="s">
        <v>340</v>
      </c>
      <c r="U89" t="s">
        <v>234</v>
      </c>
      <c r="V89" t="s">
        <v>341</v>
      </c>
      <c r="W89" s="10" t="s">
        <v>234</v>
      </c>
      <c r="X89" t="s">
        <v>342</v>
      </c>
      <c r="Y89" t="s">
        <v>234</v>
      </c>
      <c r="Z89" t="s">
        <v>343</v>
      </c>
      <c r="AA89" t="s">
        <v>237</v>
      </c>
      <c r="AB89">
        <v>21759835.42859</v>
      </c>
      <c r="AC89" t="s">
        <v>294</v>
      </c>
    </row>
    <row r="90" spans="1:29" x14ac:dyDescent="0.2">
      <c r="A90" t="s">
        <v>350</v>
      </c>
      <c r="B90" t="s">
        <v>351</v>
      </c>
      <c r="C90" t="s">
        <v>48</v>
      </c>
      <c r="D90" t="s">
        <v>352</v>
      </c>
      <c r="E90" t="s">
        <v>294</v>
      </c>
      <c r="F90" s="7" t="s">
        <v>577</v>
      </c>
      <c r="H90" t="s">
        <v>353</v>
      </c>
      <c r="I90" s="1" t="s">
        <v>213</v>
      </c>
      <c r="K90" t="s">
        <v>234</v>
      </c>
      <c r="M90" t="s">
        <v>234</v>
      </c>
      <c r="O90" t="s">
        <v>234</v>
      </c>
      <c r="P90" t="s">
        <v>354</v>
      </c>
      <c r="Q90" t="s">
        <v>234</v>
      </c>
      <c r="R90" t="s">
        <v>339</v>
      </c>
      <c r="S90" t="s">
        <v>234</v>
      </c>
      <c r="T90" t="s">
        <v>340</v>
      </c>
      <c r="U90" t="s">
        <v>234</v>
      </c>
      <c r="V90" t="s">
        <v>355</v>
      </c>
      <c r="W90" s="10" t="s">
        <v>234</v>
      </c>
      <c r="X90" t="s">
        <v>309</v>
      </c>
      <c r="Y90" t="s">
        <v>234</v>
      </c>
      <c r="Z90" t="s">
        <v>343</v>
      </c>
      <c r="AA90" t="s">
        <v>237</v>
      </c>
      <c r="AB90">
        <v>67025356.503178</v>
      </c>
      <c r="AC90" t="s">
        <v>294</v>
      </c>
    </row>
    <row r="91" spans="1:29" x14ac:dyDescent="0.2">
      <c r="A91" t="s">
        <v>356</v>
      </c>
      <c r="B91" t="s">
        <v>357</v>
      </c>
      <c r="C91" t="s">
        <v>16</v>
      </c>
      <c r="D91" t="s">
        <v>358</v>
      </c>
      <c r="E91" t="s">
        <v>294</v>
      </c>
      <c r="F91" s="7" t="s">
        <v>577</v>
      </c>
      <c r="H91" t="s">
        <v>359</v>
      </c>
      <c r="I91" s="1" t="s">
        <v>213</v>
      </c>
      <c r="K91" t="s">
        <v>234</v>
      </c>
      <c r="M91" t="s">
        <v>234</v>
      </c>
      <c r="O91" t="s">
        <v>234</v>
      </c>
      <c r="P91" t="s">
        <v>354</v>
      </c>
      <c r="Q91" t="s">
        <v>234</v>
      </c>
      <c r="R91" t="s">
        <v>339</v>
      </c>
      <c r="S91" t="s">
        <v>234</v>
      </c>
      <c r="T91" t="s">
        <v>340</v>
      </c>
      <c r="U91" t="s">
        <v>234</v>
      </c>
      <c r="V91" t="s">
        <v>355</v>
      </c>
      <c r="W91" s="10" t="s">
        <v>234</v>
      </c>
      <c r="X91" t="s">
        <v>309</v>
      </c>
      <c r="Y91" t="s">
        <v>234</v>
      </c>
      <c r="Z91" t="s">
        <v>343</v>
      </c>
      <c r="AB91">
        <v>24567527.642428</v>
      </c>
      <c r="AC91" t="s">
        <v>294</v>
      </c>
    </row>
    <row r="92" spans="1:29" x14ac:dyDescent="0.2">
      <c r="A92" t="s">
        <v>360</v>
      </c>
      <c r="B92" t="s">
        <v>41</v>
      </c>
      <c r="C92" t="s">
        <v>6</v>
      </c>
      <c r="D92" t="s">
        <v>361</v>
      </c>
      <c r="E92" t="s">
        <v>294</v>
      </c>
      <c r="F92" s="7" t="s">
        <v>577</v>
      </c>
      <c r="H92" t="s">
        <v>362</v>
      </c>
      <c r="I92" s="1" t="s">
        <v>213</v>
      </c>
      <c r="K92" t="s">
        <v>234</v>
      </c>
      <c r="M92" t="s">
        <v>234</v>
      </c>
      <c r="O92" t="s">
        <v>234</v>
      </c>
      <c r="P92" t="s">
        <v>354</v>
      </c>
      <c r="Q92" t="s">
        <v>234</v>
      </c>
      <c r="R92" t="s">
        <v>339</v>
      </c>
      <c r="S92" t="s">
        <v>234</v>
      </c>
      <c r="T92" t="s">
        <v>340</v>
      </c>
      <c r="U92" t="s">
        <v>234</v>
      </c>
      <c r="V92" t="s">
        <v>341</v>
      </c>
      <c r="W92" s="10" t="s">
        <v>234</v>
      </c>
      <c r="X92" t="s">
        <v>309</v>
      </c>
      <c r="Y92" t="s">
        <v>234</v>
      </c>
      <c r="Z92" t="s">
        <v>343</v>
      </c>
      <c r="AB92">
        <v>24023293.062899001</v>
      </c>
      <c r="AC92" t="s">
        <v>294</v>
      </c>
    </row>
    <row r="93" spans="1:29" x14ac:dyDescent="0.2">
      <c r="A93" t="s">
        <v>363</v>
      </c>
      <c r="B93" t="s">
        <v>41</v>
      </c>
      <c r="C93" t="s">
        <v>48</v>
      </c>
      <c r="D93" t="s">
        <v>364</v>
      </c>
      <c r="E93" t="s">
        <v>294</v>
      </c>
      <c r="F93" s="7" t="s">
        <v>577</v>
      </c>
      <c r="H93" t="s">
        <v>365</v>
      </c>
      <c r="I93" s="1" t="s">
        <v>213</v>
      </c>
      <c r="K93" t="s">
        <v>234</v>
      </c>
      <c r="M93" t="s">
        <v>234</v>
      </c>
      <c r="O93" t="s">
        <v>234</v>
      </c>
      <c r="P93" t="s">
        <v>338</v>
      </c>
      <c r="Q93" t="s">
        <v>234</v>
      </c>
      <c r="R93" t="s">
        <v>366</v>
      </c>
      <c r="S93" t="s">
        <v>234</v>
      </c>
      <c r="T93" t="s">
        <v>340</v>
      </c>
      <c r="U93" t="s">
        <v>234</v>
      </c>
      <c r="V93" t="s">
        <v>367</v>
      </c>
      <c r="W93" s="10" t="s">
        <v>234</v>
      </c>
      <c r="X93" t="s">
        <v>342</v>
      </c>
      <c r="Y93" t="s">
        <v>234</v>
      </c>
      <c r="Z93" t="s">
        <v>368</v>
      </c>
      <c r="AB93">
        <v>26010684.279899999</v>
      </c>
      <c r="AC93" t="s">
        <v>294</v>
      </c>
    </row>
    <row r="94" spans="1:29" x14ac:dyDescent="0.2">
      <c r="A94" t="s">
        <v>369</v>
      </c>
      <c r="B94" t="s">
        <v>41</v>
      </c>
      <c r="C94" t="s">
        <v>116</v>
      </c>
      <c r="D94" t="s">
        <v>370</v>
      </c>
      <c r="E94" t="s">
        <v>294</v>
      </c>
      <c r="F94" s="7" t="s">
        <v>577</v>
      </c>
      <c r="H94" t="s">
        <v>371</v>
      </c>
      <c r="I94" s="1" t="s">
        <v>213</v>
      </c>
      <c r="K94" t="s">
        <v>234</v>
      </c>
      <c r="M94" t="s">
        <v>234</v>
      </c>
      <c r="O94" t="s">
        <v>234</v>
      </c>
      <c r="P94" t="s">
        <v>338</v>
      </c>
      <c r="Q94" t="s">
        <v>234</v>
      </c>
      <c r="R94" t="s">
        <v>339</v>
      </c>
      <c r="S94" t="s">
        <v>234</v>
      </c>
      <c r="T94" t="s">
        <v>340</v>
      </c>
      <c r="U94" t="s">
        <v>234</v>
      </c>
      <c r="V94" t="s">
        <v>341</v>
      </c>
      <c r="W94" s="10" t="s">
        <v>234</v>
      </c>
      <c r="X94" t="s">
        <v>342</v>
      </c>
      <c r="Y94" t="s">
        <v>234</v>
      </c>
      <c r="Z94" t="s">
        <v>343</v>
      </c>
      <c r="AB94">
        <v>26064485.472812999</v>
      </c>
      <c r="AC94" t="s">
        <v>294</v>
      </c>
    </row>
    <row r="95" spans="1:29" x14ac:dyDescent="0.2">
      <c r="A95" t="str">
        <f t="shared" ref="A95:A103" si="1">CONCATENATE(H95, "_", C95, "_", B95)</f>
        <v>PDX_P91125T2p6m2580_pretreat_S12_eaton108</v>
      </c>
      <c r="B95" t="s">
        <v>372</v>
      </c>
      <c r="C95" t="s">
        <v>12</v>
      </c>
      <c r="D95" s="1" t="s">
        <v>373</v>
      </c>
      <c r="E95" t="s">
        <v>294</v>
      </c>
      <c r="F95" s="7" t="s">
        <v>577</v>
      </c>
      <c r="H95" s="13" t="s">
        <v>374</v>
      </c>
      <c r="I95" s="1" t="s">
        <v>213</v>
      </c>
      <c r="K95" t="s">
        <v>234</v>
      </c>
      <c r="W95" s="12" t="s">
        <v>234</v>
      </c>
      <c r="X95" t="s">
        <v>309</v>
      </c>
      <c r="AA95" t="s">
        <v>234</v>
      </c>
    </row>
    <row r="96" spans="1:29" x14ac:dyDescent="0.2">
      <c r="A96" t="str">
        <f t="shared" si="1"/>
        <v>PDX_P91125T2p6m2607_pretreat_S14_eaton108</v>
      </c>
      <c r="B96" t="s">
        <v>372</v>
      </c>
      <c r="C96" t="s">
        <v>375</v>
      </c>
      <c r="D96" s="1" t="s">
        <v>376</v>
      </c>
      <c r="E96" t="s">
        <v>294</v>
      </c>
      <c r="F96" s="7" t="s">
        <v>577</v>
      </c>
      <c r="H96" s="14" t="s">
        <v>377</v>
      </c>
      <c r="I96" s="1" t="s">
        <v>213</v>
      </c>
      <c r="K96" t="s">
        <v>234</v>
      </c>
      <c r="W96" s="12" t="s">
        <v>234</v>
      </c>
      <c r="X96" t="s">
        <v>309</v>
      </c>
      <c r="AA96" t="s">
        <v>234</v>
      </c>
    </row>
    <row r="97" spans="1:29" x14ac:dyDescent="0.2">
      <c r="A97" t="str">
        <f t="shared" si="1"/>
        <v>PDX_P91125T2p6m2616_pretreat_S16_eaton108</v>
      </c>
      <c r="B97" t="s">
        <v>372</v>
      </c>
      <c r="C97" t="s">
        <v>27</v>
      </c>
      <c r="D97" s="1" t="s">
        <v>378</v>
      </c>
      <c r="E97" t="s">
        <v>294</v>
      </c>
      <c r="F97" s="7" t="s">
        <v>577</v>
      </c>
      <c r="H97" s="13" t="s">
        <v>379</v>
      </c>
      <c r="I97" s="1" t="s">
        <v>213</v>
      </c>
      <c r="K97" t="s">
        <v>234</v>
      </c>
      <c r="W97" s="12" t="s">
        <v>234</v>
      </c>
      <c r="X97" t="s">
        <v>309</v>
      </c>
      <c r="AA97" t="s">
        <v>234</v>
      </c>
    </row>
    <row r="98" spans="1:29" x14ac:dyDescent="0.2">
      <c r="A98" t="str">
        <f t="shared" si="1"/>
        <v>PDX_P91125T2p3m1186_pretreat_S12_eaton109</v>
      </c>
      <c r="B98" t="s">
        <v>380</v>
      </c>
      <c r="C98" t="s">
        <v>12</v>
      </c>
      <c r="D98" s="1" t="s">
        <v>381</v>
      </c>
      <c r="E98" t="s">
        <v>294</v>
      </c>
      <c r="F98" s="7" t="s">
        <v>577</v>
      </c>
      <c r="H98" s="13" t="s">
        <v>382</v>
      </c>
      <c r="I98" s="1" t="s">
        <v>213</v>
      </c>
      <c r="K98" t="s">
        <v>234</v>
      </c>
      <c r="W98" s="12" t="s">
        <v>234</v>
      </c>
      <c r="X98" t="s">
        <v>309</v>
      </c>
      <c r="AA98" t="s">
        <v>234</v>
      </c>
    </row>
    <row r="99" spans="1:29" x14ac:dyDescent="0.2">
      <c r="A99" t="str">
        <f t="shared" si="1"/>
        <v>PDX_P91125T2p6m2614_pretreat_S14_eaton109</v>
      </c>
      <c r="B99" t="s">
        <v>380</v>
      </c>
      <c r="C99" t="s">
        <v>375</v>
      </c>
      <c r="D99" s="1" t="s">
        <v>383</v>
      </c>
      <c r="E99" t="s">
        <v>294</v>
      </c>
      <c r="F99" s="7" t="s">
        <v>577</v>
      </c>
      <c r="H99" s="13" t="s">
        <v>384</v>
      </c>
      <c r="I99" s="1" t="s">
        <v>213</v>
      </c>
      <c r="K99" t="s">
        <v>234</v>
      </c>
      <c r="W99" s="12" t="s">
        <v>234</v>
      </c>
      <c r="X99" t="s">
        <v>309</v>
      </c>
      <c r="AA99" t="s">
        <v>234</v>
      </c>
    </row>
    <row r="100" spans="1:29" x14ac:dyDescent="0.2">
      <c r="A100" t="str">
        <f t="shared" si="1"/>
        <v>PDX_P91125T2p3m1405_pretreat_S16_eaton109</v>
      </c>
      <c r="B100" t="s">
        <v>380</v>
      </c>
      <c r="C100" t="s">
        <v>27</v>
      </c>
      <c r="D100" s="1" t="s">
        <v>385</v>
      </c>
      <c r="E100" t="s">
        <v>294</v>
      </c>
      <c r="F100" s="7" t="s">
        <v>577</v>
      </c>
      <c r="H100" s="13" t="s">
        <v>386</v>
      </c>
      <c r="I100" s="1" t="s">
        <v>213</v>
      </c>
      <c r="K100" t="s">
        <v>234</v>
      </c>
      <c r="W100" s="12" t="s">
        <v>234</v>
      </c>
      <c r="X100" t="s">
        <v>387</v>
      </c>
      <c r="AA100" t="s">
        <v>234</v>
      </c>
    </row>
    <row r="101" spans="1:29" x14ac:dyDescent="0.2">
      <c r="A101" t="str">
        <f t="shared" si="1"/>
        <v>PDX_P91125T2p3m1404_pretreat_S2_eaton110</v>
      </c>
      <c r="B101" t="s">
        <v>388</v>
      </c>
      <c r="C101" t="s">
        <v>16</v>
      </c>
      <c r="D101" s="1" t="s">
        <v>389</v>
      </c>
      <c r="E101" t="s">
        <v>294</v>
      </c>
      <c r="F101" s="7" t="s">
        <v>577</v>
      </c>
      <c r="H101" s="13" t="s">
        <v>390</v>
      </c>
      <c r="I101" s="1" t="s">
        <v>213</v>
      </c>
      <c r="K101" t="s">
        <v>234</v>
      </c>
      <c r="W101" s="12" t="s">
        <v>234</v>
      </c>
      <c r="X101" t="s">
        <v>342</v>
      </c>
      <c r="AA101" t="s">
        <v>234</v>
      </c>
    </row>
    <row r="102" spans="1:29" x14ac:dyDescent="0.2">
      <c r="A102" t="str">
        <f t="shared" si="1"/>
        <v>PDX_P91125T2p3m1403_pretreat_S4_eaton110</v>
      </c>
      <c r="B102" t="s">
        <v>388</v>
      </c>
      <c r="C102" t="s">
        <v>51</v>
      </c>
      <c r="D102" s="1" t="s">
        <v>391</v>
      </c>
      <c r="E102" t="s">
        <v>294</v>
      </c>
      <c r="F102" s="7" t="s">
        <v>577</v>
      </c>
      <c r="H102" s="13" t="s">
        <v>392</v>
      </c>
      <c r="I102" s="1" t="s">
        <v>213</v>
      </c>
      <c r="K102" t="s">
        <v>234</v>
      </c>
      <c r="W102" s="12" t="s">
        <v>234</v>
      </c>
      <c r="X102" t="s">
        <v>342</v>
      </c>
      <c r="AA102" t="s">
        <v>234</v>
      </c>
    </row>
    <row r="103" spans="1:29" x14ac:dyDescent="0.2">
      <c r="A103" t="str">
        <f t="shared" si="1"/>
        <v>PDX_P91125T2p3m1192_pretreat_S6_eaton110</v>
      </c>
      <c r="B103" t="s">
        <v>388</v>
      </c>
      <c r="C103" t="s">
        <v>107</v>
      </c>
      <c r="D103" s="1" t="s">
        <v>393</v>
      </c>
      <c r="E103" t="s">
        <v>294</v>
      </c>
      <c r="F103" s="7" t="s">
        <v>577</v>
      </c>
      <c r="H103" s="13" t="s">
        <v>394</v>
      </c>
      <c r="I103" s="1" t="s">
        <v>213</v>
      </c>
      <c r="K103" t="s">
        <v>234</v>
      </c>
      <c r="W103" s="12" t="s">
        <v>234</v>
      </c>
      <c r="X103" t="s">
        <v>342</v>
      </c>
      <c r="AA103" t="s">
        <v>234</v>
      </c>
    </row>
    <row r="104" spans="1:29" x14ac:dyDescent="0.2">
      <c r="A104" t="s">
        <v>79</v>
      </c>
      <c r="B104" t="s">
        <v>5</v>
      </c>
      <c r="C104" t="s">
        <v>16</v>
      </c>
      <c r="D104" t="s">
        <v>80</v>
      </c>
      <c r="E104" t="s">
        <v>8</v>
      </c>
      <c r="F104" s="7" t="s">
        <v>81</v>
      </c>
      <c r="K104" t="s">
        <v>234</v>
      </c>
      <c r="M104" t="s">
        <v>234</v>
      </c>
      <c r="O104" t="s">
        <v>234</v>
      </c>
      <c r="P104" t="s">
        <v>338</v>
      </c>
      <c r="Q104" t="s">
        <v>234</v>
      </c>
      <c r="R104" t="s">
        <v>404</v>
      </c>
      <c r="S104" t="s">
        <v>234</v>
      </c>
      <c r="T104" t="s">
        <v>340</v>
      </c>
      <c r="U104" t="s">
        <v>234</v>
      </c>
      <c r="V104" t="s">
        <v>399</v>
      </c>
      <c r="W104" s="10" t="s">
        <v>234</v>
      </c>
      <c r="X104" t="s">
        <v>342</v>
      </c>
      <c r="Y104" t="s">
        <v>234</v>
      </c>
      <c r="Z104" t="s">
        <v>407</v>
      </c>
      <c r="AA104" t="s">
        <v>234</v>
      </c>
      <c r="AB104">
        <v>12635473.973525999</v>
      </c>
      <c r="AC104" t="s">
        <v>294</v>
      </c>
    </row>
    <row r="105" spans="1:29" x14ac:dyDescent="0.2">
      <c r="A105" t="s">
        <v>82</v>
      </c>
      <c r="B105" t="s">
        <v>83</v>
      </c>
      <c r="C105" t="s">
        <v>84</v>
      </c>
      <c r="D105" t="s">
        <v>85</v>
      </c>
      <c r="E105" t="s">
        <v>22</v>
      </c>
      <c r="F105" s="7" t="s">
        <v>81</v>
      </c>
      <c r="K105" t="s">
        <v>234</v>
      </c>
      <c r="L105" t="s">
        <v>242</v>
      </c>
      <c r="M105" t="s">
        <v>234</v>
      </c>
      <c r="N105" t="s">
        <v>242</v>
      </c>
      <c r="O105" t="s">
        <v>234</v>
      </c>
      <c r="P105" t="s">
        <v>338</v>
      </c>
      <c r="Q105" t="s">
        <v>234</v>
      </c>
      <c r="R105" t="s">
        <v>404</v>
      </c>
      <c r="S105" t="s">
        <v>234</v>
      </c>
      <c r="T105" t="s">
        <v>340</v>
      </c>
      <c r="U105" t="s">
        <v>234</v>
      </c>
      <c r="V105" t="s">
        <v>399</v>
      </c>
      <c r="W105" s="10" t="s">
        <v>234</v>
      </c>
      <c r="X105" t="s">
        <v>342</v>
      </c>
      <c r="Y105" t="s">
        <v>234</v>
      </c>
      <c r="Z105" t="s">
        <v>407</v>
      </c>
      <c r="AA105" t="s">
        <v>234</v>
      </c>
      <c r="AB105">
        <v>20145305.197500002</v>
      </c>
      <c r="AC105" t="s">
        <v>22</v>
      </c>
    </row>
    <row r="106" spans="1:29" x14ac:dyDescent="0.2">
      <c r="A106" t="s">
        <v>86</v>
      </c>
      <c r="B106" t="s">
        <v>87</v>
      </c>
      <c r="C106" t="s">
        <v>88</v>
      </c>
      <c r="D106" t="s">
        <v>89</v>
      </c>
      <c r="E106" t="s">
        <v>22</v>
      </c>
      <c r="F106" s="7" t="s">
        <v>81</v>
      </c>
      <c r="K106" s="1" t="s">
        <v>237</v>
      </c>
      <c r="L106" s="1" t="s">
        <v>242</v>
      </c>
      <c r="M106" s="1" t="s">
        <v>237</v>
      </c>
      <c r="N106" s="6" t="s">
        <v>242</v>
      </c>
      <c r="O106" s="16" t="s">
        <v>234</v>
      </c>
      <c r="P106" t="s">
        <v>439</v>
      </c>
      <c r="Q106" t="s">
        <v>234</v>
      </c>
      <c r="R106" t="s">
        <v>440</v>
      </c>
      <c r="S106" t="s">
        <v>234</v>
      </c>
      <c r="T106" t="s">
        <v>441</v>
      </c>
      <c r="U106" t="s">
        <v>234</v>
      </c>
      <c r="V106" t="s">
        <v>442</v>
      </c>
      <c r="W106" t="s">
        <v>234</v>
      </c>
      <c r="X106" t="s">
        <v>443</v>
      </c>
      <c r="Y106" t="s">
        <v>234</v>
      </c>
      <c r="Z106" t="s">
        <v>444</v>
      </c>
      <c r="AA106" t="s">
        <v>234</v>
      </c>
      <c r="AB106">
        <v>34471870.803122997</v>
      </c>
      <c r="AC106" t="s">
        <v>22</v>
      </c>
    </row>
    <row r="107" spans="1:29" x14ac:dyDescent="0.2">
      <c r="A107" t="s">
        <v>90</v>
      </c>
      <c r="B107" t="s">
        <v>91</v>
      </c>
      <c r="C107" t="s">
        <v>20</v>
      </c>
      <c r="D107" t="s">
        <v>92</v>
      </c>
      <c r="E107" t="s">
        <v>8</v>
      </c>
      <c r="F107" s="7" t="s">
        <v>81</v>
      </c>
      <c r="N107" s="6"/>
      <c r="O107" s="16"/>
    </row>
    <row r="108" spans="1:29" x14ac:dyDescent="0.2">
      <c r="A108" t="s">
        <v>93</v>
      </c>
      <c r="B108" t="s">
        <v>91</v>
      </c>
      <c r="C108" t="s">
        <v>12</v>
      </c>
      <c r="D108" t="s">
        <v>94</v>
      </c>
      <c r="E108" t="s">
        <v>8</v>
      </c>
      <c r="F108" s="7" t="s">
        <v>81</v>
      </c>
      <c r="N108" s="6"/>
      <c r="O108" s="16"/>
    </row>
    <row r="109" spans="1:29" x14ac:dyDescent="0.2">
      <c r="A109" t="s">
        <v>95</v>
      </c>
      <c r="B109" t="s">
        <v>91</v>
      </c>
      <c r="C109" t="s">
        <v>88</v>
      </c>
      <c r="D109" t="s">
        <v>96</v>
      </c>
      <c r="E109" t="s">
        <v>8</v>
      </c>
      <c r="F109" s="7" t="s">
        <v>81</v>
      </c>
    </row>
    <row r="110" spans="1:29" x14ac:dyDescent="0.2">
      <c r="A110" t="s">
        <v>97</v>
      </c>
      <c r="B110" t="s">
        <v>44</v>
      </c>
      <c r="C110" t="s">
        <v>27</v>
      </c>
      <c r="D110" t="s">
        <v>98</v>
      </c>
      <c r="E110" t="s">
        <v>8</v>
      </c>
      <c r="F110" s="7" t="s">
        <v>81</v>
      </c>
      <c r="M110" s="1"/>
      <c r="P110" s="1"/>
    </row>
    <row r="111" spans="1:29" x14ac:dyDescent="0.2">
      <c r="A111" t="s">
        <v>79</v>
      </c>
      <c r="B111" t="s">
        <v>5</v>
      </c>
      <c r="C111" t="s">
        <v>16</v>
      </c>
      <c r="D111" t="s">
        <v>80</v>
      </c>
      <c r="E111" t="s">
        <v>8</v>
      </c>
      <c r="F111" s="7" t="s">
        <v>81</v>
      </c>
      <c r="H111" t="s">
        <v>436</v>
      </c>
      <c r="I111" s="1" t="s">
        <v>213</v>
      </c>
      <c r="K111" t="s">
        <v>234</v>
      </c>
      <c r="M111" t="s">
        <v>234</v>
      </c>
      <c r="O111" t="s">
        <v>234</v>
      </c>
      <c r="P111" t="s">
        <v>338</v>
      </c>
      <c r="Q111" t="s">
        <v>234</v>
      </c>
      <c r="R111" t="s">
        <v>437</v>
      </c>
      <c r="S111" t="s">
        <v>234</v>
      </c>
      <c r="T111" t="s">
        <v>398</v>
      </c>
      <c r="U111" t="s">
        <v>234</v>
      </c>
      <c r="V111" t="s">
        <v>399</v>
      </c>
      <c r="W111" t="s">
        <v>234</v>
      </c>
      <c r="X111" t="s">
        <v>342</v>
      </c>
      <c r="Y111" t="s">
        <v>234</v>
      </c>
      <c r="Z111" t="s">
        <v>438</v>
      </c>
      <c r="AA111" t="s">
        <v>234</v>
      </c>
      <c r="AB111">
        <v>18247176.657232001</v>
      </c>
      <c r="AC111" t="s">
        <v>294</v>
      </c>
    </row>
    <row r="112" spans="1:29" x14ac:dyDescent="0.2">
      <c r="A112" t="s">
        <v>445</v>
      </c>
      <c r="B112" t="s">
        <v>110</v>
      </c>
      <c r="C112" t="s">
        <v>16</v>
      </c>
      <c r="D112" t="s">
        <v>446</v>
      </c>
      <c r="E112" t="s">
        <v>294</v>
      </c>
      <c r="F112" s="7" t="s">
        <v>81</v>
      </c>
      <c r="H112" t="s">
        <v>447</v>
      </c>
      <c r="I112" s="1" t="s">
        <v>213</v>
      </c>
      <c r="K112" t="s">
        <v>234</v>
      </c>
      <c r="M112" t="s">
        <v>234</v>
      </c>
      <c r="O112" t="s">
        <v>234</v>
      </c>
      <c r="P112" t="s">
        <v>338</v>
      </c>
      <c r="Q112" t="s">
        <v>234</v>
      </c>
      <c r="R112" t="s">
        <v>404</v>
      </c>
      <c r="S112" t="s">
        <v>234</v>
      </c>
      <c r="T112" t="s">
        <v>340</v>
      </c>
      <c r="U112" t="s">
        <v>234</v>
      </c>
      <c r="V112" t="s">
        <v>399</v>
      </c>
      <c r="W112" s="10" t="s">
        <v>234</v>
      </c>
      <c r="X112" t="s">
        <v>342</v>
      </c>
      <c r="Y112" t="s">
        <v>234</v>
      </c>
      <c r="Z112" t="s">
        <v>407</v>
      </c>
      <c r="AA112" t="s">
        <v>234</v>
      </c>
      <c r="AB112">
        <v>20350559.900463</v>
      </c>
      <c r="AC112" t="s">
        <v>294</v>
      </c>
    </row>
    <row r="113" spans="1:29" x14ac:dyDescent="0.2">
      <c r="A113" t="s">
        <v>448</v>
      </c>
      <c r="B113" t="s">
        <v>110</v>
      </c>
      <c r="C113" t="s">
        <v>48</v>
      </c>
      <c r="D113" t="s">
        <v>449</v>
      </c>
      <c r="E113" t="s">
        <v>294</v>
      </c>
      <c r="F113" s="7" t="s">
        <v>81</v>
      </c>
      <c r="H113" t="s">
        <v>450</v>
      </c>
      <c r="I113" s="1" t="s">
        <v>213</v>
      </c>
      <c r="K113" t="s">
        <v>234</v>
      </c>
      <c r="M113" t="s">
        <v>234</v>
      </c>
      <c r="O113" t="s">
        <v>234</v>
      </c>
      <c r="P113" t="s">
        <v>338</v>
      </c>
      <c r="Q113" t="s">
        <v>234</v>
      </c>
      <c r="R113" t="s">
        <v>404</v>
      </c>
      <c r="S113" t="s">
        <v>234</v>
      </c>
      <c r="T113" t="s">
        <v>340</v>
      </c>
      <c r="U113" t="s">
        <v>234</v>
      </c>
      <c r="V113" t="s">
        <v>399</v>
      </c>
      <c r="W113" s="10" t="s">
        <v>234</v>
      </c>
      <c r="X113" t="s">
        <v>342</v>
      </c>
      <c r="Y113" t="s">
        <v>234</v>
      </c>
      <c r="Z113" t="s">
        <v>407</v>
      </c>
      <c r="AA113" t="s">
        <v>234</v>
      </c>
      <c r="AB113">
        <v>22198602.478914</v>
      </c>
      <c r="AC113" t="s">
        <v>294</v>
      </c>
    </row>
    <row r="114" spans="1:29" x14ac:dyDescent="0.2">
      <c r="A114" t="s">
        <v>451</v>
      </c>
      <c r="B114" t="s">
        <v>357</v>
      </c>
      <c r="C114" t="s">
        <v>27</v>
      </c>
      <c r="D114" t="s">
        <v>452</v>
      </c>
      <c r="E114" t="s">
        <v>294</v>
      </c>
      <c r="F114" s="7" t="s">
        <v>81</v>
      </c>
      <c r="H114" t="s">
        <v>453</v>
      </c>
      <c r="I114" s="1" t="s">
        <v>213</v>
      </c>
      <c r="K114" t="s">
        <v>234</v>
      </c>
      <c r="M114" t="s">
        <v>234</v>
      </c>
      <c r="O114" t="s">
        <v>234</v>
      </c>
      <c r="P114" t="s">
        <v>338</v>
      </c>
      <c r="Q114" t="s">
        <v>234</v>
      </c>
      <c r="R114" t="s">
        <v>404</v>
      </c>
      <c r="S114" t="s">
        <v>234</v>
      </c>
      <c r="T114" t="s">
        <v>340</v>
      </c>
      <c r="U114" t="s">
        <v>234</v>
      </c>
      <c r="V114" t="s">
        <v>399</v>
      </c>
      <c r="W114" s="10" t="s">
        <v>234</v>
      </c>
      <c r="X114" t="s">
        <v>342</v>
      </c>
      <c r="Y114" t="s">
        <v>234</v>
      </c>
      <c r="Z114" t="s">
        <v>407</v>
      </c>
      <c r="AA114" t="s">
        <v>234</v>
      </c>
      <c r="AB114">
        <v>21653156.541506</v>
      </c>
      <c r="AC114" t="s">
        <v>294</v>
      </c>
    </row>
    <row r="115" spans="1:29" x14ac:dyDescent="0.2">
      <c r="A115" t="s">
        <v>454</v>
      </c>
      <c r="B115" t="s">
        <v>455</v>
      </c>
      <c r="C115" t="s">
        <v>72</v>
      </c>
      <c r="D115" t="s">
        <v>456</v>
      </c>
      <c r="E115" t="s">
        <v>294</v>
      </c>
      <c r="F115" s="7" t="s">
        <v>81</v>
      </c>
      <c r="H115" t="s">
        <v>457</v>
      </c>
      <c r="I115" s="1" t="s">
        <v>213</v>
      </c>
      <c r="K115" t="s">
        <v>234</v>
      </c>
      <c r="M115" t="s">
        <v>234</v>
      </c>
      <c r="O115" t="s">
        <v>234</v>
      </c>
      <c r="P115" t="s">
        <v>338</v>
      </c>
      <c r="Q115" t="s">
        <v>234</v>
      </c>
      <c r="R115" t="s">
        <v>404</v>
      </c>
      <c r="S115" t="s">
        <v>234</v>
      </c>
      <c r="T115" t="s">
        <v>340</v>
      </c>
      <c r="U115" t="s">
        <v>234</v>
      </c>
      <c r="V115" t="s">
        <v>399</v>
      </c>
      <c r="W115" t="s">
        <v>234</v>
      </c>
      <c r="X115" t="s">
        <v>342</v>
      </c>
      <c r="Y115" t="s">
        <v>234</v>
      </c>
      <c r="Z115" t="s">
        <v>407</v>
      </c>
      <c r="AB115">
        <v>16484575.545887001</v>
      </c>
      <c r="AC115" t="s">
        <v>294</v>
      </c>
    </row>
    <row r="116" spans="1:29" x14ac:dyDescent="0.2">
      <c r="A116" t="s">
        <v>458</v>
      </c>
      <c r="B116" t="s">
        <v>455</v>
      </c>
      <c r="C116" t="s">
        <v>132</v>
      </c>
      <c r="D116" t="s">
        <v>459</v>
      </c>
      <c r="E116" t="s">
        <v>294</v>
      </c>
      <c r="F116" s="7" t="s">
        <v>81</v>
      </c>
      <c r="H116" t="s">
        <v>460</v>
      </c>
      <c r="I116" s="1" t="s">
        <v>213</v>
      </c>
      <c r="K116" t="s">
        <v>234</v>
      </c>
      <c r="M116" t="s">
        <v>234</v>
      </c>
      <c r="O116" t="s">
        <v>234</v>
      </c>
      <c r="P116" t="s">
        <v>338</v>
      </c>
      <c r="Q116" t="s">
        <v>234</v>
      </c>
      <c r="R116" t="s">
        <v>404</v>
      </c>
      <c r="S116" t="s">
        <v>234</v>
      </c>
      <c r="T116" t="s">
        <v>340</v>
      </c>
      <c r="U116" t="s">
        <v>234</v>
      </c>
      <c r="V116" t="s">
        <v>399</v>
      </c>
      <c r="W116" t="s">
        <v>234</v>
      </c>
      <c r="X116" t="s">
        <v>342</v>
      </c>
      <c r="Y116" t="s">
        <v>234</v>
      </c>
      <c r="Z116" t="s">
        <v>407</v>
      </c>
      <c r="AB116">
        <v>26055455.405104</v>
      </c>
      <c r="AC116" t="s">
        <v>294</v>
      </c>
    </row>
    <row r="117" spans="1:29" x14ac:dyDescent="0.2">
      <c r="A117" t="s">
        <v>461</v>
      </c>
      <c r="B117" t="s">
        <v>455</v>
      </c>
      <c r="C117" t="s">
        <v>20</v>
      </c>
      <c r="D117" t="s">
        <v>462</v>
      </c>
      <c r="E117" t="s">
        <v>294</v>
      </c>
      <c r="F117" s="7" t="s">
        <v>81</v>
      </c>
      <c r="H117" t="s">
        <v>463</v>
      </c>
      <c r="I117" s="1" t="s">
        <v>213</v>
      </c>
      <c r="K117" t="s">
        <v>234</v>
      </c>
      <c r="M117" t="s">
        <v>234</v>
      </c>
      <c r="O117" t="s">
        <v>234</v>
      </c>
      <c r="P117" t="s">
        <v>338</v>
      </c>
      <c r="Q117" t="s">
        <v>234</v>
      </c>
      <c r="R117" t="s">
        <v>404</v>
      </c>
      <c r="S117" t="s">
        <v>234</v>
      </c>
      <c r="T117" t="s">
        <v>340</v>
      </c>
      <c r="U117" t="s">
        <v>234</v>
      </c>
      <c r="V117" t="s">
        <v>399</v>
      </c>
      <c r="W117" t="s">
        <v>234</v>
      </c>
      <c r="X117" t="s">
        <v>342</v>
      </c>
      <c r="Y117" t="s">
        <v>234</v>
      </c>
      <c r="Z117" t="s">
        <v>407</v>
      </c>
      <c r="AB117">
        <v>24210471.539142001</v>
      </c>
      <c r="AC117" t="s">
        <v>294</v>
      </c>
    </row>
    <row r="118" spans="1:29" x14ac:dyDescent="0.2">
      <c r="A118" t="s">
        <v>464</v>
      </c>
      <c r="B118" t="s">
        <v>455</v>
      </c>
      <c r="C118" t="s">
        <v>12</v>
      </c>
      <c r="D118" t="s">
        <v>465</v>
      </c>
      <c r="E118" t="s">
        <v>294</v>
      </c>
      <c r="F118" s="7" t="s">
        <v>81</v>
      </c>
      <c r="H118" t="s">
        <v>466</v>
      </c>
      <c r="I118" s="1" t="s">
        <v>213</v>
      </c>
      <c r="K118" t="s">
        <v>234</v>
      </c>
      <c r="M118" t="s">
        <v>234</v>
      </c>
      <c r="O118" t="s">
        <v>234</v>
      </c>
      <c r="P118" t="s">
        <v>338</v>
      </c>
      <c r="Q118" t="s">
        <v>234</v>
      </c>
      <c r="R118" t="s">
        <v>404</v>
      </c>
      <c r="S118" t="s">
        <v>234</v>
      </c>
      <c r="T118" t="s">
        <v>340</v>
      </c>
      <c r="U118" t="s">
        <v>234</v>
      </c>
      <c r="V118" t="s">
        <v>399</v>
      </c>
      <c r="W118" t="s">
        <v>234</v>
      </c>
      <c r="X118" t="s">
        <v>342</v>
      </c>
      <c r="Y118" t="s">
        <v>234</v>
      </c>
      <c r="Z118" t="s">
        <v>407</v>
      </c>
      <c r="AB118">
        <v>16116571.726529</v>
      </c>
      <c r="AC118" t="s">
        <v>294</v>
      </c>
    </row>
    <row r="119" spans="1:29" x14ac:dyDescent="0.2">
      <c r="A119" t="s">
        <v>467</v>
      </c>
      <c r="B119" t="s">
        <v>455</v>
      </c>
      <c r="C119" t="s">
        <v>375</v>
      </c>
      <c r="D119" t="s">
        <v>468</v>
      </c>
      <c r="E119" t="s">
        <v>294</v>
      </c>
      <c r="F119" s="7" t="s">
        <v>81</v>
      </c>
      <c r="H119" t="s">
        <v>469</v>
      </c>
      <c r="I119" s="1" t="s">
        <v>213</v>
      </c>
      <c r="K119" t="s">
        <v>234</v>
      </c>
      <c r="M119" t="s">
        <v>234</v>
      </c>
      <c r="O119" t="s">
        <v>234</v>
      </c>
      <c r="P119" t="s">
        <v>338</v>
      </c>
      <c r="Q119" t="s">
        <v>234</v>
      </c>
      <c r="R119" t="s">
        <v>404</v>
      </c>
      <c r="S119" t="s">
        <v>234</v>
      </c>
      <c r="T119" t="s">
        <v>340</v>
      </c>
      <c r="U119" t="s">
        <v>234</v>
      </c>
      <c r="V119" t="s">
        <v>399</v>
      </c>
      <c r="W119" t="s">
        <v>234</v>
      </c>
      <c r="X119" t="s">
        <v>342</v>
      </c>
      <c r="Y119" t="s">
        <v>234</v>
      </c>
      <c r="Z119" t="s">
        <v>407</v>
      </c>
      <c r="AB119">
        <v>19447273.653777</v>
      </c>
      <c r="AC119" t="s">
        <v>294</v>
      </c>
    </row>
    <row r="120" spans="1:29" x14ac:dyDescent="0.2">
      <c r="A120" t="s">
        <v>470</v>
      </c>
      <c r="B120" t="s">
        <v>471</v>
      </c>
      <c r="C120" t="s">
        <v>16</v>
      </c>
      <c r="D120" t="s">
        <v>472</v>
      </c>
      <c r="E120" t="s">
        <v>294</v>
      </c>
      <c r="F120" s="7" t="s">
        <v>81</v>
      </c>
      <c r="H120" t="s">
        <v>473</v>
      </c>
      <c r="I120" s="1" t="s">
        <v>213</v>
      </c>
      <c r="K120" t="s">
        <v>234</v>
      </c>
      <c r="M120" t="s">
        <v>234</v>
      </c>
      <c r="O120" t="s">
        <v>234</v>
      </c>
      <c r="P120" t="s">
        <v>338</v>
      </c>
      <c r="Q120" t="s">
        <v>234</v>
      </c>
      <c r="R120" t="s">
        <v>437</v>
      </c>
      <c r="S120" t="s">
        <v>234</v>
      </c>
      <c r="T120" t="s">
        <v>340</v>
      </c>
      <c r="U120" t="s">
        <v>234</v>
      </c>
      <c r="V120" t="s">
        <v>399</v>
      </c>
      <c r="W120" t="s">
        <v>234</v>
      </c>
      <c r="X120" t="s">
        <v>342</v>
      </c>
      <c r="Y120" t="s">
        <v>234</v>
      </c>
      <c r="Z120" t="s">
        <v>438</v>
      </c>
      <c r="AB120">
        <v>26518074.460986</v>
      </c>
      <c r="AC120" t="s">
        <v>320</v>
      </c>
    </row>
    <row r="121" spans="1:29" x14ac:dyDescent="0.2">
      <c r="A121" t="s">
        <v>474</v>
      </c>
      <c r="B121" t="s">
        <v>471</v>
      </c>
      <c r="C121" t="s">
        <v>116</v>
      </c>
      <c r="D121" t="s">
        <v>475</v>
      </c>
      <c r="E121" t="s">
        <v>294</v>
      </c>
      <c r="F121" s="7" t="s">
        <v>81</v>
      </c>
      <c r="H121" t="s">
        <v>476</v>
      </c>
      <c r="I121" s="1" t="s">
        <v>213</v>
      </c>
      <c r="K121" t="s">
        <v>234</v>
      </c>
      <c r="M121" t="s">
        <v>234</v>
      </c>
      <c r="O121" t="s">
        <v>234</v>
      </c>
      <c r="P121" t="s">
        <v>338</v>
      </c>
      <c r="Q121" t="s">
        <v>234</v>
      </c>
      <c r="R121" t="s">
        <v>404</v>
      </c>
      <c r="S121" t="s">
        <v>234</v>
      </c>
      <c r="T121" t="s">
        <v>405</v>
      </c>
      <c r="U121" t="s">
        <v>234</v>
      </c>
      <c r="V121" t="s">
        <v>406</v>
      </c>
      <c r="W121" t="s">
        <v>234</v>
      </c>
      <c r="X121" t="s">
        <v>342</v>
      </c>
      <c r="Y121" t="s">
        <v>234</v>
      </c>
      <c r="Z121" t="s">
        <v>407</v>
      </c>
      <c r="AB121">
        <v>77868796.817589</v>
      </c>
      <c r="AC121" t="s">
        <v>320</v>
      </c>
    </row>
    <row r="122" spans="1:29" x14ac:dyDescent="0.2">
      <c r="A122" t="s">
        <v>477</v>
      </c>
      <c r="B122" t="s">
        <v>418</v>
      </c>
      <c r="C122" t="s">
        <v>72</v>
      </c>
      <c r="D122" t="s">
        <v>478</v>
      </c>
      <c r="E122" t="s">
        <v>294</v>
      </c>
      <c r="F122" s="7" t="s">
        <v>81</v>
      </c>
      <c r="H122" t="s">
        <v>479</v>
      </c>
      <c r="I122" s="1" t="s">
        <v>213</v>
      </c>
    </row>
    <row r="123" spans="1:29" x14ac:dyDescent="0.2">
      <c r="A123" t="s">
        <v>480</v>
      </c>
      <c r="B123" t="s">
        <v>372</v>
      </c>
      <c r="C123" t="s">
        <v>6</v>
      </c>
      <c r="D123" t="s">
        <v>481</v>
      </c>
      <c r="E123" t="s">
        <v>294</v>
      </c>
      <c r="F123" s="7" t="s">
        <v>81</v>
      </c>
      <c r="H123" t="s">
        <v>482</v>
      </c>
      <c r="I123" s="1" t="s">
        <v>213</v>
      </c>
      <c r="K123" t="s">
        <v>234</v>
      </c>
      <c r="W123" t="s">
        <v>234</v>
      </c>
      <c r="X123" t="s">
        <v>342</v>
      </c>
      <c r="AA123" t="s">
        <v>234</v>
      </c>
    </row>
    <row r="124" spans="1:29" x14ac:dyDescent="0.2">
      <c r="A124" t="s">
        <v>483</v>
      </c>
      <c r="B124" t="s">
        <v>372</v>
      </c>
      <c r="C124" t="s">
        <v>48</v>
      </c>
      <c r="D124" t="s">
        <v>484</v>
      </c>
      <c r="E124" t="s">
        <v>294</v>
      </c>
      <c r="F124" s="7" t="s">
        <v>81</v>
      </c>
      <c r="H124" t="s">
        <v>485</v>
      </c>
      <c r="I124" s="1" t="s">
        <v>213</v>
      </c>
      <c r="K124" t="s">
        <v>234</v>
      </c>
      <c r="W124" t="s">
        <v>234</v>
      </c>
      <c r="X124" t="s">
        <v>342</v>
      </c>
      <c r="AA124" t="s">
        <v>234</v>
      </c>
    </row>
    <row r="125" spans="1:29" x14ac:dyDescent="0.2">
      <c r="A125" t="s">
        <v>486</v>
      </c>
      <c r="B125" t="s">
        <v>372</v>
      </c>
      <c r="C125" t="s">
        <v>116</v>
      </c>
      <c r="D125" t="s">
        <v>487</v>
      </c>
      <c r="E125" t="s">
        <v>294</v>
      </c>
      <c r="F125" s="7" t="s">
        <v>81</v>
      </c>
      <c r="H125" t="s">
        <v>488</v>
      </c>
      <c r="I125" s="1" t="s">
        <v>213</v>
      </c>
      <c r="K125" t="s">
        <v>234</v>
      </c>
      <c r="W125" t="s">
        <v>234</v>
      </c>
      <c r="X125" t="s">
        <v>342</v>
      </c>
      <c r="AA125" t="s">
        <v>234</v>
      </c>
    </row>
    <row r="126" spans="1:29" x14ac:dyDescent="0.2">
      <c r="A126" t="s">
        <v>489</v>
      </c>
      <c r="B126" t="s">
        <v>372</v>
      </c>
      <c r="C126" t="s">
        <v>72</v>
      </c>
      <c r="D126" t="s">
        <v>490</v>
      </c>
      <c r="E126" t="s">
        <v>294</v>
      </c>
      <c r="F126" s="7" t="s">
        <v>81</v>
      </c>
      <c r="H126" t="s">
        <v>491</v>
      </c>
      <c r="I126" s="1" t="s">
        <v>213</v>
      </c>
      <c r="K126" t="s">
        <v>234</v>
      </c>
      <c r="W126" t="s">
        <v>234</v>
      </c>
      <c r="X126" t="s">
        <v>342</v>
      </c>
      <c r="AA126" t="s">
        <v>234</v>
      </c>
    </row>
    <row r="127" spans="1:29" x14ac:dyDescent="0.2">
      <c r="A127" t="s">
        <v>492</v>
      </c>
      <c r="B127" t="s">
        <v>380</v>
      </c>
      <c r="C127" t="s">
        <v>16</v>
      </c>
      <c r="D127" t="s">
        <v>493</v>
      </c>
      <c r="E127" t="s">
        <v>294</v>
      </c>
      <c r="F127" s="7" t="s">
        <v>81</v>
      </c>
      <c r="H127" t="s">
        <v>494</v>
      </c>
      <c r="I127" s="1" t="s">
        <v>213</v>
      </c>
      <c r="K127" t="s">
        <v>234</v>
      </c>
      <c r="W127" t="s">
        <v>234</v>
      </c>
      <c r="X127" t="s">
        <v>342</v>
      </c>
      <c r="AA127" t="s">
        <v>234</v>
      </c>
    </row>
    <row r="128" spans="1:29" x14ac:dyDescent="0.2">
      <c r="A128" t="s">
        <v>495</v>
      </c>
      <c r="B128" t="s">
        <v>380</v>
      </c>
      <c r="C128" t="s">
        <v>51</v>
      </c>
      <c r="D128" t="s">
        <v>496</v>
      </c>
      <c r="E128" t="s">
        <v>294</v>
      </c>
      <c r="F128" s="7" t="s">
        <v>81</v>
      </c>
      <c r="H128" t="s">
        <v>497</v>
      </c>
      <c r="I128" s="1" t="s">
        <v>213</v>
      </c>
      <c r="K128" t="s">
        <v>234</v>
      </c>
      <c r="W128" t="s">
        <v>234</v>
      </c>
      <c r="X128" t="s">
        <v>342</v>
      </c>
      <c r="AA128" t="s">
        <v>234</v>
      </c>
    </row>
    <row r="129" spans="1:29" x14ac:dyDescent="0.2">
      <c r="A129" t="s">
        <v>498</v>
      </c>
      <c r="B129" t="s">
        <v>380</v>
      </c>
      <c r="C129" t="s">
        <v>107</v>
      </c>
      <c r="D129" t="s">
        <v>499</v>
      </c>
      <c r="E129" t="s">
        <v>294</v>
      </c>
      <c r="F129" s="7" t="s">
        <v>81</v>
      </c>
      <c r="H129" t="s">
        <v>500</v>
      </c>
      <c r="I129" s="1" t="s">
        <v>213</v>
      </c>
      <c r="K129" t="s">
        <v>234</v>
      </c>
      <c r="W129" t="s">
        <v>234</v>
      </c>
      <c r="X129" t="s">
        <v>342</v>
      </c>
      <c r="AA129" t="s">
        <v>234</v>
      </c>
    </row>
    <row r="130" spans="1:29" x14ac:dyDescent="0.2">
      <c r="A130" t="s">
        <v>501</v>
      </c>
      <c r="B130" t="s">
        <v>388</v>
      </c>
      <c r="C130" t="s">
        <v>375</v>
      </c>
      <c r="D130" t="s">
        <v>502</v>
      </c>
      <c r="E130" t="s">
        <v>294</v>
      </c>
      <c r="F130" s="7" t="s">
        <v>81</v>
      </c>
      <c r="H130" t="s">
        <v>503</v>
      </c>
      <c r="I130" s="1" t="s">
        <v>213</v>
      </c>
      <c r="K130" t="s">
        <v>234</v>
      </c>
      <c r="W130" t="s">
        <v>234</v>
      </c>
      <c r="X130" t="s">
        <v>342</v>
      </c>
      <c r="AA130" t="s">
        <v>234</v>
      </c>
    </row>
    <row r="131" spans="1:29" x14ac:dyDescent="0.2">
      <c r="A131" t="s">
        <v>504</v>
      </c>
      <c r="B131" t="s">
        <v>505</v>
      </c>
      <c r="C131" t="s">
        <v>6</v>
      </c>
      <c r="D131" t="s">
        <v>506</v>
      </c>
      <c r="E131" t="s">
        <v>294</v>
      </c>
      <c r="F131" s="7" t="s">
        <v>81</v>
      </c>
      <c r="H131" t="s">
        <v>507</v>
      </c>
      <c r="I131" s="1" t="s">
        <v>213</v>
      </c>
      <c r="K131" t="s">
        <v>234</v>
      </c>
      <c r="W131" t="s">
        <v>234</v>
      </c>
      <c r="X131" t="s">
        <v>342</v>
      </c>
      <c r="AA131" t="s">
        <v>234</v>
      </c>
    </row>
    <row r="132" spans="1:29" x14ac:dyDescent="0.2">
      <c r="A132" t="s">
        <v>508</v>
      </c>
      <c r="B132" t="s">
        <v>505</v>
      </c>
      <c r="C132" t="s">
        <v>48</v>
      </c>
      <c r="D132" t="s">
        <v>509</v>
      </c>
      <c r="E132" t="s">
        <v>294</v>
      </c>
      <c r="F132" s="7" t="s">
        <v>81</v>
      </c>
      <c r="H132" t="s">
        <v>510</v>
      </c>
      <c r="I132" s="1" t="s">
        <v>213</v>
      </c>
      <c r="K132" t="s">
        <v>234</v>
      </c>
      <c r="W132" t="s">
        <v>234</v>
      </c>
      <c r="X132" t="s">
        <v>342</v>
      </c>
      <c r="AA132" t="s">
        <v>234</v>
      </c>
    </row>
    <row r="133" spans="1:29" x14ac:dyDescent="0.2">
      <c r="A133" t="s">
        <v>579</v>
      </c>
      <c r="B133" t="s">
        <v>5</v>
      </c>
      <c r="C133" t="s">
        <v>48</v>
      </c>
      <c r="D133" t="s">
        <v>580</v>
      </c>
      <c r="E133" t="s">
        <v>8</v>
      </c>
      <c r="F133" t="s">
        <v>585</v>
      </c>
      <c r="H133" t="s">
        <v>581</v>
      </c>
      <c r="L133" t="s">
        <v>234</v>
      </c>
      <c r="N133" t="s">
        <v>237</v>
      </c>
      <c r="O133" t="s">
        <v>321</v>
      </c>
      <c r="P133" t="s">
        <v>237</v>
      </c>
      <c r="Q133" t="s">
        <v>582</v>
      </c>
      <c r="R133" t="s">
        <v>237</v>
      </c>
      <c r="S133" t="s">
        <v>583</v>
      </c>
      <c r="T133" t="s">
        <v>237</v>
      </c>
      <c r="U133" t="s">
        <v>246</v>
      </c>
      <c r="V133" s="10" t="s">
        <v>234</v>
      </c>
      <c r="W133" t="s">
        <v>322</v>
      </c>
      <c r="X133" t="s">
        <v>237</v>
      </c>
      <c r="Y133" t="s">
        <v>584</v>
      </c>
      <c r="Z133" t="s">
        <v>237</v>
      </c>
      <c r="AA133">
        <v>22436139.731534</v>
      </c>
      <c r="AB133" t="s">
        <v>294</v>
      </c>
      <c r="AC133" s="15"/>
    </row>
    <row r="134" spans="1:29" x14ac:dyDescent="0.2">
      <c r="A134" t="s">
        <v>586</v>
      </c>
      <c r="B134" t="s">
        <v>587</v>
      </c>
      <c r="C134" t="s">
        <v>27</v>
      </c>
      <c r="D134" t="s">
        <v>588</v>
      </c>
      <c r="E134" t="s">
        <v>589</v>
      </c>
      <c r="F134" t="s">
        <v>8</v>
      </c>
      <c r="G134" t="s">
        <v>590</v>
      </c>
      <c r="I134" t="s">
        <v>334</v>
      </c>
      <c r="J134" t="s">
        <v>234</v>
      </c>
      <c r="L134" t="s">
        <v>234</v>
      </c>
      <c r="N134" t="s">
        <v>234</v>
      </c>
      <c r="O134" t="s">
        <v>278</v>
      </c>
      <c r="P134" t="s">
        <v>237</v>
      </c>
      <c r="Q134" t="s">
        <v>553</v>
      </c>
      <c r="R134" t="s">
        <v>234</v>
      </c>
      <c r="S134" t="s">
        <v>251</v>
      </c>
      <c r="T134" t="s">
        <v>234</v>
      </c>
      <c r="U134" t="s">
        <v>563</v>
      </c>
      <c r="V134" s="10" t="s">
        <v>234</v>
      </c>
      <c r="W134" t="s">
        <v>282</v>
      </c>
      <c r="X134" t="s">
        <v>237</v>
      </c>
      <c r="Y134" t="s">
        <v>557</v>
      </c>
      <c r="Z134" t="s">
        <v>237</v>
      </c>
      <c r="AA134">
        <v>30379906.583668001</v>
      </c>
      <c r="AB134" t="s">
        <v>294</v>
      </c>
      <c r="AC134" s="15"/>
    </row>
    <row r="135" spans="1:29" x14ac:dyDescent="0.2">
      <c r="A135" t="s">
        <v>591</v>
      </c>
      <c r="B135" t="s">
        <v>592</v>
      </c>
      <c r="C135" t="s">
        <v>107</v>
      </c>
      <c r="D135" t="s">
        <v>593</v>
      </c>
      <c r="E135" t="s">
        <v>594</v>
      </c>
      <c r="F135" t="s">
        <v>8</v>
      </c>
      <c r="G135" t="s">
        <v>595</v>
      </c>
      <c r="I135" t="s">
        <v>294</v>
      </c>
      <c r="J135" t="s">
        <v>234</v>
      </c>
      <c r="L135" t="s">
        <v>234</v>
      </c>
      <c r="N135" t="s">
        <v>234</v>
      </c>
      <c r="O135" t="s">
        <v>278</v>
      </c>
      <c r="P135" t="s">
        <v>234</v>
      </c>
      <c r="Q135" t="s">
        <v>596</v>
      </c>
      <c r="R135" t="s">
        <v>234</v>
      </c>
      <c r="S135" t="s">
        <v>562</v>
      </c>
      <c r="T135" t="s">
        <v>234</v>
      </c>
      <c r="U135" t="s">
        <v>252</v>
      </c>
      <c r="V135" s="10" t="s">
        <v>234</v>
      </c>
      <c r="W135" t="s">
        <v>300</v>
      </c>
      <c r="X135" t="s">
        <v>234</v>
      </c>
      <c r="Y135" t="s">
        <v>597</v>
      </c>
      <c r="AA135">
        <v>4573317.0841950001</v>
      </c>
      <c r="AB135" t="s">
        <v>294</v>
      </c>
      <c r="AC135" s="15"/>
    </row>
    <row r="136" spans="1:29" x14ac:dyDescent="0.2">
      <c r="A136" t="s">
        <v>598</v>
      </c>
      <c r="B136" t="s">
        <v>599</v>
      </c>
      <c r="C136" t="s">
        <v>107</v>
      </c>
      <c r="D136" t="s">
        <v>593</v>
      </c>
      <c r="E136" t="s">
        <v>594</v>
      </c>
      <c r="F136" t="s">
        <v>8</v>
      </c>
      <c r="G136" t="s">
        <v>595</v>
      </c>
      <c r="I136" t="s">
        <v>294</v>
      </c>
      <c r="J136" t="s">
        <v>234</v>
      </c>
      <c r="L136" t="s">
        <v>234</v>
      </c>
      <c r="N136" t="s">
        <v>234</v>
      </c>
      <c r="O136" t="s">
        <v>278</v>
      </c>
      <c r="P136" t="s">
        <v>234</v>
      </c>
      <c r="Q136" t="s">
        <v>600</v>
      </c>
      <c r="R136" t="s">
        <v>234</v>
      </c>
      <c r="S136" t="s">
        <v>562</v>
      </c>
      <c r="T136" t="s">
        <v>234</v>
      </c>
      <c r="U136" t="s">
        <v>252</v>
      </c>
      <c r="V136" s="10" t="s">
        <v>234</v>
      </c>
      <c r="W136" t="s">
        <v>300</v>
      </c>
      <c r="X136" t="s">
        <v>234</v>
      </c>
      <c r="Y136" t="s">
        <v>601</v>
      </c>
      <c r="Z136" t="s">
        <v>234</v>
      </c>
      <c r="AA136">
        <v>24507456.343688998</v>
      </c>
      <c r="AB136" t="s">
        <v>294</v>
      </c>
      <c r="AC136" s="15"/>
    </row>
    <row r="137" spans="1:29" x14ac:dyDescent="0.2">
      <c r="A137" t="s">
        <v>602</v>
      </c>
      <c r="B137" t="s">
        <v>599</v>
      </c>
      <c r="C137" t="s">
        <v>102</v>
      </c>
      <c r="D137" t="s">
        <v>588</v>
      </c>
      <c r="E137" t="s">
        <v>589</v>
      </c>
      <c r="F137" t="s">
        <v>8</v>
      </c>
      <c r="G137" t="s">
        <v>590</v>
      </c>
      <c r="I137" t="s">
        <v>334</v>
      </c>
      <c r="J137" t="s">
        <v>234</v>
      </c>
      <c r="L137" t="s">
        <v>234</v>
      </c>
      <c r="N137" t="s">
        <v>234</v>
      </c>
      <c r="O137" t="s">
        <v>278</v>
      </c>
      <c r="P137" t="s">
        <v>237</v>
      </c>
      <c r="Q137" t="s">
        <v>553</v>
      </c>
      <c r="R137" t="s">
        <v>234</v>
      </c>
      <c r="S137" t="s">
        <v>251</v>
      </c>
      <c r="T137" t="s">
        <v>234</v>
      </c>
      <c r="U137" t="s">
        <v>563</v>
      </c>
      <c r="V137" s="10" t="s">
        <v>234</v>
      </c>
      <c r="W137" t="s">
        <v>282</v>
      </c>
      <c r="X137" t="s">
        <v>237</v>
      </c>
      <c r="Y137" t="s">
        <v>557</v>
      </c>
      <c r="Z137" t="s">
        <v>237</v>
      </c>
      <c r="AA137">
        <v>31180166.849652</v>
      </c>
      <c r="AB137" t="s">
        <v>294</v>
      </c>
      <c r="AC137" s="15"/>
    </row>
  </sheetData>
  <autoFilter ref="F1:F132" xr:uid="{A6655219-F536-D24C-BB73-9AAD843247E3}"/>
  <sortState xmlns:xlrd2="http://schemas.microsoft.com/office/spreadsheetml/2017/richdata2" ref="A2:AC132">
    <sortCondition ref="F1:F132"/>
  </sortState>
  <phoneticPr fontId="7" type="noConversion"/>
  <conditionalFormatting sqref="F4:F9">
    <cfRule type="expression" dxfId="21" priority="22">
      <formula>ISODD($B25)</formula>
    </cfRule>
  </conditionalFormatting>
  <conditionalFormatting sqref="F2:F3">
    <cfRule type="expression" dxfId="20" priority="24">
      <formula>ISODD(#REF!)</formula>
    </cfRule>
  </conditionalFormatting>
  <conditionalFormatting sqref="F11">
    <cfRule type="expression" dxfId="19" priority="26">
      <formula>ISODD($B32)</formula>
    </cfRule>
  </conditionalFormatting>
  <conditionalFormatting sqref="F10">
    <cfRule type="expression" dxfId="18" priority="27">
      <formula>ISODD(#REF!)</formula>
    </cfRule>
  </conditionalFormatting>
  <conditionalFormatting sqref="H80">
    <cfRule type="duplicateValues" dxfId="17" priority="21"/>
  </conditionalFormatting>
  <conditionalFormatting sqref="H80">
    <cfRule type="duplicateValues" dxfId="16" priority="20"/>
  </conditionalFormatting>
  <conditionalFormatting sqref="H81">
    <cfRule type="containsText" dxfId="15" priority="18" operator="containsText" text="lymph">
      <formula>NOT(ISERROR(SEARCH("lymph",H81)))</formula>
    </cfRule>
  </conditionalFormatting>
  <conditionalFormatting sqref="H82">
    <cfRule type="duplicateValues" dxfId="14" priority="28"/>
  </conditionalFormatting>
  <conditionalFormatting sqref="H81:H82">
    <cfRule type="duplicateValues" dxfId="13" priority="29"/>
  </conditionalFormatting>
  <conditionalFormatting sqref="H83">
    <cfRule type="duplicateValues" dxfId="12" priority="16"/>
  </conditionalFormatting>
  <conditionalFormatting sqref="H83">
    <cfRule type="duplicateValues" dxfId="11" priority="15"/>
  </conditionalFormatting>
  <conditionalFormatting sqref="H85">
    <cfRule type="containsText" dxfId="10" priority="11" operator="containsText" text="lymph">
      <formula>NOT(ISERROR(SEARCH("lymph",H85)))</formula>
    </cfRule>
  </conditionalFormatting>
  <conditionalFormatting sqref="H86">
    <cfRule type="containsText" dxfId="9" priority="9" operator="containsText" text="lymph">
      <formula>NOT(ISERROR(SEARCH("lymph",H86)))</formula>
    </cfRule>
  </conditionalFormatting>
  <conditionalFormatting sqref="H88">
    <cfRule type="containsText" dxfId="8" priority="8" operator="containsText" text="lymph">
      <formula>NOT(ISERROR(SEARCH("lymph",H88)))</formula>
    </cfRule>
  </conditionalFormatting>
  <conditionalFormatting sqref="H87">
    <cfRule type="duplicateValues" dxfId="7" priority="33"/>
  </conditionalFormatting>
  <conditionalFormatting sqref="H84:H88">
    <cfRule type="duplicateValues" dxfId="6" priority="35"/>
  </conditionalFormatting>
  <conditionalFormatting sqref="H94">
    <cfRule type="containsText" dxfId="5" priority="6" operator="containsText" text="lymph">
      <formula>NOT(ISERROR(SEARCH("lymph",H94)))</formula>
    </cfRule>
  </conditionalFormatting>
  <conditionalFormatting sqref="H95">
    <cfRule type="duplicateValues" dxfId="4" priority="5"/>
  </conditionalFormatting>
  <conditionalFormatting sqref="H96">
    <cfRule type="containsText" dxfId="3" priority="3" operator="containsText" text="lymph">
      <formula>NOT(ISERROR(SEARCH("lymph",H96)))</formula>
    </cfRule>
  </conditionalFormatting>
  <conditionalFormatting sqref="H96">
    <cfRule type="containsText" dxfId="2" priority="4" operator="containsText" text="lymph">
      <formula>NOT(ISERROR(SEARCH("lymph",H96)))</formula>
    </cfRule>
  </conditionalFormatting>
  <conditionalFormatting sqref="H97:H99">
    <cfRule type="duplicateValues" dxfId="1" priority="37"/>
  </conditionalFormatting>
  <conditionalFormatting sqref="H1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2020-09-10T02:16:04Z</dcterms:created>
  <dcterms:modified xsi:type="dcterms:W3CDTF">2020-09-19T18:43:06Z</dcterms:modified>
</cp:coreProperties>
</file>