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lioluna\Documents\"/>
    </mc:Choice>
  </mc:AlternateContent>
  <xr:revisionPtr revIDLastSave="0" documentId="13_ncr:1_{E518F71B-E4F3-4AB4-8FDF-832A11C933D5}" xr6:coauthVersionLast="44" xr6:coauthVersionMax="44" xr10:uidLastSave="{00000000-0000-0000-0000-000000000000}"/>
  <bookViews>
    <workbookView xWindow="-120" yWindow="-120" windowWidth="20730" windowHeight="11160" firstSheet="5" activeTab="10" xr2:uid="{796935CA-BE34-4F36-8316-888FE480F94D}"/>
  </bookViews>
  <sheets>
    <sheet name="Lista" sheetId="1" r:id="rId1"/>
    <sheet name="Probabilidad" sheetId="18" r:id="rId2"/>
    <sheet name="Facil %" sheetId="2" r:id="rId3"/>
    <sheet name="Normal %" sheetId="3" r:id="rId4"/>
    <sheet name="Dificil%" sheetId="4" r:id="rId5"/>
    <sheet name="Extremo %" sheetId="5" r:id="rId6"/>
    <sheet name="Tormento 1%" sheetId="6" r:id="rId7"/>
    <sheet name="Tormento 2%" sheetId="7" r:id="rId8"/>
    <sheet name="Tormento 3%" sheetId="8" r:id="rId9"/>
    <sheet name="Pet hunter%" sheetId="9" r:id="rId10"/>
    <sheet name="Hoja1" sheetId="19" r:id="rId11"/>
    <sheet name="Code" sheetId="20" r:id="rId12"/>
  </sheets>
  <definedNames>
    <definedName name="_xlnm._FilterDatabase" localSheetId="1" hidden="1">Probabilidad!$C$1:$M$157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0" l="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" i="20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3" i="19"/>
  <c r="Y3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V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3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3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P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3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K3" i="19"/>
  <c r="J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E3" i="19"/>
  <c r="D3" i="19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2" i="18"/>
  <c r="N2" i="18"/>
  <c r="N8" i="18"/>
  <c r="N7" i="18"/>
  <c r="N6" i="18"/>
  <c r="N5" i="18"/>
  <c r="N4" i="18"/>
  <c r="N3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</calcChain>
</file>

<file path=xl/sharedStrings.xml><?xml version="1.0" encoding="utf-8"?>
<sst xmlns="http://schemas.openxmlformats.org/spreadsheetml/2006/main" count="2932" uniqueCount="502">
  <si>
    <t>Mision</t>
  </si>
  <si>
    <t>Los patios traseros</t>
  </si>
  <si>
    <t>Los jardines olvidados</t>
  </si>
  <si>
    <t>Lunar Butterfly</t>
  </si>
  <si>
    <t>Pet1</t>
  </si>
  <si>
    <t>Pet2</t>
  </si>
  <si>
    <t>Pet3</t>
  </si>
  <si>
    <t>Pet4</t>
  </si>
  <si>
    <t>Pet5</t>
  </si>
  <si>
    <t>Roach</t>
  </si>
  <si>
    <t>Tick</t>
  </si>
  <si>
    <t>Scarab</t>
  </si>
  <si>
    <t>Mantis</t>
  </si>
  <si>
    <t>Red Ant Knight</t>
  </si>
  <si>
    <t>Black Ant Archer</t>
  </si>
  <si>
    <t>Black Ant Berserker</t>
  </si>
  <si>
    <t>Black Ant Knight</t>
  </si>
  <si>
    <t>Black Ant Protector</t>
  </si>
  <si>
    <t>Black Ant Mage</t>
  </si>
  <si>
    <t>Caterpillar</t>
  </si>
  <si>
    <t>Giant Bug Centipede</t>
  </si>
  <si>
    <t>Giant Bug Death Worm</t>
  </si>
  <si>
    <t>Giant Bug Hercules</t>
  </si>
  <si>
    <t>Hell Mantis</t>
  </si>
  <si>
    <t>Death Worm</t>
  </si>
  <si>
    <t>Tridentpupa</t>
  </si>
  <si>
    <t>Swarm</t>
  </si>
  <si>
    <t>La entrada del bosque gigante</t>
  </si>
  <si>
    <t>El bosque gigante</t>
  </si>
  <si>
    <t>Cuevas oscuras</t>
  </si>
  <si>
    <t>Forest Spider</t>
  </si>
  <si>
    <t>Imperial Widow</t>
  </si>
  <si>
    <t>Waterstrider</t>
  </si>
  <si>
    <t>Dryad Mini</t>
  </si>
  <si>
    <t>Six-Wing Fairy</t>
  </si>
  <si>
    <t>El sendero olvidado</t>
  </si>
  <si>
    <t>El hogar de los grandes espiritus</t>
  </si>
  <si>
    <t>La guardia</t>
  </si>
  <si>
    <t>El lago brillante</t>
  </si>
  <si>
    <t>Rabbit Warriors Archer</t>
  </si>
  <si>
    <t>Rabbit Warriors Bandit</t>
  </si>
  <si>
    <t>Rabbit Warriors Knight</t>
  </si>
  <si>
    <t>Seven Sins Greed</t>
  </si>
  <si>
    <t>Wind Snake</t>
  </si>
  <si>
    <t>Fairy Filia</t>
  </si>
  <si>
    <t>Elf_Assasin</t>
  </si>
  <si>
    <t>Elves Rogue Elf</t>
  </si>
  <si>
    <t>Elves Spellcaster</t>
  </si>
  <si>
    <t>Deer</t>
  </si>
  <si>
    <t>Titan Tellia</t>
  </si>
  <si>
    <t>Earth Dragon</t>
  </si>
  <si>
    <t>Golem</t>
  </si>
  <si>
    <t>Insects Dragon</t>
  </si>
  <si>
    <t>Bull</t>
  </si>
  <si>
    <t>Extra</t>
  </si>
  <si>
    <t>Feral Kitsune</t>
  </si>
  <si>
    <t>Elves Rapier</t>
  </si>
  <si>
    <t>Orb Fire</t>
  </si>
  <si>
    <t>Orb Frost</t>
  </si>
  <si>
    <t>Orb Thunder</t>
  </si>
  <si>
    <t>Orb Wind</t>
  </si>
  <si>
    <t>Gemstone Water</t>
  </si>
  <si>
    <t>Gemstone Fire</t>
  </si>
  <si>
    <t>Gemstone Thunder</t>
  </si>
  <si>
    <t>Gemstone Wind</t>
  </si>
  <si>
    <t>Arcane Golem</t>
  </si>
  <si>
    <t>Elemental Earth Spirit Tellia</t>
  </si>
  <si>
    <t>Elemental Ice Spirit Helida</t>
  </si>
  <si>
    <t>Elemental Spirit Fire Blazia</t>
  </si>
  <si>
    <t>Elemental Wind Spirit Tempestia</t>
  </si>
  <si>
    <t>Elemental Goddess Airi</t>
  </si>
  <si>
    <t>Elemental Goddess Flora</t>
  </si>
  <si>
    <t>Elemental Goddess imp</t>
  </si>
  <si>
    <t>Elemental Goddess Yukia</t>
  </si>
  <si>
    <t>Portales a otros mundos</t>
  </si>
  <si>
    <t>Dragon King Red</t>
  </si>
  <si>
    <t>Dragon King Blue</t>
  </si>
  <si>
    <t>Dragon King Brown</t>
  </si>
  <si>
    <t>Dragon King Green</t>
  </si>
  <si>
    <t>La ciudad dorada del desierto</t>
  </si>
  <si>
    <t>Egypt Knight</t>
  </si>
  <si>
    <t>Egypt Mage</t>
  </si>
  <si>
    <t>Egypt Archer</t>
  </si>
  <si>
    <t>Egypt Axe</t>
  </si>
  <si>
    <t>Egypt Chariot</t>
  </si>
  <si>
    <t>Hieracosphinx</t>
  </si>
  <si>
    <t>Piramides y esfinges</t>
  </si>
  <si>
    <t>Crocodile</t>
  </si>
  <si>
    <t>Mummy</t>
  </si>
  <si>
    <t>Cobra</t>
  </si>
  <si>
    <t>Sphinx</t>
  </si>
  <si>
    <t>La playa, buscando un trasporte</t>
  </si>
  <si>
    <t>Pirate Captain</t>
  </si>
  <si>
    <t>Pirate Magic Scimitar</t>
  </si>
  <si>
    <t>Pirate Monkey</t>
  </si>
  <si>
    <t>Pirate Parrot</t>
  </si>
  <si>
    <t>Pirate Skeleton</t>
  </si>
  <si>
    <t>Turtle Golem</t>
  </si>
  <si>
    <t>En altamar</t>
  </si>
  <si>
    <t>Titan Aquos</t>
  </si>
  <si>
    <t>Shark</t>
  </si>
  <si>
    <t>Octopus</t>
  </si>
  <si>
    <t>Piranos</t>
  </si>
  <si>
    <t>Mermaid</t>
  </si>
  <si>
    <t>Mermaid Warrior Sasha</t>
  </si>
  <si>
    <t>Mermaid Warrior Arliette</t>
  </si>
  <si>
    <t>Mermaid Warrior Sion</t>
  </si>
  <si>
    <t>La isla tenebrosa</t>
  </si>
  <si>
    <t>Skeleton Mage</t>
  </si>
  <si>
    <t>Skeleton Knight</t>
  </si>
  <si>
    <t>Skeleton Archer</t>
  </si>
  <si>
    <t>Skeleton Dragon</t>
  </si>
  <si>
    <t>Skeleton Knight Baron</t>
  </si>
  <si>
    <t>Skull Knight Xoer</t>
  </si>
  <si>
    <t>Tierra de calabazas</t>
  </si>
  <si>
    <t>Bosque maldito</t>
  </si>
  <si>
    <t>La mansion de otro mundo</t>
  </si>
  <si>
    <t>La ciudad de los malditos</t>
  </si>
  <si>
    <t>Black Cat</t>
  </si>
  <si>
    <t>Pumpkin</t>
  </si>
  <si>
    <t>Pumpkin mini</t>
  </si>
  <si>
    <t>Pumpkin Gentleman</t>
  </si>
  <si>
    <t>Stein Monster</t>
  </si>
  <si>
    <t>Ultra Stein</t>
  </si>
  <si>
    <t>Yggdrasil</t>
  </si>
  <si>
    <t>Dryads Mage</t>
  </si>
  <si>
    <t>Dryads Warrior</t>
  </si>
  <si>
    <t>Dryads Archer</t>
  </si>
  <si>
    <t>Carnivorous Plant</t>
  </si>
  <si>
    <t>Hydra</t>
  </si>
  <si>
    <t>El cementerio podrido</t>
  </si>
  <si>
    <t>Nombre</t>
  </si>
  <si>
    <t>Toxic Root</t>
  </si>
  <si>
    <t>Undead Warrior</t>
  </si>
  <si>
    <t>Undead Walker</t>
  </si>
  <si>
    <t>Undead Wolf</t>
  </si>
  <si>
    <t>Undead Gigaraven</t>
  </si>
  <si>
    <t>Undead Claw Knight</t>
  </si>
  <si>
    <t>Undead Skull Tree</t>
  </si>
  <si>
    <t>Pirate Bandit</t>
  </si>
  <si>
    <t>Dark Healer</t>
  </si>
  <si>
    <t>Banshee</t>
  </si>
  <si>
    <t>Dark Axe Warrior</t>
  </si>
  <si>
    <t>Darkness Dullahan</t>
  </si>
  <si>
    <t>Darkness Reaper</t>
  </si>
  <si>
    <t>Shadow Knight</t>
  </si>
  <si>
    <t>Succubus</t>
  </si>
  <si>
    <t>Dragon Emperor Zalaras</t>
  </si>
  <si>
    <t>Ghost Knight</t>
  </si>
  <si>
    <t>Witch</t>
  </si>
  <si>
    <t>Great witch</t>
  </si>
  <si>
    <t>Dark Monk</t>
  </si>
  <si>
    <t>Vampire</t>
  </si>
  <si>
    <t>El poso dimensional</t>
  </si>
  <si>
    <t>Eldritch slime type A</t>
  </si>
  <si>
    <t>Eldritch slime type B</t>
  </si>
  <si>
    <t>Eldritch slime type C</t>
  </si>
  <si>
    <t>Eldritch slime type D</t>
  </si>
  <si>
    <t>Eldritch slime type F</t>
  </si>
  <si>
    <t>Eldritch Eyes</t>
  </si>
  <si>
    <t>El pantano de kobolts</t>
  </si>
  <si>
    <t>Mage Kobold</t>
  </si>
  <si>
    <t>Spear Kobold</t>
  </si>
  <si>
    <t>Kobold Paladin</t>
  </si>
  <si>
    <t>Kobolt Rogue</t>
  </si>
  <si>
    <t>kobolt ultra knight</t>
  </si>
  <si>
    <t>Knight Axe Elite</t>
  </si>
  <si>
    <t>Knight Blunderbuss Elite</t>
  </si>
  <si>
    <t>Knight Spear Elite</t>
  </si>
  <si>
    <t>Red Guard knuckles</t>
  </si>
  <si>
    <t>Red Guard sniper</t>
  </si>
  <si>
    <t>Red Guard warrior</t>
  </si>
  <si>
    <t>La guerra por la luz extraña</t>
  </si>
  <si>
    <t>Algo de otro mundo</t>
  </si>
  <si>
    <t>El templo y la luz</t>
  </si>
  <si>
    <t>Red Guard Knight</t>
  </si>
  <si>
    <t>Red guard Reaper</t>
  </si>
  <si>
    <t>Innova</t>
  </si>
  <si>
    <t>Novus</t>
  </si>
  <si>
    <t>Book Master</t>
  </si>
  <si>
    <t>Queen Yoggoth</t>
  </si>
  <si>
    <t>King Yoggoth</t>
  </si>
  <si>
    <t>God Yoggoth</t>
  </si>
  <si>
    <t>Cultist</t>
  </si>
  <si>
    <t>Abomination Gazer</t>
  </si>
  <si>
    <t>Abomination Hound</t>
  </si>
  <si>
    <t>Abomination Tyrant</t>
  </si>
  <si>
    <t>Abominations Scout</t>
  </si>
  <si>
    <t>Pet6</t>
  </si>
  <si>
    <t>Pet7</t>
  </si>
  <si>
    <t>Pet8</t>
  </si>
  <si>
    <t>Extra1</t>
  </si>
  <si>
    <t>Extra2</t>
  </si>
  <si>
    <t>Extra3</t>
  </si>
  <si>
    <t>Extra4</t>
  </si>
  <si>
    <t>%</t>
  </si>
  <si>
    <t>Kobolds Dagger Kobold15</t>
  </si>
  <si>
    <t>Pet</t>
  </si>
  <si>
    <t>Facil</t>
  </si>
  <si>
    <t>Dificil</t>
  </si>
  <si>
    <t>Extremo</t>
  </si>
  <si>
    <t>Tormento1</t>
  </si>
  <si>
    <t>Tormento2</t>
  </si>
  <si>
    <t>Tormento3</t>
  </si>
  <si>
    <t>Pet hunter</t>
  </si>
  <si>
    <t>Normal</t>
  </si>
  <si>
    <t>Poco comun</t>
  </si>
  <si>
    <t>Raro</t>
  </si>
  <si>
    <t>Legendario</t>
  </si>
  <si>
    <t>Epico</t>
  </si>
  <si>
    <t>Kobolds Dagger Kobold</t>
  </si>
  <si>
    <t>ID</t>
  </si>
  <si>
    <t>Clase</t>
  </si>
  <si>
    <t>pvemision</t>
  </si>
  <si>
    <t>pets</t>
  </si>
  <si>
    <t>Mul</t>
  </si>
  <si>
    <t>min</t>
  </si>
  <si>
    <t>max</t>
  </si>
  <si>
    <t xml:space="preserve">public  </t>
  </si>
  <si>
    <t>Sprite</t>
  </si>
  <si>
    <t>;</t>
  </si>
  <si>
    <t>LunarButterfly</t>
  </si>
  <si>
    <t>GiantBugCentipede</t>
  </si>
  <si>
    <t>GiantBugDeathWorm</t>
  </si>
  <si>
    <t>InsectsDragon</t>
  </si>
  <si>
    <t>RedAntKnight</t>
  </si>
  <si>
    <t>BlackAntArcher</t>
  </si>
  <si>
    <t>BlackAntBerserker</t>
  </si>
  <si>
    <t>BlackAntKnight</t>
  </si>
  <si>
    <t>BlackAntMage</t>
  </si>
  <si>
    <t>BlackAntProtector</t>
  </si>
  <si>
    <t>DeathWorm</t>
  </si>
  <si>
    <t>GiantBugHercules</t>
  </si>
  <si>
    <t>HellMantis</t>
  </si>
  <si>
    <t>TitanTellia</t>
  </si>
  <si>
    <t>DryadMini</t>
  </si>
  <si>
    <t>EarthDragon</t>
  </si>
  <si>
    <t>ForestSpider</t>
  </si>
  <si>
    <t>ImperialWidow</t>
  </si>
  <si>
    <t>Six-WingFairy</t>
  </si>
  <si>
    <t>FeralKitsune</t>
  </si>
  <si>
    <t>RabbitWarriorsArcher</t>
  </si>
  <si>
    <t>RabbitWarriorsBandit</t>
  </si>
  <si>
    <t>RabbitWarriorsKnight</t>
  </si>
  <si>
    <t>SevenSinsGreed</t>
  </si>
  <si>
    <t>WindSnake</t>
  </si>
  <si>
    <t>ElvesRapier</t>
  </si>
  <si>
    <t>ElvesRogueElf</t>
  </si>
  <si>
    <t>ElvesSpellcaster</t>
  </si>
  <si>
    <t>FairyFilia</t>
  </si>
  <si>
    <t>ArcaneGolem</t>
  </si>
  <si>
    <t>GemstoneFire</t>
  </si>
  <si>
    <t>GemstoneThunder</t>
  </si>
  <si>
    <t>GemstoneWater</t>
  </si>
  <si>
    <t>GemstoneWind</t>
  </si>
  <si>
    <t>OrbFire</t>
  </si>
  <si>
    <t>OrbFrost</t>
  </si>
  <si>
    <t>OrbThunder</t>
  </si>
  <si>
    <t>OrbWind</t>
  </si>
  <si>
    <t>ElementalEarthSpiritTellia</t>
  </si>
  <si>
    <t>ElementalGoddessAiri</t>
  </si>
  <si>
    <t>ElementalGoddessFlora</t>
  </si>
  <si>
    <t>ElementalGoddessimp</t>
  </si>
  <si>
    <t>ElementalGoddessYukia</t>
  </si>
  <si>
    <t>ElementalIceSpiritHelida</t>
  </si>
  <si>
    <t>ElementalSpiritFireBlazia</t>
  </si>
  <si>
    <t>ElementalWindSpiritTempestia</t>
  </si>
  <si>
    <t>DragonKingBlue</t>
  </si>
  <si>
    <t>DragonKingBrown</t>
  </si>
  <si>
    <t>DragonKingGreen</t>
  </si>
  <si>
    <t>DragonKingRed</t>
  </si>
  <si>
    <t>EgyptArcher</t>
  </si>
  <si>
    <t>EgyptAxe</t>
  </si>
  <si>
    <t>EgyptChariot</t>
  </si>
  <si>
    <t>EgyptKnight</t>
  </si>
  <si>
    <t>EgyptMage</t>
  </si>
  <si>
    <t>PirateBandit</t>
  </si>
  <si>
    <t>PirateCaptain</t>
  </si>
  <si>
    <t>PirateMagicScimitar</t>
  </si>
  <si>
    <t>PirateMonkey</t>
  </si>
  <si>
    <t>PirateParrot</t>
  </si>
  <si>
    <t>PirateSkeleton</t>
  </si>
  <si>
    <t>TurtleGolem</t>
  </si>
  <si>
    <t>MermaidWarriorArliette</t>
  </si>
  <si>
    <t>MermaidWarriorSasha</t>
  </si>
  <si>
    <t>MermaidWarriorSion</t>
  </si>
  <si>
    <t>TitanAquos</t>
  </si>
  <si>
    <t>SkeletonArcher</t>
  </si>
  <si>
    <t>SkeletonDragon</t>
  </si>
  <si>
    <t>SkeletonKnight</t>
  </si>
  <si>
    <t>SkeletonKnightBaron</t>
  </si>
  <si>
    <t>SkeletonMage</t>
  </si>
  <si>
    <t>SkullKnightXoer</t>
  </si>
  <si>
    <t>BlackCat</t>
  </si>
  <si>
    <t>PumpkinGentleman</t>
  </si>
  <si>
    <t>Pumpkinmini</t>
  </si>
  <si>
    <t>SteinMonster</t>
  </si>
  <si>
    <t>UltraStein</t>
  </si>
  <si>
    <t>CarnivorousPlant</t>
  </si>
  <si>
    <t>DryadsArcher</t>
  </si>
  <si>
    <t>DryadsMage</t>
  </si>
  <si>
    <t>DryadsWarrior</t>
  </si>
  <si>
    <t>ToxicRoot</t>
  </si>
  <si>
    <t>UndeadClawKnight</t>
  </si>
  <si>
    <t>UndeadGigaraven</t>
  </si>
  <si>
    <t>UndeadSkullTree</t>
  </si>
  <si>
    <t>UndeadWalker</t>
  </si>
  <si>
    <t>UndeadWarrior</t>
  </si>
  <si>
    <t>UndeadWolf</t>
  </si>
  <si>
    <t>DarkAxeWarrior</t>
  </si>
  <si>
    <t>DarkHealer</t>
  </si>
  <si>
    <t>DarknessDullahan</t>
  </si>
  <si>
    <t>DarknessReaper</t>
  </si>
  <si>
    <t>ShadowKnight</t>
  </si>
  <si>
    <t>DarkMonk</t>
  </si>
  <si>
    <t>DragonEmperorZalaras</t>
  </si>
  <si>
    <t>GhostKnight</t>
  </si>
  <si>
    <t>Greatwitch</t>
  </si>
  <si>
    <t>EldritchEyes</t>
  </si>
  <si>
    <t>EldritchslimetypeA</t>
  </si>
  <si>
    <t>EldritchslimetypeB</t>
  </si>
  <si>
    <t>EldritchslimetypeC</t>
  </si>
  <si>
    <t>EldritchslimetypeD</t>
  </si>
  <si>
    <t>EldritchslimetypeF</t>
  </si>
  <si>
    <t>KoboldPaladin</t>
  </si>
  <si>
    <t>KoboldsDaggerKobold</t>
  </si>
  <si>
    <t>KoboltRogue</t>
  </si>
  <si>
    <t>koboltultraknight</t>
  </si>
  <si>
    <t>MageKobold</t>
  </si>
  <si>
    <t>SpearKobold</t>
  </si>
  <si>
    <t>KnightAxeElite</t>
  </si>
  <si>
    <t>KnightBlunderbussElite</t>
  </si>
  <si>
    <t>KnightSpearElite</t>
  </si>
  <si>
    <t>RedGuardknuckles</t>
  </si>
  <si>
    <t>RedGuardsniper</t>
  </si>
  <si>
    <t>RedGuardwarrior</t>
  </si>
  <si>
    <t>BookMaster</t>
  </si>
  <si>
    <t>RedGuardKnight</t>
  </si>
  <si>
    <t>RedguardReaper</t>
  </si>
  <si>
    <t>AbominationHound</t>
  </si>
  <si>
    <t>AbominationTyrant</t>
  </si>
  <si>
    <t>AbominationsScout</t>
  </si>
  <si>
    <t>GodYoggoth</t>
  </si>
  <si>
    <t>KingYoggoth</t>
  </si>
  <si>
    <t>QueenYoggoth</t>
  </si>
  <si>
    <t>AbominationGazer</t>
  </si>
  <si>
    <t>case "Bull": petimg.GetComponent&lt;Image&gt;().sprite = Bull;Break;</t>
  </si>
  <si>
    <t>case "Lunar Butterfly": petimg.GetComponent&lt;Image&gt;().sprite = LunarButterfly;Break;</t>
  </si>
  <si>
    <t>case "Mantis": petimg.GetComponent&lt;Image&gt;().sprite = Mantis;Break;</t>
  </si>
  <si>
    <t>case "Roach": petimg.GetComponent&lt;Image&gt;().sprite = Roach;Break;</t>
  </si>
  <si>
    <t>case "Scarab": petimg.GetComponent&lt;Image&gt;().sprite = Scarab;Break;</t>
  </si>
  <si>
    <t>case "Tick": petimg.GetComponent&lt;Image&gt;().sprite = Tick;Break;</t>
  </si>
  <si>
    <t>case "Caterpillar": petimg.GetComponent&lt;Image&gt;().sprite = Caterpillar;Break;</t>
  </si>
  <si>
    <t>case "Giant Bug Centipede": petimg.GetComponent&lt;Image&gt;().sprite = GiantBugCentipede;Break;</t>
  </si>
  <si>
    <t>case "Giant Bug Death Worm": petimg.GetComponent&lt;Image&gt;().sprite = GiantBugDeathWorm;Break;</t>
  </si>
  <si>
    <t>case "Insects Dragon": petimg.GetComponent&lt;Image&gt;().sprite = InsectsDragon;Break;</t>
  </si>
  <si>
    <t>case "Red Ant Knight": petimg.GetComponent&lt;Image&gt;().sprite = RedAntKnight;Break;</t>
  </si>
  <si>
    <t>case "Waterstrider": petimg.GetComponent&lt;Image&gt;().sprite = Waterstrider;Break;</t>
  </si>
  <si>
    <t>case "Black Ant Archer": petimg.GetComponent&lt;Image&gt;().sprite = BlackAntArcher;Break;</t>
  </si>
  <si>
    <t>case "Black Ant Berserker": petimg.GetComponent&lt;Image&gt;().sprite = BlackAntBerserker;Break;</t>
  </si>
  <si>
    <t>case "Black Ant Knight": petimg.GetComponent&lt;Image&gt;().sprite = BlackAntKnight;Break;</t>
  </si>
  <si>
    <t>case "Black Ant Mage": petimg.GetComponent&lt;Image&gt;().sprite = BlackAntMage;Break;</t>
  </si>
  <si>
    <t>case "Black Ant Protector": petimg.GetComponent&lt;Image&gt;().sprite = BlackAntProtector;Break;</t>
  </si>
  <si>
    <t>case "Golem": petimg.GetComponent&lt;Image&gt;().sprite = Golem;Break;</t>
  </si>
  <si>
    <t>case "Death Worm": petimg.GetComponent&lt;Image&gt;().sprite = DeathWorm;Break;</t>
  </si>
  <si>
    <t>case "Giant Bug Hercules": petimg.GetComponent&lt;Image&gt;().sprite = GiantBugHercules;Break;</t>
  </si>
  <si>
    <t>case "Hell Mantis": petimg.GetComponent&lt;Image&gt;().sprite = HellMantis;Break;</t>
  </si>
  <si>
    <t>case "Swarm": petimg.GetComponent&lt;Image&gt;().sprite = Swarm;Break;</t>
  </si>
  <si>
    <t>case "Titan Tellia": petimg.GetComponent&lt;Image&gt;().sprite = TitanTellia;Break;</t>
  </si>
  <si>
    <t>case "Tridentpupa": petimg.GetComponent&lt;Image&gt;().sprite = Tridentpupa;Break;</t>
  </si>
  <si>
    <t>case "Dryad Mini": petimg.GetComponent&lt;Image&gt;().sprite = DryadMini;Break;</t>
  </si>
  <si>
    <t>case "Earth Dragon": petimg.GetComponent&lt;Image&gt;().sprite = EarthDragon;Break;</t>
  </si>
  <si>
    <t>case "Forest Spider": petimg.GetComponent&lt;Image&gt;().sprite = ForestSpider;Break;</t>
  </si>
  <si>
    <t>case "Imperial Widow": petimg.GetComponent&lt;Image&gt;().sprite = ImperialWidow;Break;</t>
  </si>
  <si>
    <t>case "Six-Wing Fairy": petimg.GetComponent&lt;Image&gt;().sprite = Six-WingFairy;Break;</t>
  </si>
  <si>
    <t>case "Feral Kitsune": petimg.GetComponent&lt;Image&gt;().sprite = FeralKitsune;Break;</t>
  </si>
  <si>
    <t>case "Rabbit Warriors Archer": petimg.GetComponent&lt;Image&gt;().sprite = RabbitWarriorsArcher;Break;</t>
  </si>
  <si>
    <t>case "Rabbit Warriors Bandit": petimg.GetComponent&lt;Image&gt;().sprite = RabbitWarriorsBandit;Break;</t>
  </si>
  <si>
    <t>case "Rabbit Warriors Knight": petimg.GetComponent&lt;Image&gt;().sprite = RabbitWarriorsKnight;Break;</t>
  </si>
  <si>
    <t>case "Seven Sins Greed": petimg.GetComponent&lt;Image&gt;().sprite = SevenSinsGreed;Break;</t>
  </si>
  <si>
    <t>case "Wind Snake": petimg.GetComponent&lt;Image&gt;().sprite = WindSnake;Break;</t>
  </si>
  <si>
    <t>case "Deer": petimg.GetComponent&lt;Image&gt;().sprite = Deer;Break;</t>
  </si>
  <si>
    <t>case "Elf_Assasin": petimg.GetComponent&lt;Image&gt;().sprite = Elf_Assasin;Break;</t>
  </si>
  <si>
    <t>case "Elves Rapier": petimg.GetComponent&lt;Image&gt;().sprite = ElvesRapier;Break;</t>
  </si>
  <si>
    <t>case "Elves Rogue Elf": petimg.GetComponent&lt;Image&gt;().sprite = ElvesRogueElf;Break;</t>
  </si>
  <si>
    <t>case "Elves Spellcaster": petimg.GetComponent&lt;Image&gt;().sprite = ElvesSpellcaster;Break;</t>
  </si>
  <si>
    <t>case "Fairy Filia": petimg.GetComponent&lt;Image&gt;().sprite = FairyFilia;Break;</t>
  </si>
  <si>
    <t>case "Arcane Golem": petimg.GetComponent&lt;Image&gt;().sprite = ArcaneGolem;Break;</t>
  </si>
  <si>
    <t>case "Gemstone Fire": petimg.GetComponent&lt;Image&gt;().sprite = GemstoneFire;Break;</t>
  </si>
  <si>
    <t>case "Gemstone Thunder": petimg.GetComponent&lt;Image&gt;().sprite = GemstoneThunder;Break;</t>
  </si>
  <si>
    <t>case "Gemstone Water": petimg.GetComponent&lt;Image&gt;().sprite = GemstoneWater;Break;</t>
  </si>
  <si>
    <t>case "Gemstone Wind": petimg.GetComponent&lt;Image&gt;().sprite = GemstoneWind;Break;</t>
  </si>
  <si>
    <t>case "Orb Fire": petimg.GetComponent&lt;Image&gt;().sprite = OrbFire;Break;</t>
  </si>
  <si>
    <t>case "Orb Frost": petimg.GetComponent&lt;Image&gt;().sprite = OrbFrost;Break;</t>
  </si>
  <si>
    <t>case "Orb Thunder": petimg.GetComponent&lt;Image&gt;().sprite = OrbThunder;Break;</t>
  </si>
  <si>
    <t>case "Orb Wind": petimg.GetComponent&lt;Image&gt;().sprite = OrbWind;Break;</t>
  </si>
  <si>
    <t>case "Elemental Earth Spirit Tellia": petimg.GetComponent&lt;Image&gt;().sprite = ElementalEarthSpiritTellia;Break;</t>
  </si>
  <si>
    <t>case "Elemental Goddess Airi": petimg.GetComponent&lt;Image&gt;().sprite = ElementalGoddessAiri;Break;</t>
  </si>
  <si>
    <t>case "Elemental Goddess Flora": petimg.GetComponent&lt;Image&gt;().sprite = ElementalGoddessFlora;Break;</t>
  </si>
  <si>
    <t>case "Elemental Goddess imp": petimg.GetComponent&lt;Image&gt;().sprite = ElementalGoddessimp;Break;</t>
  </si>
  <si>
    <t>case "Elemental Goddess Yukia": petimg.GetComponent&lt;Image&gt;().sprite = ElementalGoddessYukia;Break;</t>
  </si>
  <si>
    <t>case "Elemental Ice Spirit Helida": petimg.GetComponent&lt;Image&gt;().sprite = ElementalIceSpiritHelida;Break;</t>
  </si>
  <si>
    <t>case "Elemental Spirit Fire Blazia": petimg.GetComponent&lt;Image&gt;().sprite = ElementalSpiritFireBlazia;Break;</t>
  </si>
  <si>
    <t>case "Elemental Wind Spirit Tempestia": petimg.GetComponent&lt;Image&gt;().sprite = ElementalWindSpiritTempestia;Break;</t>
  </si>
  <si>
    <t>case "Dragon King Blue": petimg.GetComponent&lt;Image&gt;().sprite = DragonKingBlue;Break;</t>
  </si>
  <si>
    <t>case "Dragon King Brown": petimg.GetComponent&lt;Image&gt;().sprite = DragonKingBrown;Break;</t>
  </si>
  <si>
    <t>case "Dragon King Green": petimg.GetComponent&lt;Image&gt;().sprite = DragonKingGreen;Break;</t>
  </si>
  <si>
    <t>case "Dragon King Red": petimg.GetComponent&lt;Image&gt;().sprite = DragonKingRed;Break;</t>
  </si>
  <si>
    <t>case "Egypt Archer": petimg.GetComponent&lt;Image&gt;().sprite = EgyptArcher;Break;</t>
  </si>
  <si>
    <t>case "Egypt Axe": petimg.GetComponent&lt;Image&gt;().sprite = EgyptAxe;Break;</t>
  </si>
  <si>
    <t>case "Egypt Chariot": petimg.GetComponent&lt;Image&gt;().sprite = EgyptChariot;Break;</t>
  </si>
  <si>
    <t>case "Egypt Knight": petimg.GetComponent&lt;Image&gt;().sprite = EgyptKnight;Break;</t>
  </si>
  <si>
    <t>case "Egypt Mage": petimg.GetComponent&lt;Image&gt;().sprite = EgyptMage;Break;</t>
  </si>
  <si>
    <t>case "Hieracosphinx": petimg.GetComponent&lt;Image&gt;().sprite = Hieracosphinx;Break;</t>
  </si>
  <si>
    <t>case "Cobra": petimg.GetComponent&lt;Image&gt;().sprite = Cobra;Break;</t>
  </si>
  <si>
    <t>case "Crocodile": petimg.GetComponent&lt;Image&gt;().sprite = Crocodile;Break;</t>
  </si>
  <si>
    <t>case "Mummy": petimg.GetComponent&lt;Image&gt;().sprite = Mummy;Break;</t>
  </si>
  <si>
    <t>case "Sphinx": petimg.GetComponent&lt;Image&gt;().sprite = Sphinx;Break;</t>
  </si>
  <si>
    <t>case "Pirate Bandit": petimg.GetComponent&lt;Image&gt;().sprite = PirateBandit;Break;</t>
  </si>
  <si>
    <t>case "Pirate Captain": petimg.GetComponent&lt;Image&gt;().sprite = PirateCaptain;Break;</t>
  </si>
  <si>
    <t>case "Pirate Magic Scimitar": petimg.GetComponent&lt;Image&gt;().sprite = PirateMagicScimitar;Break;</t>
  </si>
  <si>
    <t>case "Pirate Monkey": petimg.GetComponent&lt;Image&gt;().sprite = PirateMonkey;Break;</t>
  </si>
  <si>
    <t>case "Pirate Parrot": petimg.GetComponent&lt;Image&gt;().sprite = PirateParrot;Break;</t>
  </si>
  <si>
    <t>case "Pirate Skeleton": petimg.GetComponent&lt;Image&gt;().sprite = PirateSkeleton;Break;</t>
  </si>
  <si>
    <t>case "Turtle Golem": petimg.GetComponent&lt;Image&gt;().sprite = TurtleGolem;Break;</t>
  </si>
  <si>
    <t>case "Mermaid": petimg.GetComponent&lt;Image&gt;().sprite = Mermaid;Break;</t>
  </si>
  <si>
    <t>case "Mermaid Warrior Arliette": petimg.GetComponent&lt;Image&gt;().sprite = MermaidWarriorArliette;Break;</t>
  </si>
  <si>
    <t>case "Mermaid Warrior Sasha": petimg.GetComponent&lt;Image&gt;().sprite = MermaidWarriorSasha;Break;</t>
  </si>
  <si>
    <t>case "Mermaid Warrior Sion": petimg.GetComponent&lt;Image&gt;().sprite = MermaidWarriorSion;Break;</t>
  </si>
  <si>
    <t>case "Octopus": petimg.GetComponent&lt;Image&gt;().sprite = Octopus;Break;</t>
  </si>
  <si>
    <t>case "Piranos": petimg.GetComponent&lt;Image&gt;().sprite = Piranos;Break;</t>
  </si>
  <si>
    <t>case "Shark": petimg.GetComponent&lt;Image&gt;().sprite = Shark;Break;</t>
  </si>
  <si>
    <t>case "Titan Aquos": petimg.GetComponent&lt;Image&gt;().sprite = TitanAquos;Break;</t>
  </si>
  <si>
    <t>case "Skeleton Archer": petimg.GetComponent&lt;Image&gt;().sprite = SkeletonArcher;Break;</t>
  </si>
  <si>
    <t>case "Skeleton Dragon": petimg.GetComponent&lt;Image&gt;().sprite = SkeletonDragon;Break;</t>
  </si>
  <si>
    <t>case "Skeleton Knight": petimg.GetComponent&lt;Image&gt;().sprite = SkeletonKnight;Break;</t>
  </si>
  <si>
    <t>case "Skeleton Knight Baron": petimg.GetComponent&lt;Image&gt;().sprite = SkeletonKnightBaron;Break;</t>
  </si>
  <si>
    <t>case "Skeleton Mage": petimg.GetComponent&lt;Image&gt;().sprite = SkeletonMage;Break;</t>
  </si>
  <si>
    <t>case "Skull Knight Xoer": petimg.GetComponent&lt;Image&gt;().sprite = SkullKnightXoer;Break;</t>
  </si>
  <si>
    <t>case "Black Cat": petimg.GetComponent&lt;Image&gt;().sprite = BlackCat;Break;</t>
  </si>
  <si>
    <t>case "Pumpkin": petimg.GetComponent&lt;Image&gt;().sprite = Pumpkin;Break;</t>
  </si>
  <si>
    <t>case "Pumpkin Gentleman": petimg.GetComponent&lt;Image&gt;().sprite = PumpkinGentleman;Break;</t>
  </si>
  <si>
    <t>case "Pumpkin mini": petimg.GetComponent&lt;Image&gt;().sprite = Pumpkinmini;Break;</t>
  </si>
  <si>
    <t>case "Stein Monster": petimg.GetComponent&lt;Image&gt;().sprite = SteinMonster;Break;</t>
  </si>
  <si>
    <t>case "Ultra Stein": petimg.GetComponent&lt;Image&gt;().sprite = UltraStein;Break;</t>
  </si>
  <si>
    <t>case "Carnivorous Plant": petimg.GetComponent&lt;Image&gt;().sprite = CarnivorousPlant;Break;</t>
  </si>
  <si>
    <t>case "Dryads Archer": petimg.GetComponent&lt;Image&gt;().sprite = DryadsArcher;Break;</t>
  </si>
  <si>
    <t>case "Dryads Mage": petimg.GetComponent&lt;Image&gt;().sprite = DryadsMage;Break;</t>
  </si>
  <si>
    <t>case "Dryads Warrior": petimg.GetComponent&lt;Image&gt;().sprite = DryadsWarrior;Break;</t>
  </si>
  <si>
    <t>case "Hydra": petimg.GetComponent&lt;Image&gt;().sprite = Hydra;Break;</t>
  </si>
  <si>
    <t>case "Yggdrasil": petimg.GetComponent&lt;Image&gt;().sprite = Yggdrasil;Break;</t>
  </si>
  <si>
    <t>case "Toxic Root": petimg.GetComponent&lt;Image&gt;().sprite = ToxicRoot;Break;</t>
  </si>
  <si>
    <t>case "Undead Claw Knight": petimg.GetComponent&lt;Image&gt;().sprite = UndeadClawKnight;Break;</t>
  </si>
  <si>
    <t>case "Undead Gigaraven": petimg.GetComponent&lt;Image&gt;().sprite = UndeadGigaraven;Break;</t>
  </si>
  <si>
    <t>case "Undead Skull Tree": petimg.GetComponent&lt;Image&gt;().sprite = UndeadSkullTree;Break;</t>
  </si>
  <si>
    <t>case "Undead Walker": petimg.GetComponent&lt;Image&gt;().sprite = UndeadWalker;Break;</t>
  </si>
  <si>
    <t>case "Undead Warrior": petimg.GetComponent&lt;Image&gt;().sprite = UndeadWarrior;Break;</t>
  </si>
  <si>
    <t>case "Undead Wolf": petimg.GetComponent&lt;Image&gt;().sprite = UndeadWolf;Break;</t>
  </si>
  <si>
    <t>case "Banshee": petimg.GetComponent&lt;Image&gt;().sprite = Banshee;Break;</t>
  </si>
  <si>
    <t>case "Dark Axe Warrior": petimg.GetComponent&lt;Image&gt;().sprite = DarkAxeWarrior;Break;</t>
  </si>
  <si>
    <t>case "Dark Healer": petimg.GetComponent&lt;Image&gt;().sprite = DarkHealer;Break;</t>
  </si>
  <si>
    <t>case "Darkness Dullahan": petimg.GetComponent&lt;Image&gt;().sprite = DarknessDullahan;Break;</t>
  </si>
  <si>
    <t>case "Darkness Reaper": petimg.GetComponent&lt;Image&gt;().sprite = DarknessReaper;Break;</t>
  </si>
  <si>
    <t>case "Shadow Knight": petimg.GetComponent&lt;Image&gt;().sprite = ShadowKnight;Break;</t>
  </si>
  <si>
    <t>case "Dark Monk": petimg.GetComponent&lt;Image&gt;().sprite = DarkMonk;Break;</t>
  </si>
  <si>
    <t>case "Dragon Emperor Zalaras": petimg.GetComponent&lt;Image&gt;().sprite = DragonEmperorZalaras;Break;</t>
  </si>
  <si>
    <t>case "Ghost Knight": petimg.GetComponent&lt;Image&gt;().sprite = GhostKnight;Break;</t>
  </si>
  <si>
    <t>case "Great witch": petimg.GetComponent&lt;Image&gt;().sprite = Greatwitch;Break;</t>
  </si>
  <si>
    <t>case "Succubus": petimg.GetComponent&lt;Image&gt;().sprite = Succubus;Break;</t>
  </si>
  <si>
    <t>case "Vampire": petimg.GetComponent&lt;Image&gt;().sprite = Vampire;Break;</t>
  </si>
  <si>
    <t>case "Witch": petimg.GetComponent&lt;Image&gt;().sprite = Witch;Break;</t>
  </si>
  <si>
    <t>case "Eldritch Eyes": petimg.GetComponent&lt;Image&gt;().sprite = EldritchEyes;Break;</t>
  </si>
  <si>
    <t>case "Eldritch slime type A": petimg.GetComponent&lt;Image&gt;().sprite = EldritchslimetypeA;Break;</t>
  </si>
  <si>
    <t>case "Eldritch slime type B": petimg.GetComponent&lt;Image&gt;().sprite = EldritchslimetypeB;Break;</t>
  </si>
  <si>
    <t>case "Eldritch slime type C": petimg.GetComponent&lt;Image&gt;().sprite = EldritchslimetypeC;Break;</t>
  </si>
  <si>
    <t>case "Eldritch slime type D": petimg.GetComponent&lt;Image&gt;().sprite = EldritchslimetypeD;Break;</t>
  </si>
  <si>
    <t>case "Eldritch slime type F": petimg.GetComponent&lt;Image&gt;().sprite = EldritchslimetypeF;Break;</t>
  </si>
  <si>
    <t>case "Kobold Paladin": petimg.GetComponent&lt;Image&gt;().sprite = KoboldPaladin;Break;</t>
  </si>
  <si>
    <t>case "Kobolds Dagger Kobold": petimg.GetComponent&lt;Image&gt;().sprite = KoboldsDaggerKobold;Break;</t>
  </si>
  <si>
    <t>case "Kobolt Rogue": petimg.GetComponent&lt;Image&gt;().sprite = KoboltRogue;Break;</t>
  </si>
  <si>
    <t>case "kobolt ultra knight": petimg.GetComponent&lt;Image&gt;().sprite = koboltultraknight;Break;</t>
  </si>
  <si>
    <t>case "Mage Kobold": petimg.GetComponent&lt;Image&gt;().sprite = MageKobold;Break;</t>
  </si>
  <si>
    <t>case "Spear Kobold": petimg.GetComponent&lt;Image&gt;().sprite = SpearKobold;Break;</t>
  </si>
  <si>
    <t>case "Knight Axe Elite": petimg.GetComponent&lt;Image&gt;().sprite = KnightAxeElite;Break;</t>
  </si>
  <si>
    <t>case "Knight Blunderbuss Elite": petimg.GetComponent&lt;Image&gt;().sprite = KnightBlunderbussElite;Break;</t>
  </si>
  <si>
    <t>case "Knight Spear Elite": petimg.GetComponent&lt;Image&gt;().sprite = KnightSpearElite;Break;</t>
  </si>
  <si>
    <t>case "Red Guard knuckles": petimg.GetComponent&lt;Image&gt;().sprite = RedGuardknuckles;Break;</t>
  </si>
  <si>
    <t>case "Red Guard sniper": petimg.GetComponent&lt;Image&gt;().sprite = RedGuardsniper;Break;</t>
  </si>
  <si>
    <t>case "Red Guard warrior": petimg.GetComponent&lt;Image&gt;().sprite = RedGuardwarrior;Break;</t>
  </si>
  <si>
    <t>case "Book Master": petimg.GetComponent&lt;Image&gt;().sprite = BookMaster;Break;</t>
  </si>
  <si>
    <t>case "Innova": petimg.GetComponent&lt;Image&gt;().sprite = Innova;Break;</t>
  </si>
  <si>
    <t>case "Novus": petimg.GetComponent&lt;Image&gt;().sprite = Novus;Break;</t>
  </si>
  <si>
    <t>case "Red Guard Knight": petimg.GetComponent&lt;Image&gt;().sprite = RedGuardKnight;Break;</t>
  </si>
  <si>
    <t>case "Red guard Reaper": petimg.GetComponent&lt;Image&gt;().sprite = RedguardReaper;Break;</t>
  </si>
  <si>
    <t>case "Abomination Hound": petimg.GetComponent&lt;Image&gt;().sprite = AbominationHound;Break;</t>
  </si>
  <si>
    <t>case "Abomination Tyrant": petimg.GetComponent&lt;Image&gt;().sprite = AbominationTyrant;Break;</t>
  </si>
  <si>
    <t>case "Abominations Scout": petimg.GetComponent&lt;Image&gt;().sprite = AbominationsScout;Break;</t>
  </si>
  <si>
    <t>case "Cultist": petimg.GetComponent&lt;Image&gt;().sprite = Cultist;Break;</t>
  </si>
  <si>
    <t>case "God Yoggoth": petimg.GetComponent&lt;Image&gt;().sprite = GodYoggoth;Break;</t>
  </si>
  <si>
    <t>case "King Yoggoth": petimg.GetComponent&lt;Image&gt;().sprite = KingYoggoth;Break;</t>
  </si>
  <si>
    <t>case "Queen Yoggoth": petimg.GetComponent&lt;Image&gt;().sprite = QueenYoggoth;Break;</t>
  </si>
  <si>
    <t>case "Abomination Gazer": petimg.GetComponent&lt;Image&gt;().sprite = AbominationGazer;Break;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</si>
</sst>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2" fontId="2" fillId="2" borderId="0" xfId="0" applyNumberFormat="1" applyFont="1" applyFill="1"/>
    <xf numFmtId="2" fontId="2" fillId="3" borderId="0" xfId="0" applyNumberFormat="1" applyFont="1" applyFill="1"/>
    <xf numFmtId="2" fontId="0" fillId="0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5" borderId="0" xfId="0" applyFill="1"/>
    <xf numFmtId="0" fontId="0" fillId="0" borderId="0" xfId="0" applyFill="1"/>
    <xf numFmtId="0" fontId="2" fillId="7" borderId="0" xfId="0" applyFont="1" applyFill="1"/>
    <xf numFmtId="0" fontId="2" fillId="7" borderId="0" xfId="0" applyFont="1" applyFill="1" applyAlignment="1"/>
    <xf numFmtId="0" fontId="2" fillId="6" borderId="0" xfId="0" applyFont="1" applyFill="1"/>
    <xf numFmtId="0" fontId="2" fillId="6" borderId="0" xfId="0" applyFont="1" applyFill="1" applyAlignment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6EFC-40BB-4805-8126-B3F18F60BC9C}">
  <dimension ref="A1:N26"/>
  <sheetViews>
    <sheetView topLeftCell="A13" zoomScaleNormal="100" workbookViewId="0">
      <selection activeCell="B26" sqref="B26"/>
    </sheetView>
  </sheetViews>
  <sheetFormatPr baseColWidth="10" defaultRowHeight="15" x14ac:dyDescent="0.25"/>
  <cols>
    <col min="1" max="1" width="8.7109375" customWidth="1"/>
    <col min="2" max="2" width="27.42578125" customWidth="1"/>
    <col min="3" max="3" width="26.42578125" style="1" customWidth="1"/>
    <col min="4" max="7" width="27.85546875" style="1" customWidth="1"/>
    <col min="8" max="10" width="11.28515625" customWidth="1"/>
  </cols>
  <sheetData>
    <row r="1" spans="1:14" x14ac:dyDescent="0.25">
      <c r="A1" t="s">
        <v>0</v>
      </c>
      <c r="B1" t="s">
        <v>131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</row>
    <row r="2" spans="1:14" x14ac:dyDescent="0.25">
      <c r="A2">
        <v>1</v>
      </c>
      <c r="B2" t="s">
        <v>1</v>
      </c>
      <c r="C2" s="6" t="s">
        <v>3</v>
      </c>
      <c r="D2" s="1" t="s">
        <v>9</v>
      </c>
      <c r="E2" s="1" t="s">
        <v>10</v>
      </c>
      <c r="F2" s="1" t="s">
        <v>11</v>
      </c>
      <c r="G2" s="2" t="s">
        <v>12</v>
      </c>
      <c r="K2" s="5" t="s">
        <v>53</v>
      </c>
    </row>
    <row r="3" spans="1:14" x14ac:dyDescent="0.25">
      <c r="A3">
        <v>2</v>
      </c>
      <c r="B3" t="s">
        <v>2</v>
      </c>
      <c r="C3" s="6" t="s">
        <v>13</v>
      </c>
      <c r="D3" s="1" t="s">
        <v>19</v>
      </c>
      <c r="E3" s="1" t="s">
        <v>20</v>
      </c>
      <c r="F3" s="1" t="s">
        <v>32</v>
      </c>
      <c r="G3" s="2" t="s">
        <v>21</v>
      </c>
      <c r="K3" s="5" t="s">
        <v>52</v>
      </c>
    </row>
    <row r="4" spans="1:14" x14ac:dyDescent="0.25">
      <c r="A4">
        <v>3</v>
      </c>
      <c r="B4" t="s">
        <v>27</v>
      </c>
      <c r="C4" s="2" t="s">
        <v>18</v>
      </c>
      <c r="D4" s="1" t="s">
        <v>14</v>
      </c>
      <c r="E4" s="6" t="s">
        <v>15</v>
      </c>
      <c r="F4" s="1" t="s">
        <v>16</v>
      </c>
      <c r="G4" s="1" t="s">
        <v>17</v>
      </c>
      <c r="K4" s="5" t="s">
        <v>51</v>
      </c>
    </row>
    <row r="5" spans="1:14" x14ac:dyDescent="0.25">
      <c r="A5">
        <v>4</v>
      </c>
      <c r="B5" t="s">
        <v>28</v>
      </c>
      <c r="C5" s="1" t="s">
        <v>24</v>
      </c>
      <c r="D5" s="1" t="s">
        <v>22</v>
      </c>
      <c r="E5" s="2" t="s">
        <v>23</v>
      </c>
      <c r="F5" s="1" t="s">
        <v>25</v>
      </c>
      <c r="G5" s="6" t="s">
        <v>26</v>
      </c>
      <c r="K5" s="5" t="s">
        <v>49</v>
      </c>
    </row>
    <row r="6" spans="1:14" x14ac:dyDescent="0.25">
      <c r="A6">
        <v>5</v>
      </c>
      <c r="B6" t="s">
        <v>29</v>
      </c>
      <c r="C6" s="1" t="s">
        <v>30</v>
      </c>
      <c r="D6" s="7" t="s">
        <v>31</v>
      </c>
      <c r="E6" s="6" t="s">
        <v>33</v>
      </c>
      <c r="F6" s="6" t="s">
        <v>34</v>
      </c>
      <c r="K6" s="5" t="s">
        <v>50</v>
      </c>
    </row>
    <row r="7" spans="1:14" ht="14.25" customHeight="1" x14ac:dyDescent="0.25">
      <c r="A7">
        <v>6</v>
      </c>
      <c r="B7" t="s">
        <v>35</v>
      </c>
      <c r="C7" s="2" t="s">
        <v>39</v>
      </c>
      <c r="D7" s="1" t="s">
        <v>40</v>
      </c>
      <c r="E7" s="1" t="s">
        <v>41</v>
      </c>
      <c r="F7" s="6" t="s">
        <v>42</v>
      </c>
      <c r="G7" s="1" t="s">
        <v>43</v>
      </c>
      <c r="K7" s="5" t="s">
        <v>55</v>
      </c>
    </row>
    <row r="8" spans="1:14" x14ac:dyDescent="0.25">
      <c r="A8">
        <v>7</v>
      </c>
      <c r="B8" t="s">
        <v>37</v>
      </c>
      <c r="C8" s="2" t="s">
        <v>44</v>
      </c>
      <c r="D8" s="1" t="s">
        <v>45</v>
      </c>
      <c r="E8" s="1" t="s">
        <v>46</v>
      </c>
      <c r="F8" s="6" t="s">
        <v>47</v>
      </c>
      <c r="G8" s="1" t="s">
        <v>48</v>
      </c>
      <c r="K8" s="5" t="s">
        <v>56</v>
      </c>
    </row>
    <row r="9" spans="1:14" x14ac:dyDescent="0.25">
      <c r="A9">
        <v>8</v>
      </c>
      <c r="B9" t="s">
        <v>38</v>
      </c>
      <c r="C9" s="1" t="s">
        <v>57</v>
      </c>
      <c r="D9" s="1" t="s">
        <v>58</v>
      </c>
      <c r="E9" s="1" t="s">
        <v>59</v>
      </c>
      <c r="F9" s="1" t="s">
        <v>60</v>
      </c>
      <c r="G9" s="2" t="s">
        <v>62</v>
      </c>
      <c r="H9" s="3" t="s">
        <v>61</v>
      </c>
      <c r="I9" s="3" t="s">
        <v>63</v>
      </c>
      <c r="J9" s="3" t="s">
        <v>64</v>
      </c>
      <c r="K9" s="5" t="s">
        <v>65</v>
      </c>
    </row>
    <row r="10" spans="1:14" x14ac:dyDescent="0.25">
      <c r="A10">
        <v>9</v>
      </c>
      <c r="B10" t="s">
        <v>36</v>
      </c>
      <c r="C10" s="1" t="s">
        <v>66</v>
      </c>
      <c r="D10" s="2" t="s">
        <v>67</v>
      </c>
      <c r="E10" s="6" t="s">
        <v>68</v>
      </c>
      <c r="F10" s="6" t="s">
        <v>69</v>
      </c>
      <c r="K10" s="5" t="s">
        <v>70</v>
      </c>
      <c r="L10" s="5" t="s">
        <v>71</v>
      </c>
      <c r="M10" s="5" t="s">
        <v>72</v>
      </c>
      <c r="N10" s="5" t="s">
        <v>73</v>
      </c>
    </row>
    <row r="11" spans="1:14" x14ac:dyDescent="0.25">
      <c r="A11">
        <v>10</v>
      </c>
      <c r="B11" t="s">
        <v>74</v>
      </c>
      <c r="C11" s="1" t="s">
        <v>75</v>
      </c>
      <c r="D11" s="1" t="s">
        <v>76</v>
      </c>
      <c r="E11" s="1" t="s">
        <v>77</v>
      </c>
      <c r="F11" s="1" t="s">
        <v>78</v>
      </c>
    </row>
    <row r="12" spans="1:14" x14ac:dyDescent="0.25">
      <c r="A12">
        <v>11</v>
      </c>
      <c r="B12" t="s">
        <v>79</v>
      </c>
      <c r="C12" s="1" t="s">
        <v>80</v>
      </c>
      <c r="D12" s="1" t="s">
        <v>81</v>
      </c>
      <c r="E12" s="1" t="s">
        <v>82</v>
      </c>
      <c r="F12" s="2" t="s">
        <v>83</v>
      </c>
      <c r="G12" s="6" t="s">
        <v>84</v>
      </c>
      <c r="K12" s="5" t="s">
        <v>85</v>
      </c>
    </row>
    <row r="13" spans="1:14" x14ac:dyDescent="0.25">
      <c r="A13">
        <v>12</v>
      </c>
      <c r="B13" t="s">
        <v>86</v>
      </c>
      <c r="C13" s="6" t="s">
        <v>88</v>
      </c>
      <c r="D13" s="1" t="s">
        <v>87</v>
      </c>
      <c r="E13" s="2" t="s">
        <v>89</v>
      </c>
      <c r="K13" s="5" t="s">
        <v>90</v>
      </c>
    </row>
    <row r="14" spans="1:14" x14ac:dyDescent="0.25">
      <c r="A14">
        <v>13</v>
      </c>
      <c r="B14" t="s">
        <v>91</v>
      </c>
      <c r="C14" s="1" t="s">
        <v>139</v>
      </c>
      <c r="D14" s="6" t="s">
        <v>93</v>
      </c>
      <c r="E14" s="2" t="s">
        <v>94</v>
      </c>
      <c r="F14" s="1" t="s">
        <v>95</v>
      </c>
      <c r="G14" s="1" t="s">
        <v>96</v>
      </c>
      <c r="K14" s="5" t="s">
        <v>97</v>
      </c>
      <c r="L14" s="5" t="s">
        <v>92</v>
      </c>
    </row>
    <row r="15" spans="1:14" x14ac:dyDescent="0.25">
      <c r="A15">
        <v>14</v>
      </c>
      <c r="B15" t="s">
        <v>98</v>
      </c>
      <c r="C15" s="6" t="s">
        <v>100</v>
      </c>
      <c r="D15" s="1" t="s">
        <v>101</v>
      </c>
      <c r="E15" s="1" t="s">
        <v>102</v>
      </c>
      <c r="F15" s="2" t="s">
        <v>103</v>
      </c>
      <c r="K15" s="5" t="s">
        <v>104</v>
      </c>
      <c r="L15" s="5" t="s">
        <v>105</v>
      </c>
      <c r="M15" s="5" t="s">
        <v>106</v>
      </c>
      <c r="N15" t="s">
        <v>99</v>
      </c>
    </row>
    <row r="16" spans="1:14" x14ac:dyDescent="0.25">
      <c r="A16">
        <v>15</v>
      </c>
      <c r="B16" t="s">
        <v>107</v>
      </c>
      <c r="C16" s="1" t="s">
        <v>108</v>
      </c>
      <c r="D16" s="1" t="s">
        <v>109</v>
      </c>
      <c r="E16" s="1" t="s">
        <v>110</v>
      </c>
      <c r="F16" s="2" t="s">
        <v>112</v>
      </c>
      <c r="G16" s="6" t="s">
        <v>111</v>
      </c>
      <c r="K16" s="5" t="s">
        <v>113</v>
      </c>
    </row>
    <row r="17" spans="1:13" x14ac:dyDescent="0.25">
      <c r="A17">
        <v>16</v>
      </c>
      <c r="B17" t="s">
        <v>114</v>
      </c>
      <c r="C17" s="6" t="s">
        <v>118</v>
      </c>
      <c r="D17" s="1" t="s">
        <v>120</v>
      </c>
      <c r="E17" s="1" t="s">
        <v>119</v>
      </c>
      <c r="F17" s="2" t="s">
        <v>121</v>
      </c>
      <c r="G17" s="1" t="s">
        <v>122</v>
      </c>
      <c r="K17" s="5" t="s">
        <v>123</v>
      </c>
    </row>
    <row r="18" spans="1:13" x14ac:dyDescent="0.25">
      <c r="A18">
        <v>17</v>
      </c>
      <c r="B18" t="s">
        <v>115</v>
      </c>
      <c r="C18" s="1" t="s">
        <v>125</v>
      </c>
      <c r="D18" s="6" t="s">
        <v>126</v>
      </c>
      <c r="E18" s="1" t="s">
        <v>127</v>
      </c>
      <c r="F18" s="1" t="s">
        <v>128</v>
      </c>
      <c r="G18" s="2" t="s">
        <v>129</v>
      </c>
      <c r="K18" s="5" t="s">
        <v>124</v>
      </c>
    </row>
    <row r="19" spans="1:13" x14ac:dyDescent="0.25">
      <c r="A19">
        <v>18</v>
      </c>
      <c r="B19" t="s">
        <v>130</v>
      </c>
      <c r="C19" s="1" t="s">
        <v>132</v>
      </c>
      <c r="D19" s="1" t="s">
        <v>133</v>
      </c>
      <c r="E19" s="1" t="s">
        <v>134</v>
      </c>
      <c r="F19" s="2" t="s">
        <v>135</v>
      </c>
      <c r="G19" s="6" t="s">
        <v>136</v>
      </c>
      <c r="K19" s="5" t="s">
        <v>137</v>
      </c>
      <c r="L19" s="5" t="s">
        <v>138</v>
      </c>
    </row>
    <row r="20" spans="1:13" x14ac:dyDescent="0.25">
      <c r="A20">
        <v>19</v>
      </c>
      <c r="B20" t="s">
        <v>116</v>
      </c>
      <c r="C20" s="2" t="s">
        <v>141</v>
      </c>
      <c r="D20" s="6" t="s">
        <v>140</v>
      </c>
      <c r="E20" s="1" t="s">
        <v>142</v>
      </c>
      <c r="F20" s="1" t="s">
        <v>143</v>
      </c>
      <c r="G20" s="1" t="s">
        <v>144</v>
      </c>
      <c r="K20" s="5" t="s">
        <v>145</v>
      </c>
    </row>
    <row r="21" spans="1:13" x14ac:dyDescent="0.25">
      <c r="A21">
        <v>20</v>
      </c>
      <c r="B21" t="s">
        <v>117</v>
      </c>
      <c r="C21" s="2" t="s">
        <v>146</v>
      </c>
      <c r="D21" s="1" t="s">
        <v>148</v>
      </c>
      <c r="E21" s="1" t="s">
        <v>149</v>
      </c>
      <c r="F21" s="6" t="s">
        <v>150</v>
      </c>
      <c r="G21" s="1" t="s">
        <v>151</v>
      </c>
      <c r="H21" s="4" t="s">
        <v>152</v>
      </c>
      <c r="K21" s="5" t="s">
        <v>147</v>
      </c>
    </row>
    <row r="22" spans="1:13" x14ac:dyDescent="0.25">
      <c r="A22">
        <v>21</v>
      </c>
      <c r="B22" t="s">
        <v>153</v>
      </c>
      <c r="C22" s="1" t="s">
        <v>154</v>
      </c>
      <c r="D22" s="1" t="s">
        <v>155</v>
      </c>
      <c r="E22" s="1" t="s">
        <v>156</v>
      </c>
      <c r="F22" s="1" t="s">
        <v>157</v>
      </c>
      <c r="G22" s="1" t="s">
        <v>158</v>
      </c>
      <c r="K22" s="5" t="s">
        <v>159</v>
      </c>
    </row>
    <row r="23" spans="1:13" x14ac:dyDescent="0.25">
      <c r="A23">
        <v>22</v>
      </c>
      <c r="B23" t="s">
        <v>160</v>
      </c>
      <c r="C23" s="1" t="s">
        <v>196</v>
      </c>
      <c r="D23" s="1" t="s">
        <v>161</v>
      </c>
      <c r="E23" s="1" t="s">
        <v>162</v>
      </c>
      <c r="F23" s="2" t="s">
        <v>163</v>
      </c>
      <c r="G23" s="6" t="s">
        <v>164</v>
      </c>
      <c r="K23" s="5" t="s">
        <v>165</v>
      </c>
    </row>
    <row r="24" spans="1:13" x14ac:dyDescent="0.25">
      <c r="A24">
        <v>23</v>
      </c>
      <c r="B24" t="s">
        <v>172</v>
      </c>
      <c r="C24" s="1" t="s">
        <v>166</v>
      </c>
      <c r="D24" s="2" t="s">
        <v>167</v>
      </c>
      <c r="E24" s="1" t="s">
        <v>168</v>
      </c>
      <c r="F24" s="1" t="s">
        <v>169</v>
      </c>
      <c r="G24" s="6" t="s">
        <v>170</v>
      </c>
      <c r="H24" t="s">
        <v>171</v>
      </c>
    </row>
    <row r="25" spans="1:13" x14ac:dyDescent="0.25">
      <c r="A25">
        <v>24</v>
      </c>
      <c r="B25" t="s">
        <v>174</v>
      </c>
      <c r="C25" s="1" t="s">
        <v>175</v>
      </c>
      <c r="D25" s="6" t="s">
        <v>176</v>
      </c>
      <c r="E25" s="6" t="s">
        <v>177</v>
      </c>
      <c r="F25" s="1" t="s">
        <v>178</v>
      </c>
      <c r="K25" s="5" t="s">
        <v>179</v>
      </c>
    </row>
    <row r="26" spans="1:13" x14ac:dyDescent="0.25">
      <c r="A26">
        <v>25</v>
      </c>
      <c r="B26" t="s">
        <v>173</v>
      </c>
      <c r="C26" s="1" t="s">
        <v>183</v>
      </c>
      <c r="D26" s="1" t="s">
        <v>184</v>
      </c>
      <c r="E26" s="2" t="s">
        <v>185</v>
      </c>
      <c r="F26" s="6" t="s">
        <v>186</v>
      </c>
      <c r="G26" s="1" t="s">
        <v>187</v>
      </c>
      <c r="K26" s="5" t="s">
        <v>180</v>
      </c>
      <c r="L26" s="5" t="s">
        <v>181</v>
      </c>
      <c r="M26" s="12" t="s">
        <v>182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799-197B-4DDA-B701-4F06A8F8B529}"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1" max="1" width="26.42578125" style="1" customWidth="1"/>
    <col min="2" max="2" width="7.140625" style="1" customWidth="1"/>
    <col min="3" max="3" width="27.85546875" style="1" customWidth="1"/>
    <col min="4" max="4" width="5.85546875" style="1" customWidth="1"/>
    <col min="5" max="5" width="27.85546875" style="1" customWidth="1"/>
    <col min="6" max="6" width="5.85546875" style="1" customWidth="1"/>
    <col min="7" max="7" width="27.85546875" style="1" customWidth="1"/>
    <col min="8" max="8" width="5.85546875" style="1" customWidth="1"/>
    <col min="9" max="9" width="27.85546875" style="1" customWidth="1"/>
    <col min="10" max="10" width="5.85546875" style="1" customWidth="1"/>
    <col min="11" max="11" width="27.85546875" style="1" customWidth="1"/>
    <col min="12" max="12" width="6.28515625" style="1" customWidth="1"/>
    <col min="13" max="13" width="27.85546875" style="1" customWidth="1"/>
    <col min="14" max="14" width="6.28515625" style="1" customWidth="1"/>
    <col min="15" max="15" width="27.85546875" style="1" customWidth="1"/>
    <col min="16" max="16" width="6.28515625" style="1" customWidth="1"/>
    <col min="17" max="17" width="27.85546875" style="1" customWidth="1"/>
    <col min="18" max="18" width="5.85546875" style="1" customWidth="1"/>
    <col min="19" max="19" width="27.85546875" style="1" customWidth="1"/>
    <col min="20" max="20" width="7.28515625" style="1" customWidth="1"/>
    <col min="21" max="21" width="27.85546875" style="1" customWidth="1"/>
    <col min="22" max="22" width="5.85546875" style="1" customWidth="1"/>
    <col min="23" max="23" width="27.85546875" style="1" customWidth="1"/>
    <col min="24" max="24" width="6.28515625" style="1" customWidth="1"/>
    <col min="25" max="16384" width="11.42578125" style="1"/>
  </cols>
  <sheetData>
    <row r="1" spans="1:24" ht="14.25" customHeight="1" x14ac:dyDescent="0.25">
      <c r="A1" s="1" t="s">
        <v>4</v>
      </c>
      <c r="B1" s="1" t="s">
        <v>195</v>
      </c>
      <c r="C1" s="1" t="s">
        <v>5</v>
      </c>
      <c r="D1" s="1" t="s">
        <v>195</v>
      </c>
      <c r="E1" s="1" t="s">
        <v>6</v>
      </c>
      <c r="F1" s="1" t="s">
        <v>195</v>
      </c>
      <c r="G1" s="1" t="s">
        <v>7</v>
      </c>
      <c r="H1" s="1" t="s">
        <v>195</v>
      </c>
      <c r="I1" s="1" t="s">
        <v>8</v>
      </c>
      <c r="J1" s="1" t="s">
        <v>195</v>
      </c>
      <c r="L1" s="1" t="s">
        <v>195</v>
      </c>
      <c r="N1" s="1" t="s">
        <v>195</v>
      </c>
      <c r="P1" s="1" t="s">
        <v>195</v>
      </c>
      <c r="Q1" s="1" t="s">
        <v>54</v>
      </c>
      <c r="R1" s="1" t="s">
        <v>195</v>
      </c>
      <c r="S1" s="1" t="s">
        <v>54</v>
      </c>
      <c r="T1" s="1" t="s">
        <v>195</v>
      </c>
      <c r="U1" s="1" t="s">
        <v>54</v>
      </c>
      <c r="V1" s="1" t="s">
        <v>195</v>
      </c>
      <c r="W1" s="1" t="s">
        <v>54</v>
      </c>
      <c r="X1" s="1" t="s">
        <v>195</v>
      </c>
    </row>
    <row r="2" spans="1:24" ht="14.25" customHeight="1" x14ac:dyDescent="0.25">
      <c r="A2" s="6" t="s">
        <v>3</v>
      </c>
      <c r="B2" s="1">
        <v>35</v>
      </c>
      <c r="C2" s="1" t="s">
        <v>9</v>
      </c>
      <c r="D2" s="1">
        <v>0</v>
      </c>
      <c r="E2" s="1" t="s">
        <v>10</v>
      </c>
      <c r="F2" s="1">
        <v>0</v>
      </c>
      <c r="G2" s="1" t="s">
        <v>11</v>
      </c>
      <c r="H2" s="1">
        <v>0</v>
      </c>
      <c r="I2" s="2" t="s">
        <v>12</v>
      </c>
      <c r="J2" s="1">
        <v>45</v>
      </c>
      <c r="Q2" s="10" t="s">
        <v>53</v>
      </c>
      <c r="R2" s="1">
        <v>20</v>
      </c>
    </row>
    <row r="3" spans="1:24" x14ac:dyDescent="0.25">
      <c r="A3" s="6" t="s">
        <v>13</v>
      </c>
      <c r="B3" s="1">
        <v>35</v>
      </c>
      <c r="C3" s="1" t="s">
        <v>19</v>
      </c>
      <c r="D3" s="1">
        <v>0</v>
      </c>
      <c r="E3" s="1" t="s">
        <v>20</v>
      </c>
      <c r="F3" s="1">
        <v>0</v>
      </c>
      <c r="G3" s="1" t="s">
        <v>32</v>
      </c>
      <c r="H3" s="1">
        <v>0</v>
      </c>
      <c r="I3" s="2" t="s">
        <v>21</v>
      </c>
      <c r="J3" s="1">
        <v>45</v>
      </c>
      <c r="Q3" s="10" t="s">
        <v>52</v>
      </c>
      <c r="R3" s="1">
        <v>20</v>
      </c>
    </row>
    <row r="4" spans="1:24" ht="14.25" customHeight="1" x14ac:dyDescent="0.25">
      <c r="A4" s="2" t="s">
        <v>18</v>
      </c>
      <c r="B4" s="1">
        <v>45</v>
      </c>
      <c r="C4" s="1" t="s">
        <v>14</v>
      </c>
      <c r="D4" s="1">
        <v>0</v>
      </c>
      <c r="E4" s="6" t="s">
        <v>15</v>
      </c>
      <c r="F4" s="1">
        <v>35</v>
      </c>
      <c r="G4" s="1" t="s">
        <v>16</v>
      </c>
      <c r="H4" s="1">
        <v>0</v>
      </c>
      <c r="I4" s="1" t="s">
        <v>17</v>
      </c>
      <c r="J4" s="1">
        <v>0</v>
      </c>
      <c r="Q4" s="10" t="s">
        <v>51</v>
      </c>
      <c r="R4" s="1">
        <v>20</v>
      </c>
    </row>
    <row r="5" spans="1:24" ht="18" customHeight="1" x14ac:dyDescent="0.25">
      <c r="A5" s="1" t="s">
        <v>24</v>
      </c>
      <c r="B5" s="1">
        <v>0</v>
      </c>
      <c r="C5" s="1" t="s">
        <v>22</v>
      </c>
      <c r="D5" s="1">
        <v>0</v>
      </c>
      <c r="E5" s="2" t="s">
        <v>23</v>
      </c>
      <c r="F5" s="1">
        <v>45</v>
      </c>
      <c r="G5" s="1" t="s">
        <v>25</v>
      </c>
      <c r="H5" s="1">
        <v>0</v>
      </c>
      <c r="I5" s="6" t="s">
        <v>26</v>
      </c>
      <c r="J5" s="1">
        <v>35</v>
      </c>
      <c r="Q5" s="10" t="s">
        <v>49</v>
      </c>
      <c r="R5" s="1">
        <v>20</v>
      </c>
    </row>
    <row r="6" spans="1:24" ht="14.25" customHeight="1" x14ac:dyDescent="0.25">
      <c r="A6" s="1" t="s">
        <v>30</v>
      </c>
      <c r="B6" s="1">
        <v>0</v>
      </c>
      <c r="C6" s="2" t="s">
        <v>31</v>
      </c>
      <c r="D6" s="1">
        <v>30</v>
      </c>
      <c r="E6" s="6" t="s">
        <v>33</v>
      </c>
      <c r="F6" s="1">
        <v>25</v>
      </c>
      <c r="G6" s="6" t="s">
        <v>34</v>
      </c>
      <c r="H6" s="1">
        <v>25</v>
      </c>
      <c r="Q6" s="10" t="s">
        <v>50</v>
      </c>
      <c r="R6" s="1">
        <v>20</v>
      </c>
    </row>
    <row r="7" spans="1:24" ht="14.25" customHeight="1" x14ac:dyDescent="0.25">
      <c r="A7" s="2" t="s">
        <v>39</v>
      </c>
      <c r="B7" s="1">
        <v>45</v>
      </c>
      <c r="C7" s="1" t="s">
        <v>40</v>
      </c>
      <c r="D7" s="1">
        <v>0</v>
      </c>
      <c r="E7" s="1" t="s">
        <v>41</v>
      </c>
      <c r="F7" s="1">
        <v>0</v>
      </c>
      <c r="G7" s="6" t="s">
        <v>42</v>
      </c>
      <c r="H7" s="1">
        <v>35</v>
      </c>
      <c r="I7" s="1" t="s">
        <v>43</v>
      </c>
      <c r="J7" s="1">
        <v>0</v>
      </c>
      <c r="Q7" s="10" t="s">
        <v>55</v>
      </c>
      <c r="R7" s="1">
        <v>20</v>
      </c>
    </row>
    <row r="8" spans="1:24" x14ac:dyDescent="0.25">
      <c r="A8" s="2" t="s">
        <v>44</v>
      </c>
      <c r="B8" s="1">
        <v>45</v>
      </c>
      <c r="C8" s="1" t="s">
        <v>45</v>
      </c>
      <c r="D8" s="1">
        <v>0</v>
      </c>
      <c r="E8" s="1" t="s">
        <v>46</v>
      </c>
      <c r="F8" s="1">
        <v>0</v>
      </c>
      <c r="G8" s="6" t="s">
        <v>47</v>
      </c>
      <c r="H8" s="1">
        <v>35</v>
      </c>
      <c r="I8" s="1" t="s">
        <v>48</v>
      </c>
      <c r="J8" s="1">
        <v>0</v>
      </c>
      <c r="Q8" s="10" t="s">
        <v>56</v>
      </c>
      <c r="R8" s="1">
        <v>20</v>
      </c>
    </row>
    <row r="9" spans="1:24" ht="13.5" customHeight="1" x14ac:dyDescent="0.25">
      <c r="A9" s="1" t="s">
        <v>57</v>
      </c>
      <c r="B9" s="1">
        <v>0</v>
      </c>
      <c r="C9" s="1" t="s">
        <v>58</v>
      </c>
      <c r="D9" s="1">
        <v>0</v>
      </c>
      <c r="E9" s="1" t="s">
        <v>59</v>
      </c>
      <c r="F9" s="1">
        <v>0</v>
      </c>
      <c r="G9" s="1" t="s">
        <v>60</v>
      </c>
      <c r="H9" s="1">
        <v>0</v>
      </c>
      <c r="I9" s="2" t="s">
        <v>62</v>
      </c>
      <c r="J9" s="1">
        <v>20</v>
      </c>
      <c r="K9" s="2" t="s">
        <v>61</v>
      </c>
      <c r="L9" s="1">
        <v>20</v>
      </c>
      <c r="M9" s="2" t="s">
        <v>63</v>
      </c>
      <c r="N9" s="1">
        <v>20</v>
      </c>
      <c r="O9" s="2" t="s">
        <v>64</v>
      </c>
      <c r="P9" s="1">
        <v>20</v>
      </c>
      <c r="Q9" s="10" t="s">
        <v>65</v>
      </c>
      <c r="R9" s="1">
        <v>20</v>
      </c>
    </row>
    <row r="10" spans="1:24" x14ac:dyDescent="0.25">
      <c r="A10" s="1" t="s">
        <v>66</v>
      </c>
      <c r="B10" s="1">
        <v>0</v>
      </c>
      <c r="C10" s="2" t="s">
        <v>67</v>
      </c>
      <c r="D10" s="1">
        <v>5</v>
      </c>
      <c r="E10" s="6" t="s">
        <v>68</v>
      </c>
      <c r="F10" s="1">
        <v>5</v>
      </c>
      <c r="G10" s="6" t="s">
        <v>69</v>
      </c>
      <c r="H10" s="1">
        <v>10</v>
      </c>
      <c r="Q10" s="10" t="s">
        <v>70</v>
      </c>
      <c r="R10" s="1">
        <v>20</v>
      </c>
      <c r="S10" s="10" t="s">
        <v>71</v>
      </c>
      <c r="T10" s="1">
        <v>20</v>
      </c>
      <c r="U10" s="10" t="s">
        <v>72</v>
      </c>
      <c r="V10" s="1">
        <v>20</v>
      </c>
      <c r="W10" s="10" t="s">
        <v>73</v>
      </c>
      <c r="X10" s="1">
        <v>20</v>
      </c>
    </row>
    <row r="11" spans="1:24" x14ac:dyDescent="0.25">
      <c r="A11" s="1" t="s">
        <v>75</v>
      </c>
      <c r="B11" s="1">
        <v>25</v>
      </c>
      <c r="C11" s="1" t="s">
        <v>76</v>
      </c>
      <c r="D11" s="1">
        <v>25</v>
      </c>
      <c r="E11" s="1" t="s">
        <v>77</v>
      </c>
      <c r="F11" s="1">
        <v>25</v>
      </c>
      <c r="G11" s="1" t="s">
        <v>78</v>
      </c>
      <c r="H11" s="1">
        <v>25</v>
      </c>
    </row>
    <row r="12" spans="1:24" x14ac:dyDescent="0.25">
      <c r="A12" s="1" t="s">
        <v>80</v>
      </c>
      <c r="B12" s="1">
        <v>0</v>
      </c>
      <c r="C12" s="1" t="s">
        <v>81</v>
      </c>
      <c r="D12" s="1">
        <v>0</v>
      </c>
      <c r="E12" s="1" t="s">
        <v>82</v>
      </c>
      <c r="F12" s="1">
        <v>0</v>
      </c>
      <c r="G12" s="2" t="s">
        <v>83</v>
      </c>
      <c r="H12" s="1">
        <v>45</v>
      </c>
      <c r="I12" s="6" t="s">
        <v>84</v>
      </c>
      <c r="J12" s="1">
        <v>35</v>
      </c>
      <c r="Q12" s="10" t="s">
        <v>85</v>
      </c>
      <c r="R12" s="1">
        <v>20</v>
      </c>
    </row>
    <row r="13" spans="1:24" x14ac:dyDescent="0.25">
      <c r="A13" s="6" t="s">
        <v>88</v>
      </c>
      <c r="B13" s="1">
        <v>35</v>
      </c>
      <c r="C13" s="9" t="s">
        <v>87</v>
      </c>
      <c r="D13" s="1">
        <v>0</v>
      </c>
      <c r="E13" s="2" t="s">
        <v>89</v>
      </c>
      <c r="F13" s="1">
        <v>45</v>
      </c>
      <c r="Q13" s="10" t="s">
        <v>90</v>
      </c>
      <c r="R13" s="1">
        <v>20</v>
      </c>
    </row>
    <row r="14" spans="1:24" ht="15.75" customHeight="1" x14ac:dyDescent="0.25">
      <c r="A14" s="1" t="s">
        <v>139</v>
      </c>
      <c r="B14" s="1">
        <v>0</v>
      </c>
      <c r="C14" s="6" t="s">
        <v>93</v>
      </c>
      <c r="D14" s="1">
        <v>25</v>
      </c>
      <c r="E14" s="2" t="s">
        <v>94</v>
      </c>
      <c r="F14" s="1">
        <v>35</v>
      </c>
      <c r="G14" s="1" t="s">
        <v>95</v>
      </c>
      <c r="H14" s="1">
        <v>0</v>
      </c>
      <c r="I14" s="1" t="s">
        <v>96</v>
      </c>
      <c r="J14" s="1">
        <v>0</v>
      </c>
      <c r="Q14" s="10" t="s">
        <v>97</v>
      </c>
      <c r="R14" s="1">
        <v>20</v>
      </c>
      <c r="S14" s="10" t="s">
        <v>92</v>
      </c>
      <c r="T14" s="1">
        <v>20</v>
      </c>
    </row>
    <row r="15" spans="1:24" ht="15.75" customHeight="1" x14ac:dyDescent="0.25">
      <c r="A15" s="6" t="s">
        <v>100</v>
      </c>
      <c r="B15" s="1">
        <v>5</v>
      </c>
      <c r="C15" s="1" t="s">
        <v>101</v>
      </c>
      <c r="D15" s="1">
        <v>0</v>
      </c>
      <c r="E15" s="1" t="s">
        <v>102</v>
      </c>
      <c r="F15" s="1">
        <v>0</v>
      </c>
      <c r="G15" s="2" t="s">
        <v>103</v>
      </c>
      <c r="H15" s="1">
        <v>15</v>
      </c>
      <c r="Q15" s="10" t="s">
        <v>104</v>
      </c>
      <c r="R15" s="1">
        <v>20</v>
      </c>
      <c r="S15" s="10" t="s">
        <v>105</v>
      </c>
      <c r="T15" s="1">
        <v>20</v>
      </c>
      <c r="U15" s="10" t="s">
        <v>106</v>
      </c>
      <c r="V15" s="1">
        <v>20</v>
      </c>
      <c r="W15" s="10" t="s">
        <v>99</v>
      </c>
      <c r="X15" s="1">
        <v>20</v>
      </c>
    </row>
    <row r="16" spans="1:24" x14ac:dyDescent="0.25">
      <c r="A16" s="1" t="s">
        <v>108</v>
      </c>
      <c r="B16" s="1">
        <v>0</v>
      </c>
      <c r="C16" s="1" t="s">
        <v>109</v>
      </c>
      <c r="D16" s="1">
        <v>0</v>
      </c>
      <c r="E16" s="1" t="s">
        <v>110</v>
      </c>
      <c r="F16" s="1">
        <v>0</v>
      </c>
      <c r="G16" s="2" t="s">
        <v>112</v>
      </c>
      <c r="H16" s="1">
        <v>45</v>
      </c>
      <c r="I16" s="6" t="s">
        <v>111</v>
      </c>
      <c r="J16" s="1">
        <v>35</v>
      </c>
      <c r="Q16" s="10" t="s">
        <v>113</v>
      </c>
      <c r="R16" s="1">
        <v>20</v>
      </c>
    </row>
    <row r="17" spans="1:22" x14ac:dyDescent="0.25">
      <c r="A17" s="6" t="s">
        <v>118</v>
      </c>
      <c r="B17" s="1">
        <v>35</v>
      </c>
      <c r="C17" s="1" t="s">
        <v>120</v>
      </c>
      <c r="D17" s="1">
        <v>0</v>
      </c>
      <c r="E17" s="1" t="s">
        <v>119</v>
      </c>
      <c r="F17" s="1">
        <v>0</v>
      </c>
      <c r="G17" s="2" t="s">
        <v>121</v>
      </c>
      <c r="H17" s="1">
        <v>45</v>
      </c>
      <c r="I17" s="1" t="s">
        <v>122</v>
      </c>
      <c r="J17" s="1">
        <v>0</v>
      </c>
      <c r="Q17" s="10" t="s">
        <v>123</v>
      </c>
      <c r="R17" s="1">
        <v>20</v>
      </c>
    </row>
    <row r="18" spans="1:22" x14ac:dyDescent="0.25">
      <c r="A18" s="1" t="s">
        <v>125</v>
      </c>
      <c r="B18" s="1">
        <v>0</v>
      </c>
      <c r="C18" s="6" t="s">
        <v>126</v>
      </c>
      <c r="D18" s="1">
        <v>35</v>
      </c>
      <c r="E18" s="1" t="s">
        <v>127</v>
      </c>
      <c r="F18" s="1">
        <v>0</v>
      </c>
      <c r="G18" s="1" t="s">
        <v>128</v>
      </c>
      <c r="H18" s="1">
        <v>0</v>
      </c>
      <c r="I18" s="2" t="s">
        <v>129</v>
      </c>
      <c r="J18" s="1">
        <v>45</v>
      </c>
      <c r="Q18" s="10" t="s">
        <v>124</v>
      </c>
      <c r="R18" s="1">
        <v>20</v>
      </c>
    </row>
    <row r="19" spans="1:22" ht="14.25" customHeight="1" x14ac:dyDescent="0.25">
      <c r="A19" s="1" t="s">
        <v>132</v>
      </c>
      <c r="B19" s="1">
        <v>0</v>
      </c>
      <c r="C19" s="1" t="s">
        <v>133</v>
      </c>
      <c r="D19" s="1">
        <v>0</v>
      </c>
      <c r="E19" s="1" t="s">
        <v>134</v>
      </c>
      <c r="F19" s="1">
        <v>0</v>
      </c>
      <c r="G19" s="2" t="s">
        <v>135</v>
      </c>
      <c r="H19" s="1">
        <v>35</v>
      </c>
      <c r="I19" s="6" t="s">
        <v>136</v>
      </c>
      <c r="J19" s="1">
        <v>25</v>
      </c>
      <c r="Q19" s="10" t="s">
        <v>137</v>
      </c>
      <c r="R19" s="1">
        <v>20</v>
      </c>
      <c r="S19" s="10" t="s">
        <v>138</v>
      </c>
      <c r="T19" s="1">
        <v>20</v>
      </c>
    </row>
    <row r="20" spans="1:22" x14ac:dyDescent="0.25">
      <c r="A20" s="2" t="s">
        <v>141</v>
      </c>
      <c r="B20" s="1">
        <v>20</v>
      </c>
      <c r="C20" s="6" t="s">
        <v>140</v>
      </c>
      <c r="D20" s="1">
        <v>30</v>
      </c>
      <c r="E20" s="1" t="s">
        <v>142</v>
      </c>
      <c r="F20" s="1">
        <v>0</v>
      </c>
      <c r="G20" s="1" t="s">
        <v>143</v>
      </c>
      <c r="H20" s="1">
        <v>0</v>
      </c>
      <c r="I20" s="6" t="s">
        <v>144</v>
      </c>
      <c r="J20" s="1">
        <v>30</v>
      </c>
      <c r="Q20" s="10" t="s">
        <v>145</v>
      </c>
      <c r="R20" s="1">
        <v>20</v>
      </c>
    </row>
    <row r="21" spans="1:22" x14ac:dyDescent="0.25">
      <c r="A21" s="2" t="s">
        <v>146</v>
      </c>
      <c r="B21" s="1">
        <v>30</v>
      </c>
      <c r="C21" s="1" t="s">
        <v>148</v>
      </c>
      <c r="D21" s="1">
        <v>0</v>
      </c>
      <c r="E21" s="1" t="s">
        <v>149</v>
      </c>
      <c r="F21" s="1">
        <v>0</v>
      </c>
      <c r="G21" s="6" t="s">
        <v>150</v>
      </c>
      <c r="H21" s="1">
        <v>25</v>
      </c>
      <c r="I21" s="1" t="s">
        <v>151</v>
      </c>
      <c r="J21" s="1">
        <v>0</v>
      </c>
      <c r="K21" s="6" t="s">
        <v>152</v>
      </c>
      <c r="L21" s="1">
        <v>25</v>
      </c>
      <c r="Q21" s="10" t="s">
        <v>147</v>
      </c>
      <c r="R21" s="1">
        <v>20</v>
      </c>
    </row>
    <row r="22" spans="1:22" x14ac:dyDescent="0.25">
      <c r="A22" s="1" t="s">
        <v>154</v>
      </c>
      <c r="B22" s="1">
        <v>0</v>
      </c>
      <c r="C22" s="1" t="s">
        <v>155</v>
      </c>
      <c r="D22" s="1">
        <v>0</v>
      </c>
      <c r="E22" s="1" t="s">
        <v>156</v>
      </c>
      <c r="F22" s="1">
        <v>0</v>
      </c>
      <c r="G22" s="1" t="s">
        <v>157</v>
      </c>
      <c r="H22" s="1">
        <v>0</v>
      </c>
      <c r="I22" s="1" t="s">
        <v>158</v>
      </c>
      <c r="J22" s="1">
        <v>0</v>
      </c>
      <c r="Q22" s="10" t="s">
        <v>159</v>
      </c>
      <c r="R22" s="1">
        <v>100</v>
      </c>
    </row>
    <row r="23" spans="1:22" ht="14.25" customHeight="1" x14ac:dyDescent="0.25">
      <c r="A23" s="1" t="s">
        <v>196</v>
      </c>
      <c r="B23" s="1">
        <v>0</v>
      </c>
      <c r="C23" s="1" t="s">
        <v>161</v>
      </c>
      <c r="D23" s="1">
        <v>0</v>
      </c>
      <c r="E23" s="1" t="s">
        <v>162</v>
      </c>
      <c r="F23" s="1">
        <v>0</v>
      </c>
      <c r="G23" s="2" t="s">
        <v>163</v>
      </c>
      <c r="H23" s="1">
        <v>45</v>
      </c>
      <c r="I23" s="6" t="s">
        <v>164</v>
      </c>
      <c r="J23" s="1">
        <v>35</v>
      </c>
      <c r="Q23" s="10" t="s">
        <v>165</v>
      </c>
      <c r="R23" s="1">
        <v>20</v>
      </c>
    </row>
    <row r="24" spans="1:22" x14ac:dyDescent="0.25">
      <c r="A24" s="1" t="s">
        <v>166</v>
      </c>
      <c r="B24" s="1">
        <v>0</v>
      </c>
      <c r="C24" s="2" t="s">
        <v>167</v>
      </c>
      <c r="D24" s="1">
        <v>60</v>
      </c>
      <c r="E24" s="1" t="s">
        <v>168</v>
      </c>
      <c r="F24" s="1">
        <v>0</v>
      </c>
      <c r="G24" s="1" t="s">
        <v>169</v>
      </c>
      <c r="H24" s="1">
        <v>0</v>
      </c>
      <c r="I24" s="6" t="s">
        <v>170</v>
      </c>
      <c r="J24" s="1">
        <v>40</v>
      </c>
      <c r="K24" s="1" t="s">
        <v>171</v>
      </c>
      <c r="L24" s="1">
        <v>0</v>
      </c>
    </row>
    <row r="25" spans="1:22" x14ac:dyDescent="0.25">
      <c r="A25" s="1" t="s">
        <v>175</v>
      </c>
      <c r="B25" s="1">
        <v>0</v>
      </c>
      <c r="C25" s="6" t="s">
        <v>176</v>
      </c>
      <c r="D25" s="1">
        <v>40</v>
      </c>
      <c r="E25" s="6" t="s">
        <v>177</v>
      </c>
      <c r="F25" s="1">
        <v>40</v>
      </c>
      <c r="G25" s="1" t="s">
        <v>178</v>
      </c>
      <c r="H25" s="1">
        <v>0</v>
      </c>
      <c r="Q25" s="10" t="s">
        <v>179</v>
      </c>
      <c r="R25" s="1">
        <v>20</v>
      </c>
    </row>
    <row r="26" spans="1:22" x14ac:dyDescent="0.25">
      <c r="A26" s="1" t="s">
        <v>183</v>
      </c>
      <c r="B26" s="1">
        <v>0</v>
      </c>
      <c r="C26" s="1" t="s">
        <v>184</v>
      </c>
      <c r="D26" s="1">
        <v>0</v>
      </c>
      <c r="E26" s="2" t="s">
        <v>185</v>
      </c>
      <c r="F26" s="1">
        <v>35</v>
      </c>
      <c r="G26" s="6" t="s">
        <v>186</v>
      </c>
      <c r="H26" s="1">
        <v>30</v>
      </c>
      <c r="I26" s="1" t="s">
        <v>187</v>
      </c>
      <c r="J26" s="1">
        <v>0</v>
      </c>
      <c r="Q26" s="10" t="s">
        <v>180</v>
      </c>
      <c r="R26" s="1">
        <v>20</v>
      </c>
      <c r="S26" s="10" t="s">
        <v>181</v>
      </c>
      <c r="T26" s="1">
        <v>10</v>
      </c>
      <c r="U26" s="11" t="s">
        <v>182</v>
      </c>
      <c r="V26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B2B7-844B-48DD-8FC2-538E8C1A9B49}">
  <dimension ref="A1:Z27"/>
  <sheetViews>
    <sheetView tabSelected="1" topLeftCell="A3" zoomScale="85" zoomScaleNormal="85" workbookViewId="0">
      <selection activeCell="D27" sqref="D27"/>
    </sheetView>
  </sheetViews>
  <sheetFormatPr baseColWidth="10" defaultRowHeight="15" x14ac:dyDescent="0.25"/>
  <cols>
    <col min="1" max="1" width="8.7109375" customWidth="1"/>
    <col min="2" max="2" width="31.85546875" customWidth="1"/>
    <col min="3" max="3" width="7.42578125" style="14" customWidth="1"/>
    <col min="4" max="5" width="8.28515625" style="14" customWidth="1"/>
    <col min="6" max="6" width="7.42578125" style="16" customWidth="1"/>
    <col min="7" max="8" width="8.28515625" style="16" customWidth="1"/>
    <col min="9" max="9" width="7.42578125" style="14" customWidth="1"/>
    <col min="10" max="11" width="8.28515625" style="14" customWidth="1"/>
    <col min="12" max="12" width="7.42578125" style="16" customWidth="1"/>
    <col min="13" max="14" width="8.28515625" style="16" customWidth="1"/>
    <col min="15" max="15" width="7.42578125" style="14" customWidth="1"/>
    <col min="16" max="17" width="8.28515625" style="14" customWidth="1"/>
    <col min="18" max="18" width="7.42578125" style="16" customWidth="1"/>
    <col min="19" max="20" width="8.28515625" style="16" customWidth="1"/>
    <col min="21" max="21" width="7.42578125" style="14" customWidth="1"/>
    <col min="22" max="23" width="8.28515625" style="14" customWidth="1"/>
    <col min="24" max="24" width="7.42578125" style="16" customWidth="1"/>
    <col min="25" max="26" width="8.28515625" style="16" customWidth="1"/>
  </cols>
  <sheetData>
    <row r="1" spans="1:26" x14ac:dyDescent="0.25">
      <c r="C1" s="19" t="s">
        <v>198</v>
      </c>
      <c r="D1" s="19"/>
      <c r="E1" s="19"/>
      <c r="F1" s="18" t="s">
        <v>205</v>
      </c>
      <c r="G1" s="18"/>
      <c r="H1" s="18"/>
      <c r="I1" s="19" t="s">
        <v>199</v>
      </c>
      <c r="J1" s="19"/>
      <c r="K1" s="19"/>
      <c r="L1" s="18" t="s">
        <v>200</v>
      </c>
      <c r="M1" s="18"/>
      <c r="N1" s="18"/>
      <c r="O1" s="18" t="s">
        <v>201</v>
      </c>
      <c r="P1" s="18"/>
      <c r="Q1" s="18"/>
      <c r="R1" s="18" t="s">
        <v>202</v>
      </c>
      <c r="S1" s="18"/>
      <c r="T1" s="18"/>
      <c r="U1" s="18" t="s">
        <v>203</v>
      </c>
      <c r="V1" s="18"/>
      <c r="W1" s="18"/>
      <c r="X1" s="18" t="s">
        <v>204</v>
      </c>
      <c r="Y1" s="18"/>
      <c r="Z1" s="18"/>
    </row>
    <row r="2" spans="1:26" x14ac:dyDescent="0.25">
      <c r="A2" t="s">
        <v>0</v>
      </c>
      <c r="B2" t="s">
        <v>131</v>
      </c>
      <c r="C2" s="14" t="s">
        <v>215</v>
      </c>
      <c r="D2" s="15" t="s">
        <v>216</v>
      </c>
      <c r="E2" s="15" t="s">
        <v>217</v>
      </c>
      <c r="F2" s="16" t="s">
        <v>215</v>
      </c>
      <c r="G2" s="17" t="s">
        <v>216</v>
      </c>
      <c r="H2" s="17" t="s">
        <v>217</v>
      </c>
      <c r="I2" s="14" t="s">
        <v>215</v>
      </c>
      <c r="J2" s="15" t="s">
        <v>216</v>
      </c>
      <c r="K2" s="15" t="s">
        <v>217</v>
      </c>
      <c r="L2" s="16" t="s">
        <v>215</v>
      </c>
      <c r="M2" s="17" t="s">
        <v>216</v>
      </c>
      <c r="N2" s="17" t="s">
        <v>217</v>
      </c>
      <c r="O2" s="14" t="s">
        <v>215</v>
      </c>
      <c r="P2" s="15" t="s">
        <v>216</v>
      </c>
      <c r="Q2" s="15" t="s">
        <v>217</v>
      </c>
      <c r="R2" s="16" t="s">
        <v>215</v>
      </c>
      <c r="S2" s="17" t="s">
        <v>216</v>
      </c>
      <c r="T2" s="17" t="s">
        <v>217</v>
      </c>
      <c r="U2" s="14" t="s">
        <v>215</v>
      </c>
      <c r="V2" s="15" t="s">
        <v>216</v>
      </c>
      <c r="W2" s="15" t="s">
        <v>217</v>
      </c>
      <c r="X2" s="16" t="s">
        <v>215</v>
      </c>
      <c r="Y2" s="17" t="s">
        <v>216</v>
      </c>
      <c r="Z2" s="17" t="s">
        <v>217</v>
      </c>
    </row>
    <row r="3" spans="1:26" x14ac:dyDescent="0.25">
      <c r="A3">
        <v>1</v>
      </c>
      <c r="B3" t="s">
        <v>1</v>
      </c>
      <c r="C3" s="14">
        <v>1</v>
      </c>
      <c r="D3" s="14">
        <f>1+A3*C3</f>
        <v>2</v>
      </c>
      <c r="E3" s="14">
        <f>10+A3*C3</f>
        <v>11</v>
      </c>
      <c r="F3" s="16">
        <v>2</v>
      </c>
      <c r="G3" s="16">
        <f>(10+A3)*F3</f>
        <v>22</v>
      </c>
      <c r="H3" s="16">
        <f>(20+A3)*2</f>
        <v>42</v>
      </c>
      <c r="I3" s="14">
        <v>3</v>
      </c>
      <c r="J3" s="14">
        <f>(20+A3)*I3</f>
        <v>63</v>
      </c>
      <c r="K3" s="14">
        <f>(30+A3)*I3</f>
        <v>93</v>
      </c>
      <c r="L3" s="16">
        <v>4</v>
      </c>
      <c r="M3" s="16">
        <f>(30+A3)*L3</f>
        <v>124</v>
      </c>
      <c r="N3" s="16">
        <f>(40+A3)*L3</f>
        <v>164</v>
      </c>
      <c r="O3" s="14">
        <v>5</v>
      </c>
      <c r="P3" s="14">
        <f>(40+A3)*O3</f>
        <v>205</v>
      </c>
      <c r="Q3" s="14">
        <f>(60+A3)*O3</f>
        <v>305</v>
      </c>
      <c r="R3" s="16">
        <v>6</v>
      </c>
      <c r="S3" s="16">
        <f>(60+A3)*R3</f>
        <v>366</v>
      </c>
      <c r="T3" s="16">
        <f>(90+A3)*R3</f>
        <v>546</v>
      </c>
      <c r="U3" s="14">
        <v>7</v>
      </c>
      <c r="V3" s="14">
        <f>(90+A3)*U3</f>
        <v>637</v>
      </c>
      <c r="W3" s="14">
        <f>(150+A3)*U3</f>
        <v>1057</v>
      </c>
      <c r="X3" s="16">
        <v>8</v>
      </c>
      <c r="Y3" s="16">
        <f>(150+A3)*X3</f>
        <v>1208</v>
      </c>
      <c r="Z3" s="16">
        <f>(300+A3)*X3</f>
        <v>2408</v>
      </c>
    </row>
    <row r="4" spans="1:26" x14ac:dyDescent="0.25">
      <c r="A4">
        <v>2</v>
      </c>
      <c r="B4" t="s">
        <v>2</v>
      </c>
      <c r="C4" s="14">
        <v>1</v>
      </c>
      <c r="D4" s="14">
        <f t="shared" ref="D4:D27" si="0">1+A4*C4</f>
        <v>3</v>
      </c>
      <c r="E4" s="14">
        <f t="shared" ref="E4:E27" si="1">10+A4*C4</f>
        <v>12</v>
      </c>
      <c r="F4" s="16">
        <v>2</v>
      </c>
      <c r="G4" s="16">
        <f t="shared" ref="G4:G27" si="2">(10+A4)*F4</f>
        <v>24</v>
      </c>
      <c r="H4" s="16">
        <f t="shared" ref="H4:H27" si="3">(20+A4)*2</f>
        <v>44</v>
      </c>
      <c r="I4" s="14">
        <v>3</v>
      </c>
      <c r="J4" s="14">
        <f t="shared" ref="J4:J27" si="4">(20+A4)*I4</f>
        <v>66</v>
      </c>
      <c r="K4" s="14">
        <f t="shared" ref="K4:K27" si="5">(30+A4)*I4</f>
        <v>96</v>
      </c>
      <c r="L4" s="16">
        <v>4</v>
      </c>
      <c r="M4" s="16">
        <f t="shared" ref="M4:M27" si="6">(30+A4)*L4</f>
        <v>128</v>
      </c>
      <c r="N4" s="16">
        <f t="shared" ref="N4:N27" si="7">(40+A4)*L4</f>
        <v>168</v>
      </c>
      <c r="O4" s="14">
        <v>5</v>
      </c>
      <c r="P4" s="14">
        <f t="shared" ref="P4:P27" si="8">(40+A4)*O4</f>
        <v>210</v>
      </c>
      <c r="Q4" s="14">
        <f t="shared" ref="Q4:Q27" si="9">(60+A4)*O4</f>
        <v>310</v>
      </c>
      <c r="R4" s="16">
        <v>6</v>
      </c>
      <c r="S4" s="16">
        <f t="shared" ref="S4:S27" si="10">(60+A4)*R4</f>
        <v>372</v>
      </c>
      <c r="T4" s="16">
        <f t="shared" ref="T4:T27" si="11">(90+A4)*R4</f>
        <v>552</v>
      </c>
      <c r="U4" s="14">
        <v>7</v>
      </c>
      <c r="V4" s="14">
        <f t="shared" ref="V4:V27" si="12">(90+A4)*U4</f>
        <v>644</v>
      </c>
      <c r="W4" s="14">
        <f t="shared" ref="W4:W27" si="13">(150+A4)*U4</f>
        <v>1064</v>
      </c>
      <c r="X4" s="16">
        <v>8</v>
      </c>
      <c r="Y4" s="16">
        <f t="shared" ref="Y4:Y27" si="14">(150+A4)*X4</f>
        <v>1216</v>
      </c>
      <c r="Z4" s="16">
        <f t="shared" ref="Z4:Z27" si="15">(300+A4)*X4</f>
        <v>2416</v>
      </c>
    </row>
    <row r="5" spans="1:26" x14ac:dyDescent="0.25">
      <c r="A5">
        <v>3</v>
      </c>
      <c r="B5" t="s">
        <v>27</v>
      </c>
      <c r="C5" s="14">
        <v>1</v>
      </c>
      <c r="D5" s="14">
        <f t="shared" si="0"/>
        <v>4</v>
      </c>
      <c r="E5" s="14">
        <f t="shared" si="1"/>
        <v>13</v>
      </c>
      <c r="F5" s="16">
        <v>2</v>
      </c>
      <c r="G5" s="16">
        <f t="shared" si="2"/>
        <v>26</v>
      </c>
      <c r="H5" s="16">
        <f t="shared" si="3"/>
        <v>46</v>
      </c>
      <c r="I5" s="14">
        <v>3</v>
      </c>
      <c r="J5" s="14">
        <f t="shared" si="4"/>
        <v>69</v>
      </c>
      <c r="K5" s="14">
        <f t="shared" si="5"/>
        <v>99</v>
      </c>
      <c r="L5" s="16">
        <v>4</v>
      </c>
      <c r="M5" s="16">
        <f t="shared" si="6"/>
        <v>132</v>
      </c>
      <c r="N5" s="16">
        <f t="shared" si="7"/>
        <v>172</v>
      </c>
      <c r="O5" s="14">
        <v>5</v>
      </c>
      <c r="P5" s="14">
        <f t="shared" si="8"/>
        <v>215</v>
      </c>
      <c r="Q5" s="14">
        <f t="shared" si="9"/>
        <v>315</v>
      </c>
      <c r="R5" s="16">
        <v>6</v>
      </c>
      <c r="S5" s="16">
        <f t="shared" si="10"/>
        <v>378</v>
      </c>
      <c r="T5" s="16">
        <f t="shared" si="11"/>
        <v>558</v>
      </c>
      <c r="U5" s="14">
        <v>7</v>
      </c>
      <c r="V5" s="14">
        <f t="shared" si="12"/>
        <v>651</v>
      </c>
      <c r="W5" s="14">
        <f t="shared" si="13"/>
        <v>1071</v>
      </c>
      <c r="X5" s="16">
        <v>8</v>
      </c>
      <c r="Y5" s="16">
        <f t="shared" si="14"/>
        <v>1224</v>
      </c>
      <c r="Z5" s="16">
        <f t="shared" si="15"/>
        <v>2424</v>
      </c>
    </row>
    <row r="6" spans="1:26" x14ac:dyDescent="0.25">
      <c r="A6">
        <v>4</v>
      </c>
      <c r="B6" t="s">
        <v>28</v>
      </c>
      <c r="C6" s="14">
        <v>1</v>
      </c>
      <c r="D6" s="14">
        <f t="shared" si="0"/>
        <v>5</v>
      </c>
      <c r="E6" s="14">
        <f t="shared" si="1"/>
        <v>14</v>
      </c>
      <c r="F6" s="16">
        <v>2</v>
      </c>
      <c r="G6" s="16">
        <f t="shared" si="2"/>
        <v>28</v>
      </c>
      <c r="H6" s="16">
        <f t="shared" si="3"/>
        <v>48</v>
      </c>
      <c r="I6" s="14">
        <v>3</v>
      </c>
      <c r="J6" s="14">
        <f t="shared" si="4"/>
        <v>72</v>
      </c>
      <c r="K6" s="14">
        <f t="shared" si="5"/>
        <v>102</v>
      </c>
      <c r="L6" s="16">
        <v>4</v>
      </c>
      <c r="M6" s="16">
        <f t="shared" si="6"/>
        <v>136</v>
      </c>
      <c r="N6" s="16">
        <f t="shared" si="7"/>
        <v>176</v>
      </c>
      <c r="O6" s="14">
        <v>5</v>
      </c>
      <c r="P6" s="14">
        <f t="shared" si="8"/>
        <v>220</v>
      </c>
      <c r="Q6" s="14">
        <f t="shared" si="9"/>
        <v>320</v>
      </c>
      <c r="R6" s="16">
        <v>6</v>
      </c>
      <c r="S6" s="16">
        <f t="shared" si="10"/>
        <v>384</v>
      </c>
      <c r="T6" s="16">
        <f t="shared" si="11"/>
        <v>564</v>
      </c>
      <c r="U6" s="14">
        <v>7</v>
      </c>
      <c r="V6" s="14">
        <f t="shared" si="12"/>
        <v>658</v>
      </c>
      <c r="W6" s="14">
        <f t="shared" si="13"/>
        <v>1078</v>
      </c>
      <c r="X6" s="16">
        <v>8</v>
      </c>
      <c r="Y6" s="16">
        <f t="shared" si="14"/>
        <v>1232</v>
      </c>
      <c r="Z6" s="16">
        <f t="shared" si="15"/>
        <v>2432</v>
      </c>
    </row>
    <row r="7" spans="1:26" x14ac:dyDescent="0.25">
      <c r="A7">
        <v>5</v>
      </c>
      <c r="B7" t="s">
        <v>29</v>
      </c>
      <c r="C7" s="14">
        <v>1</v>
      </c>
      <c r="D7" s="14">
        <f t="shared" si="0"/>
        <v>6</v>
      </c>
      <c r="E7" s="14">
        <f t="shared" si="1"/>
        <v>15</v>
      </c>
      <c r="F7" s="16">
        <v>2</v>
      </c>
      <c r="G7" s="16">
        <f t="shared" si="2"/>
        <v>30</v>
      </c>
      <c r="H7" s="16">
        <f t="shared" si="3"/>
        <v>50</v>
      </c>
      <c r="I7" s="14">
        <v>3</v>
      </c>
      <c r="J7" s="14">
        <f t="shared" si="4"/>
        <v>75</v>
      </c>
      <c r="K7" s="14">
        <f t="shared" si="5"/>
        <v>105</v>
      </c>
      <c r="L7" s="16">
        <v>4</v>
      </c>
      <c r="M7" s="16">
        <f t="shared" si="6"/>
        <v>140</v>
      </c>
      <c r="N7" s="16">
        <f t="shared" si="7"/>
        <v>180</v>
      </c>
      <c r="O7" s="14">
        <v>5</v>
      </c>
      <c r="P7" s="14">
        <f t="shared" si="8"/>
        <v>225</v>
      </c>
      <c r="Q7" s="14">
        <f t="shared" si="9"/>
        <v>325</v>
      </c>
      <c r="R7" s="16">
        <v>6</v>
      </c>
      <c r="S7" s="16">
        <f t="shared" si="10"/>
        <v>390</v>
      </c>
      <c r="T7" s="16">
        <f t="shared" si="11"/>
        <v>570</v>
      </c>
      <c r="U7" s="14">
        <v>7</v>
      </c>
      <c r="V7" s="14">
        <f t="shared" si="12"/>
        <v>665</v>
      </c>
      <c r="W7" s="14">
        <f t="shared" si="13"/>
        <v>1085</v>
      </c>
      <c r="X7" s="16">
        <v>8</v>
      </c>
      <c r="Y7" s="16">
        <f t="shared" si="14"/>
        <v>1240</v>
      </c>
      <c r="Z7" s="16">
        <f t="shared" si="15"/>
        <v>2440</v>
      </c>
    </row>
    <row r="8" spans="1:26" x14ac:dyDescent="0.25">
      <c r="A8">
        <v>6</v>
      </c>
      <c r="B8" t="s">
        <v>35</v>
      </c>
      <c r="C8" s="14">
        <v>1</v>
      </c>
      <c r="D8" s="14">
        <f t="shared" si="0"/>
        <v>7</v>
      </c>
      <c r="E8" s="14">
        <f t="shared" si="1"/>
        <v>16</v>
      </c>
      <c r="F8" s="16">
        <v>2</v>
      </c>
      <c r="G8" s="16">
        <f t="shared" si="2"/>
        <v>32</v>
      </c>
      <c r="H8" s="16">
        <f t="shared" si="3"/>
        <v>52</v>
      </c>
      <c r="I8" s="14">
        <v>3</v>
      </c>
      <c r="J8" s="14">
        <f t="shared" si="4"/>
        <v>78</v>
      </c>
      <c r="K8" s="14">
        <f t="shared" si="5"/>
        <v>108</v>
      </c>
      <c r="L8" s="16">
        <v>4</v>
      </c>
      <c r="M8" s="16">
        <f t="shared" si="6"/>
        <v>144</v>
      </c>
      <c r="N8" s="16">
        <f t="shared" si="7"/>
        <v>184</v>
      </c>
      <c r="O8" s="14">
        <v>5</v>
      </c>
      <c r="P8" s="14">
        <f t="shared" si="8"/>
        <v>230</v>
      </c>
      <c r="Q8" s="14">
        <f t="shared" si="9"/>
        <v>330</v>
      </c>
      <c r="R8" s="16">
        <v>6</v>
      </c>
      <c r="S8" s="16">
        <f t="shared" si="10"/>
        <v>396</v>
      </c>
      <c r="T8" s="16">
        <f t="shared" si="11"/>
        <v>576</v>
      </c>
      <c r="U8" s="14">
        <v>7</v>
      </c>
      <c r="V8" s="14">
        <f t="shared" si="12"/>
        <v>672</v>
      </c>
      <c r="W8" s="14">
        <f t="shared" si="13"/>
        <v>1092</v>
      </c>
      <c r="X8" s="16">
        <v>8</v>
      </c>
      <c r="Y8" s="16">
        <f t="shared" si="14"/>
        <v>1248</v>
      </c>
      <c r="Z8" s="16">
        <f t="shared" si="15"/>
        <v>2448</v>
      </c>
    </row>
    <row r="9" spans="1:26" x14ac:dyDescent="0.25">
      <c r="A9">
        <v>7</v>
      </c>
      <c r="B9" t="s">
        <v>37</v>
      </c>
      <c r="C9" s="14">
        <v>1</v>
      </c>
      <c r="D9" s="14">
        <f t="shared" si="0"/>
        <v>8</v>
      </c>
      <c r="E9" s="14">
        <f t="shared" si="1"/>
        <v>17</v>
      </c>
      <c r="F9" s="16">
        <v>2</v>
      </c>
      <c r="G9" s="16">
        <f t="shared" si="2"/>
        <v>34</v>
      </c>
      <c r="H9" s="16">
        <f t="shared" si="3"/>
        <v>54</v>
      </c>
      <c r="I9" s="14">
        <v>3</v>
      </c>
      <c r="J9" s="14">
        <f t="shared" si="4"/>
        <v>81</v>
      </c>
      <c r="K9" s="14">
        <f t="shared" si="5"/>
        <v>111</v>
      </c>
      <c r="L9" s="16">
        <v>4</v>
      </c>
      <c r="M9" s="16">
        <f t="shared" si="6"/>
        <v>148</v>
      </c>
      <c r="N9" s="16">
        <f t="shared" si="7"/>
        <v>188</v>
      </c>
      <c r="O9" s="14">
        <v>5</v>
      </c>
      <c r="P9" s="14">
        <f t="shared" si="8"/>
        <v>235</v>
      </c>
      <c r="Q9" s="14">
        <f t="shared" si="9"/>
        <v>335</v>
      </c>
      <c r="R9" s="16">
        <v>6</v>
      </c>
      <c r="S9" s="16">
        <f t="shared" si="10"/>
        <v>402</v>
      </c>
      <c r="T9" s="16">
        <f t="shared" si="11"/>
        <v>582</v>
      </c>
      <c r="U9" s="14">
        <v>7</v>
      </c>
      <c r="V9" s="14">
        <f t="shared" si="12"/>
        <v>679</v>
      </c>
      <c r="W9" s="14">
        <f t="shared" si="13"/>
        <v>1099</v>
      </c>
      <c r="X9" s="16">
        <v>8</v>
      </c>
      <c r="Y9" s="16">
        <f t="shared" si="14"/>
        <v>1256</v>
      </c>
      <c r="Z9" s="16">
        <f t="shared" si="15"/>
        <v>2456</v>
      </c>
    </row>
    <row r="10" spans="1:26" x14ac:dyDescent="0.25">
      <c r="A10">
        <v>8</v>
      </c>
      <c r="B10" t="s">
        <v>38</v>
      </c>
      <c r="C10" s="14">
        <v>1</v>
      </c>
      <c r="D10" s="14">
        <f t="shared" si="0"/>
        <v>9</v>
      </c>
      <c r="E10" s="14">
        <f t="shared" si="1"/>
        <v>18</v>
      </c>
      <c r="F10" s="16">
        <v>2</v>
      </c>
      <c r="G10" s="16">
        <f t="shared" si="2"/>
        <v>36</v>
      </c>
      <c r="H10" s="16">
        <f t="shared" si="3"/>
        <v>56</v>
      </c>
      <c r="I10" s="14">
        <v>3</v>
      </c>
      <c r="J10" s="14">
        <f t="shared" si="4"/>
        <v>84</v>
      </c>
      <c r="K10" s="14">
        <f t="shared" si="5"/>
        <v>114</v>
      </c>
      <c r="L10" s="16">
        <v>4</v>
      </c>
      <c r="M10" s="16">
        <f t="shared" si="6"/>
        <v>152</v>
      </c>
      <c r="N10" s="16">
        <f t="shared" si="7"/>
        <v>192</v>
      </c>
      <c r="O10" s="14">
        <v>5</v>
      </c>
      <c r="P10" s="14">
        <f t="shared" si="8"/>
        <v>240</v>
      </c>
      <c r="Q10" s="14">
        <f t="shared" si="9"/>
        <v>340</v>
      </c>
      <c r="R10" s="16">
        <v>6</v>
      </c>
      <c r="S10" s="16">
        <f t="shared" si="10"/>
        <v>408</v>
      </c>
      <c r="T10" s="16">
        <f t="shared" si="11"/>
        <v>588</v>
      </c>
      <c r="U10" s="14">
        <v>7</v>
      </c>
      <c r="V10" s="14">
        <f t="shared" si="12"/>
        <v>686</v>
      </c>
      <c r="W10" s="14">
        <f t="shared" si="13"/>
        <v>1106</v>
      </c>
      <c r="X10" s="16">
        <v>8</v>
      </c>
      <c r="Y10" s="16">
        <f t="shared" si="14"/>
        <v>1264</v>
      </c>
      <c r="Z10" s="16">
        <f t="shared" si="15"/>
        <v>2464</v>
      </c>
    </row>
    <row r="11" spans="1:26" x14ac:dyDescent="0.25">
      <c r="A11">
        <v>9</v>
      </c>
      <c r="B11" t="s">
        <v>36</v>
      </c>
      <c r="C11" s="14">
        <v>1</v>
      </c>
      <c r="D11" s="14">
        <f t="shared" si="0"/>
        <v>10</v>
      </c>
      <c r="E11" s="14">
        <f t="shared" si="1"/>
        <v>19</v>
      </c>
      <c r="F11" s="16">
        <v>2</v>
      </c>
      <c r="G11" s="16">
        <f t="shared" si="2"/>
        <v>38</v>
      </c>
      <c r="H11" s="16">
        <f t="shared" si="3"/>
        <v>58</v>
      </c>
      <c r="I11" s="14">
        <v>3</v>
      </c>
      <c r="J11" s="14">
        <f t="shared" si="4"/>
        <v>87</v>
      </c>
      <c r="K11" s="14">
        <f t="shared" si="5"/>
        <v>117</v>
      </c>
      <c r="L11" s="16">
        <v>4</v>
      </c>
      <c r="M11" s="16">
        <f t="shared" si="6"/>
        <v>156</v>
      </c>
      <c r="N11" s="16">
        <f t="shared" si="7"/>
        <v>196</v>
      </c>
      <c r="O11" s="14">
        <v>5</v>
      </c>
      <c r="P11" s="14">
        <f t="shared" si="8"/>
        <v>245</v>
      </c>
      <c r="Q11" s="14">
        <f t="shared" si="9"/>
        <v>345</v>
      </c>
      <c r="R11" s="16">
        <v>6</v>
      </c>
      <c r="S11" s="16">
        <f t="shared" si="10"/>
        <v>414</v>
      </c>
      <c r="T11" s="16">
        <f t="shared" si="11"/>
        <v>594</v>
      </c>
      <c r="U11" s="14">
        <v>7</v>
      </c>
      <c r="V11" s="14">
        <f t="shared" si="12"/>
        <v>693</v>
      </c>
      <c r="W11" s="14">
        <f t="shared" si="13"/>
        <v>1113</v>
      </c>
      <c r="X11" s="16">
        <v>8</v>
      </c>
      <c r="Y11" s="16">
        <f t="shared" si="14"/>
        <v>1272</v>
      </c>
      <c r="Z11" s="16">
        <f t="shared" si="15"/>
        <v>2472</v>
      </c>
    </row>
    <row r="12" spans="1:26" x14ac:dyDescent="0.25">
      <c r="A12">
        <v>10</v>
      </c>
      <c r="B12" t="s">
        <v>74</v>
      </c>
      <c r="C12" s="14">
        <v>1</v>
      </c>
      <c r="D12" s="14">
        <f t="shared" si="0"/>
        <v>11</v>
      </c>
      <c r="E12" s="14">
        <f t="shared" si="1"/>
        <v>20</v>
      </c>
      <c r="F12" s="16">
        <v>2</v>
      </c>
      <c r="G12" s="16">
        <f t="shared" si="2"/>
        <v>40</v>
      </c>
      <c r="H12" s="16">
        <f t="shared" si="3"/>
        <v>60</v>
      </c>
      <c r="I12" s="14">
        <v>3</v>
      </c>
      <c r="J12" s="14">
        <f t="shared" si="4"/>
        <v>90</v>
      </c>
      <c r="K12" s="14">
        <f t="shared" si="5"/>
        <v>120</v>
      </c>
      <c r="L12" s="16">
        <v>4</v>
      </c>
      <c r="M12" s="16">
        <f t="shared" si="6"/>
        <v>160</v>
      </c>
      <c r="N12" s="16">
        <f t="shared" si="7"/>
        <v>200</v>
      </c>
      <c r="O12" s="14">
        <v>5</v>
      </c>
      <c r="P12" s="14">
        <f t="shared" si="8"/>
        <v>250</v>
      </c>
      <c r="Q12" s="14">
        <f t="shared" si="9"/>
        <v>350</v>
      </c>
      <c r="R12" s="16">
        <v>6</v>
      </c>
      <c r="S12" s="16">
        <f t="shared" si="10"/>
        <v>420</v>
      </c>
      <c r="T12" s="16">
        <f t="shared" si="11"/>
        <v>600</v>
      </c>
      <c r="U12" s="14">
        <v>7</v>
      </c>
      <c r="V12" s="14">
        <f t="shared" si="12"/>
        <v>700</v>
      </c>
      <c r="W12" s="14">
        <f t="shared" si="13"/>
        <v>1120</v>
      </c>
      <c r="X12" s="16">
        <v>8</v>
      </c>
      <c r="Y12" s="16">
        <f t="shared" si="14"/>
        <v>1280</v>
      </c>
      <c r="Z12" s="16">
        <f t="shared" si="15"/>
        <v>2480</v>
      </c>
    </row>
    <row r="13" spans="1:26" x14ac:dyDescent="0.25">
      <c r="A13">
        <v>11</v>
      </c>
      <c r="B13" t="s">
        <v>79</v>
      </c>
      <c r="C13" s="14">
        <v>1</v>
      </c>
      <c r="D13" s="14">
        <f t="shared" si="0"/>
        <v>12</v>
      </c>
      <c r="E13" s="14">
        <f t="shared" si="1"/>
        <v>21</v>
      </c>
      <c r="F13" s="16">
        <v>2</v>
      </c>
      <c r="G13" s="16">
        <f t="shared" si="2"/>
        <v>42</v>
      </c>
      <c r="H13" s="16">
        <f t="shared" si="3"/>
        <v>62</v>
      </c>
      <c r="I13" s="14">
        <v>3</v>
      </c>
      <c r="J13" s="14">
        <f t="shared" si="4"/>
        <v>93</v>
      </c>
      <c r="K13" s="14">
        <f t="shared" si="5"/>
        <v>123</v>
      </c>
      <c r="L13" s="16">
        <v>4</v>
      </c>
      <c r="M13" s="16">
        <f t="shared" si="6"/>
        <v>164</v>
      </c>
      <c r="N13" s="16">
        <f t="shared" si="7"/>
        <v>204</v>
      </c>
      <c r="O13" s="14">
        <v>5</v>
      </c>
      <c r="P13" s="14">
        <f t="shared" si="8"/>
        <v>255</v>
      </c>
      <c r="Q13" s="14">
        <f t="shared" si="9"/>
        <v>355</v>
      </c>
      <c r="R13" s="16">
        <v>6</v>
      </c>
      <c r="S13" s="16">
        <f t="shared" si="10"/>
        <v>426</v>
      </c>
      <c r="T13" s="16">
        <f t="shared" si="11"/>
        <v>606</v>
      </c>
      <c r="U13" s="14">
        <v>7</v>
      </c>
      <c r="V13" s="14">
        <f t="shared" si="12"/>
        <v>707</v>
      </c>
      <c r="W13" s="14">
        <f t="shared" si="13"/>
        <v>1127</v>
      </c>
      <c r="X13" s="16">
        <v>8</v>
      </c>
      <c r="Y13" s="16">
        <f t="shared" si="14"/>
        <v>1288</v>
      </c>
      <c r="Z13" s="16">
        <f t="shared" si="15"/>
        <v>2488</v>
      </c>
    </row>
    <row r="14" spans="1:26" x14ac:dyDescent="0.25">
      <c r="A14">
        <v>12</v>
      </c>
      <c r="B14" t="s">
        <v>86</v>
      </c>
      <c r="C14" s="14">
        <v>1</v>
      </c>
      <c r="D14" s="14">
        <f t="shared" si="0"/>
        <v>13</v>
      </c>
      <c r="E14" s="14">
        <f t="shared" si="1"/>
        <v>22</v>
      </c>
      <c r="F14" s="16">
        <v>2</v>
      </c>
      <c r="G14" s="16">
        <f t="shared" si="2"/>
        <v>44</v>
      </c>
      <c r="H14" s="16">
        <f t="shared" si="3"/>
        <v>64</v>
      </c>
      <c r="I14" s="14">
        <v>3</v>
      </c>
      <c r="J14" s="14">
        <f t="shared" si="4"/>
        <v>96</v>
      </c>
      <c r="K14" s="14">
        <f t="shared" si="5"/>
        <v>126</v>
      </c>
      <c r="L14" s="16">
        <v>4</v>
      </c>
      <c r="M14" s="16">
        <f t="shared" si="6"/>
        <v>168</v>
      </c>
      <c r="N14" s="16">
        <f t="shared" si="7"/>
        <v>208</v>
      </c>
      <c r="O14" s="14">
        <v>5</v>
      </c>
      <c r="P14" s="14">
        <f t="shared" si="8"/>
        <v>260</v>
      </c>
      <c r="Q14" s="14">
        <f t="shared" si="9"/>
        <v>360</v>
      </c>
      <c r="R14" s="16">
        <v>6</v>
      </c>
      <c r="S14" s="16">
        <f t="shared" si="10"/>
        <v>432</v>
      </c>
      <c r="T14" s="16">
        <f t="shared" si="11"/>
        <v>612</v>
      </c>
      <c r="U14" s="14">
        <v>7</v>
      </c>
      <c r="V14" s="14">
        <f t="shared" si="12"/>
        <v>714</v>
      </c>
      <c r="W14" s="14">
        <f t="shared" si="13"/>
        <v>1134</v>
      </c>
      <c r="X14" s="16">
        <v>8</v>
      </c>
      <c r="Y14" s="16">
        <f t="shared" si="14"/>
        <v>1296</v>
      </c>
      <c r="Z14" s="16">
        <f t="shared" si="15"/>
        <v>2496</v>
      </c>
    </row>
    <row r="15" spans="1:26" x14ac:dyDescent="0.25">
      <c r="A15">
        <v>13</v>
      </c>
      <c r="B15" t="s">
        <v>91</v>
      </c>
      <c r="C15" s="14">
        <v>1</v>
      </c>
      <c r="D15" s="14">
        <f t="shared" si="0"/>
        <v>14</v>
      </c>
      <c r="E15" s="14">
        <f t="shared" si="1"/>
        <v>23</v>
      </c>
      <c r="F15" s="16">
        <v>2</v>
      </c>
      <c r="G15" s="16">
        <f t="shared" si="2"/>
        <v>46</v>
      </c>
      <c r="H15" s="16">
        <f t="shared" si="3"/>
        <v>66</v>
      </c>
      <c r="I15" s="14">
        <v>3</v>
      </c>
      <c r="J15" s="14">
        <f t="shared" si="4"/>
        <v>99</v>
      </c>
      <c r="K15" s="14">
        <f t="shared" si="5"/>
        <v>129</v>
      </c>
      <c r="L15" s="16">
        <v>4</v>
      </c>
      <c r="M15" s="16">
        <f t="shared" si="6"/>
        <v>172</v>
      </c>
      <c r="N15" s="16">
        <f t="shared" si="7"/>
        <v>212</v>
      </c>
      <c r="O15" s="14">
        <v>5</v>
      </c>
      <c r="P15" s="14">
        <f t="shared" si="8"/>
        <v>265</v>
      </c>
      <c r="Q15" s="14">
        <f t="shared" si="9"/>
        <v>365</v>
      </c>
      <c r="R15" s="16">
        <v>6</v>
      </c>
      <c r="S15" s="16">
        <f t="shared" si="10"/>
        <v>438</v>
      </c>
      <c r="T15" s="16">
        <f t="shared" si="11"/>
        <v>618</v>
      </c>
      <c r="U15" s="14">
        <v>7</v>
      </c>
      <c r="V15" s="14">
        <f t="shared" si="12"/>
        <v>721</v>
      </c>
      <c r="W15" s="14">
        <f t="shared" si="13"/>
        <v>1141</v>
      </c>
      <c r="X15" s="16">
        <v>8</v>
      </c>
      <c r="Y15" s="16">
        <f t="shared" si="14"/>
        <v>1304</v>
      </c>
      <c r="Z15" s="16">
        <f t="shared" si="15"/>
        <v>2504</v>
      </c>
    </row>
    <row r="16" spans="1:26" x14ac:dyDescent="0.25">
      <c r="A16">
        <v>14</v>
      </c>
      <c r="B16" t="s">
        <v>98</v>
      </c>
      <c r="C16" s="14">
        <v>1</v>
      </c>
      <c r="D16" s="14">
        <f t="shared" si="0"/>
        <v>15</v>
      </c>
      <c r="E16" s="14">
        <f t="shared" si="1"/>
        <v>24</v>
      </c>
      <c r="F16" s="16">
        <v>2</v>
      </c>
      <c r="G16" s="16">
        <f t="shared" si="2"/>
        <v>48</v>
      </c>
      <c r="H16" s="16">
        <f t="shared" si="3"/>
        <v>68</v>
      </c>
      <c r="I16" s="14">
        <v>3</v>
      </c>
      <c r="J16" s="14">
        <f t="shared" si="4"/>
        <v>102</v>
      </c>
      <c r="K16" s="14">
        <f t="shared" si="5"/>
        <v>132</v>
      </c>
      <c r="L16" s="16">
        <v>4</v>
      </c>
      <c r="M16" s="16">
        <f t="shared" si="6"/>
        <v>176</v>
      </c>
      <c r="N16" s="16">
        <f t="shared" si="7"/>
        <v>216</v>
      </c>
      <c r="O16" s="14">
        <v>5</v>
      </c>
      <c r="P16" s="14">
        <f t="shared" si="8"/>
        <v>270</v>
      </c>
      <c r="Q16" s="14">
        <f t="shared" si="9"/>
        <v>370</v>
      </c>
      <c r="R16" s="16">
        <v>6</v>
      </c>
      <c r="S16" s="16">
        <f t="shared" si="10"/>
        <v>444</v>
      </c>
      <c r="T16" s="16">
        <f t="shared" si="11"/>
        <v>624</v>
      </c>
      <c r="U16" s="14">
        <v>7</v>
      </c>
      <c r="V16" s="14">
        <f t="shared" si="12"/>
        <v>728</v>
      </c>
      <c r="W16" s="14">
        <f t="shared" si="13"/>
        <v>1148</v>
      </c>
      <c r="X16" s="16">
        <v>8</v>
      </c>
      <c r="Y16" s="16">
        <f t="shared" si="14"/>
        <v>1312</v>
      </c>
      <c r="Z16" s="16">
        <f t="shared" si="15"/>
        <v>2512</v>
      </c>
    </row>
    <row r="17" spans="1:26" x14ac:dyDescent="0.25">
      <c r="A17">
        <v>15</v>
      </c>
      <c r="B17" t="s">
        <v>107</v>
      </c>
      <c r="C17" s="14">
        <v>1</v>
      </c>
      <c r="D17" s="14">
        <f t="shared" si="0"/>
        <v>16</v>
      </c>
      <c r="E17" s="14">
        <f t="shared" si="1"/>
        <v>25</v>
      </c>
      <c r="F17" s="16">
        <v>2</v>
      </c>
      <c r="G17" s="16">
        <f t="shared" si="2"/>
        <v>50</v>
      </c>
      <c r="H17" s="16">
        <f t="shared" si="3"/>
        <v>70</v>
      </c>
      <c r="I17" s="14">
        <v>3</v>
      </c>
      <c r="J17" s="14">
        <f t="shared" si="4"/>
        <v>105</v>
      </c>
      <c r="K17" s="14">
        <f t="shared" si="5"/>
        <v>135</v>
      </c>
      <c r="L17" s="16">
        <v>4</v>
      </c>
      <c r="M17" s="16">
        <f t="shared" si="6"/>
        <v>180</v>
      </c>
      <c r="N17" s="16">
        <f t="shared" si="7"/>
        <v>220</v>
      </c>
      <c r="O17" s="14">
        <v>5</v>
      </c>
      <c r="P17" s="14">
        <f t="shared" si="8"/>
        <v>275</v>
      </c>
      <c r="Q17" s="14">
        <f t="shared" si="9"/>
        <v>375</v>
      </c>
      <c r="R17" s="16">
        <v>6</v>
      </c>
      <c r="S17" s="16">
        <f t="shared" si="10"/>
        <v>450</v>
      </c>
      <c r="T17" s="16">
        <f t="shared" si="11"/>
        <v>630</v>
      </c>
      <c r="U17" s="14">
        <v>7</v>
      </c>
      <c r="V17" s="14">
        <f t="shared" si="12"/>
        <v>735</v>
      </c>
      <c r="W17" s="14">
        <f t="shared" si="13"/>
        <v>1155</v>
      </c>
      <c r="X17" s="16">
        <v>8</v>
      </c>
      <c r="Y17" s="16">
        <f t="shared" si="14"/>
        <v>1320</v>
      </c>
      <c r="Z17" s="16">
        <f t="shared" si="15"/>
        <v>2520</v>
      </c>
    </row>
    <row r="18" spans="1:26" x14ac:dyDescent="0.25">
      <c r="A18">
        <v>16</v>
      </c>
      <c r="B18" t="s">
        <v>114</v>
      </c>
      <c r="C18" s="14">
        <v>1</v>
      </c>
      <c r="D18" s="14">
        <f t="shared" si="0"/>
        <v>17</v>
      </c>
      <c r="E18" s="14">
        <f t="shared" si="1"/>
        <v>26</v>
      </c>
      <c r="F18" s="16">
        <v>2</v>
      </c>
      <c r="G18" s="16">
        <f t="shared" si="2"/>
        <v>52</v>
      </c>
      <c r="H18" s="16">
        <f t="shared" si="3"/>
        <v>72</v>
      </c>
      <c r="I18" s="14">
        <v>3</v>
      </c>
      <c r="J18" s="14">
        <f t="shared" si="4"/>
        <v>108</v>
      </c>
      <c r="K18" s="14">
        <f t="shared" si="5"/>
        <v>138</v>
      </c>
      <c r="L18" s="16">
        <v>4</v>
      </c>
      <c r="M18" s="16">
        <f t="shared" si="6"/>
        <v>184</v>
      </c>
      <c r="N18" s="16">
        <f t="shared" si="7"/>
        <v>224</v>
      </c>
      <c r="O18" s="14">
        <v>5</v>
      </c>
      <c r="P18" s="14">
        <f t="shared" si="8"/>
        <v>280</v>
      </c>
      <c r="Q18" s="14">
        <f t="shared" si="9"/>
        <v>380</v>
      </c>
      <c r="R18" s="16">
        <v>6</v>
      </c>
      <c r="S18" s="16">
        <f t="shared" si="10"/>
        <v>456</v>
      </c>
      <c r="T18" s="16">
        <f t="shared" si="11"/>
        <v>636</v>
      </c>
      <c r="U18" s="14">
        <v>7</v>
      </c>
      <c r="V18" s="14">
        <f t="shared" si="12"/>
        <v>742</v>
      </c>
      <c r="W18" s="14">
        <f t="shared" si="13"/>
        <v>1162</v>
      </c>
      <c r="X18" s="16">
        <v>8</v>
      </c>
      <c r="Y18" s="16">
        <f t="shared" si="14"/>
        <v>1328</v>
      </c>
      <c r="Z18" s="16">
        <f t="shared" si="15"/>
        <v>2528</v>
      </c>
    </row>
    <row r="19" spans="1:26" x14ac:dyDescent="0.25">
      <c r="A19">
        <v>17</v>
      </c>
      <c r="B19" t="s">
        <v>115</v>
      </c>
      <c r="C19" s="14">
        <v>1</v>
      </c>
      <c r="D19" s="14">
        <f t="shared" si="0"/>
        <v>18</v>
      </c>
      <c r="E19" s="14">
        <f t="shared" si="1"/>
        <v>27</v>
      </c>
      <c r="F19" s="16">
        <v>2</v>
      </c>
      <c r="G19" s="16">
        <f t="shared" si="2"/>
        <v>54</v>
      </c>
      <c r="H19" s="16">
        <f t="shared" si="3"/>
        <v>74</v>
      </c>
      <c r="I19" s="14">
        <v>3</v>
      </c>
      <c r="J19" s="14">
        <f t="shared" si="4"/>
        <v>111</v>
      </c>
      <c r="K19" s="14">
        <f t="shared" si="5"/>
        <v>141</v>
      </c>
      <c r="L19" s="16">
        <v>4</v>
      </c>
      <c r="M19" s="16">
        <f t="shared" si="6"/>
        <v>188</v>
      </c>
      <c r="N19" s="16">
        <f t="shared" si="7"/>
        <v>228</v>
      </c>
      <c r="O19" s="14">
        <v>5</v>
      </c>
      <c r="P19" s="14">
        <f t="shared" si="8"/>
        <v>285</v>
      </c>
      <c r="Q19" s="14">
        <f t="shared" si="9"/>
        <v>385</v>
      </c>
      <c r="R19" s="16">
        <v>6</v>
      </c>
      <c r="S19" s="16">
        <f t="shared" si="10"/>
        <v>462</v>
      </c>
      <c r="T19" s="16">
        <f t="shared" si="11"/>
        <v>642</v>
      </c>
      <c r="U19" s="14">
        <v>7</v>
      </c>
      <c r="V19" s="14">
        <f t="shared" si="12"/>
        <v>749</v>
      </c>
      <c r="W19" s="14">
        <f t="shared" si="13"/>
        <v>1169</v>
      </c>
      <c r="X19" s="16">
        <v>8</v>
      </c>
      <c r="Y19" s="16">
        <f t="shared" si="14"/>
        <v>1336</v>
      </c>
      <c r="Z19" s="16">
        <f t="shared" si="15"/>
        <v>2536</v>
      </c>
    </row>
    <row r="20" spans="1:26" x14ac:dyDescent="0.25">
      <c r="A20">
        <v>18</v>
      </c>
      <c r="B20" t="s">
        <v>130</v>
      </c>
      <c r="C20" s="14">
        <v>1</v>
      </c>
      <c r="D20" s="14">
        <f t="shared" si="0"/>
        <v>19</v>
      </c>
      <c r="E20" s="14">
        <f t="shared" si="1"/>
        <v>28</v>
      </c>
      <c r="F20" s="16">
        <v>2</v>
      </c>
      <c r="G20" s="16">
        <f t="shared" si="2"/>
        <v>56</v>
      </c>
      <c r="H20" s="16">
        <f t="shared" si="3"/>
        <v>76</v>
      </c>
      <c r="I20" s="14">
        <v>3</v>
      </c>
      <c r="J20" s="14">
        <f t="shared" si="4"/>
        <v>114</v>
      </c>
      <c r="K20" s="14">
        <f t="shared" si="5"/>
        <v>144</v>
      </c>
      <c r="L20" s="16">
        <v>4</v>
      </c>
      <c r="M20" s="16">
        <f t="shared" si="6"/>
        <v>192</v>
      </c>
      <c r="N20" s="16">
        <f t="shared" si="7"/>
        <v>232</v>
      </c>
      <c r="O20" s="14">
        <v>5</v>
      </c>
      <c r="P20" s="14">
        <f t="shared" si="8"/>
        <v>290</v>
      </c>
      <c r="Q20" s="14">
        <f t="shared" si="9"/>
        <v>390</v>
      </c>
      <c r="R20" s="16">
        <v>6</v>
      </c>
      <c r="S20" s="16">
        <f t="shared" si="10"/>
        <v>468</v>
      </c>
      <c r="T20" s="16">
        <f t="shared" si="11"/>
        <v>648</v>
      </c>
      <c r="U20" s="14">
        <v>7</v>
      </c>
      <c r="V20" s="14">
        <f t="shared" si="12"/>
        <v>756</v>
      </c>
      <c r="W20" s="14">
        <f t="shared" si="13"/>
        <v>1176</v>
      </c>
      <c r="X20" s="16">
        <v>8</v>
      </c>
      <c r="Y20" s="16">
        <f t="shared" si="14"/>
        <v>1344</v>
      </c>
      <c r="Z20" s="16">
        <f t="shared" si="15"/>
        <v>2544</v>
      </c>
    </row>
    <row r="21" spans="1:26" x14ac:dyDescent="0.25">
      <c r="A21">
        <v>19</v>
      </c>
      <c r="B21" t="s">
        <v>116</v>
      </c>
      <c r="C21" s="14">
        <v>1</v>
      </c>
      <c r="D21" s="14">
        <f t="shared" si="0"/>
        <v>20</v>
      </c>
      <c r="E21" s="14">
        <f t="shared" si="1"/>
        <v>29</v>
      </c>
      <c r="F21" s="16">
        <v>2</v>
      </c>
      <c r="G21" s="16">
        <f t="shared" si="2"/>
        <v>58</v>
      </c>
      <c r="H21" s="16">
        <f t="shared" si="3"/>
        <v>78</v>
      </c>
      <c r="I21" s="14">
        <v>3</v>
      </c>
      <c r="J21" s="14">
        <f t="shared" si="4"/>
        <v>117</v>
      </c>
      <c r="K21" s="14">
        <f t="shared" si="5"/>
        <v>147</v>
      </c>
      <c r="L21" s="16">
        <v>4</v>
      </c>
      <c r="M21" s="16">
        <f t="shared" si="6"/>
        <v>196</v>
      </c>
      <c r="N21" s="16">
        <f t="shared" si="7"/>
        <v>236</v>
      </c>
      <c r="O21" s="14">
        <v>5</v>
      </c>
      <c r="P21" s="14">
        <f t="shared" si="8"/>
        <v>295</v>
      </c>
      <c r="Q21" s="14">
        <f t="shared" si="9"/>
        <v>395</v>
      </c>
      <c r="R21" s="16">
        <v>6</v>
      </c>
      <c r="S21" s="16">
        <f t="shared" si="10"/>
        <v>474</v>
      </c>
      <c r="T21" s="16">
        <f t="shared" si="11"/>
        <v>654</v>
      </c>
      <c r="U21" s="14">
        <v>7</v>
      </c>
      <c r="V21" s="14">
        <f t="shared" si="12"/>
        <v>763</v>
      </c>
      <c r="W21" s="14">
        <f t="shared" si="13"/>
        <v>1183</v>
      </c>
      <c r="X21" s="16">
        <v>8</v>
      </c>
      <c r="Y21" s="16">
        <f t="shared" si="14"/>
        <v>1352</v>
      </c>
      <c r="Z21" s="16">
        <f t="shared" si="15"/>
        <v>2552</v>
      </c>
    </row>
    <row r="22" spans="1:26" x14ac:dyDescent="0.25">
      <c r="A22">
        <v>20</v>
      </c>
      <c r="B22" t="s">
        <v>117</v>
      </c>
      <c r="C22" s="14">
        <v>1</v>
      </c>
      <c r="D22" s="14">
        <f t="shared" si="0"/>
        <v>21</v>
      </c>
      <c r="E22" s="14">
        <f t="shared" si="1"/>
        <v>30</v>
      </c>
      <c r="F22" s="16">
        <v>2</v>
      </c>
      <c r="G22" s="16">
        <f t="shared" si="2"/>
        <v>60</v>
      </c>
      <c r="H22" s="16">
        <f t="shared" si="3"/>
        <v>80</v>
      </c>
      <c r="I22" s="14">
        <v>3</v>
      </c>
      <c r="J22" s="14">
        <f t="shared" si="4"/>
        <v>120</v>
      </c>
      <c r="K22" s="14">
        <f t="shared" si="5"/>
        <v>150</v>
      </c>
      <c r="L22" s="16">
        <v>4</v>
      </c>
      <c r="M22" s="16">
        <f t="shared" si="6"/>
        <v>200</v>
      </c>
      <c r="N22" s="16">
        <f t="shared" si="7"/>
        <v>240</v>
      </c>
      <c r="O22" s="14">
        <v>5</v>
      </c>
      <c r="P22" s="14">
        <f t="shared" si="8"/>
        <v>300</v>
      </c>
      <c r="Q22" s="14">
        <f t="shared" si="9"/>
        <v>400</v>
      </c>
      <c r="R22" s="16">
        <v>6</v>
      </c>
      <c r="S22" s="16">
        <f t="shared" si="10"/>
        <v>480</v>
      </c>
      <c r="T22" s="16">
        <f t="shared" si="11"/>
        <v>660</v>
      </c>
      <c r="U22" s="14">
        <v>7</v>
      </c>
      <c r="V22" s="14">
        <f t="shared" si="12"/>
        <v>770</v>
      </c>
      <c r="W22" s="14">
        <f t="shared" si="13"/>
        <v>1190</v>
      </c>
      <c r="X22" s="16">
        <v>8</v>
      </c>
      <c r="Y22" s="16">
        <f t="shared" si="14"/>
        <v>1360</v>
      </c>
      <c r="Z22" s="16">
        <f t="shared" si="15"/>
        <v>2560</v>
      </c>
    </row>
    <row r="23" spans="1:26" x14ac:dyDescent="0.25">
      <c r="A23">
        <v>21</v>
      </c>
      <c r="B23" t="s">
        <v>153</v>
      </c>
      <c r="C23" s="14">
        <v>1</v>
      </c>
      <c r="D23" s="14">
        <f t="shared" si="0"/>
        <v>22</v>
      </c>
      <c r="E23" s="14">
        <f t="shared" si="1"/>
        <v>31</v>
      </c>
      <c r="F23" s="16">
        <v>2</v>
      </c>
      <c r="G23" s="16">
        <f t="shared" si="2"/>
        <v>62</v>
      </c>
      <c r="H23" s="16">
        <f t="shared" si="3"/>
        <v>82</v>
      </c>
      <c r="I23" s="14">
        <v>3</v>
      </c>
      <c r="J23" s="14">
        <f t="shared" si="4"/>
        <v>123</v>
      </c>
      <c r="K23" s="14">
        <f t="shared" si="5"/>
        <v>153</v>
      </c>
      <c r="L23" s="16">
        <v>4</v>
      </c>
      <c r="M23" s="16">
        <f t="shared" si="6"/>
        <v>204</v>
      </c>
      <c r="N23" s="16">
        <f t="shared" si="7"/>
        <v>244</v>
      </c>
      <c r="O23" s="14">
        <v>5</v>
      </c>
      <c r="P23" s="14">
        <f t="shared" si="8"/>
        <v>305</v>
      </c>
      <c r="Q23" s="14">
        <f t="shared" si="9"/>
        <v>405</v>
      </c>
      <c r="R23" s="16">
        <v>6</v>
      </c>
      <c r="S23" s="16">
        <f t="shared" si="10"/>
        <v>486</v>
      </c>
      <c r="T23" s="16">
        <f t="shared" si="11"/>
        <v>666</v>
      </c>
      <c r="U23" s="14">
        <v>7</v>
      </c>
      <c r="V23" s="14">
        <f t="shared" si="12"/>
        <v>777</v>
      </c>
      <c r="W23" s="14">
        <f t="shared" si="13"/>
        <v>1197</v>
      </c>
      <c r="X23" s="16">
        <v>8</v>
      </c>
      <c r="Y23" s="16">
        <f t="shared" si="14"/>
        <v>1368</v>
      </c>
      <c r="Z23" s="16">
        <f t="shared" si="15"/>
        <v>2568</v>
      </c>
    </row>
    <row r="24" spans="1:26" x14ac:dyDescent="0.25">
      <c r="A24">
        <v>22</v>
      </c>
      <c r="B24" t="s">
        <v>160</v>
      </c>
      <c r="C24" s="14">
        <v>1</v>
      </c>
      <c r="D24" s="14">
        <f t="shared" si="0"/>
        <v>23</v>
      </c>
      <c r="E24" s="14">
        <f t="shared" si="1"/>
        <v>32</v>
      </c>
      <c r="F24" s="16">
        <v>2</v>
      </c>
      <c r="G24" s="16">
        <f t="shared" si="2"/>
        <v>64</v>
      </c>
      <c r="H24" s="16">
        <f t="shared" si="3"/>
        <v>84</v>
      </c>
      <c r="I24" s="14">
        <v>3</v>
      </c>
      <c r="J24" s="14">
        <f t="shared" si="4"/>
        <v>126</v>
      </c>
      <c r="K24" s="14">
        <f t="shared" si="5"/>
        <v>156</v>
      </c>
      <c r="L24" s="16">
        <v>4</v>
      </c>
      <c r="M24" s="16">
        <f t="shared" si="6"/>
        <v>208</v>
      </c>
      <c r="N24" s="16">
        <f t="shared" si="7"/>
        <v>248</v>
      </c>
      <c r="O24" s="14">
        <v>5</v>
      </c>
      <c r="P24" s="14">
        <f t="shared" si="8"/>
        <v>310</v>
      </c>
      <c r="Q24" s="14">
        <f t="shared" si="9"/>
        <v>410</v>
      </c>
      <c r="R24" s="16">
        <v>6</v>
      </c>
      <c r="S24" s="16">
        <f t="shared" si="10"/>
        <v>492</v>
      </c>
      <c r="T24" s="16">
        <f t="shared" si="11"/>
        <v>672</v>
      </c>
      <c r="U24" s="14">
        <v>7</v>
      </c>
      <c r="V24" s="14">
        <f t="shared" si="12"/>
        <v>784</v>
      </c>
      <c r="W24" s="14">
        <f t="shared" si="13"/>
        <v>1204</v>
      </c>
      <c r="X24" s="16">
        <v>8</v>
      </c>
      <c r="Y24" s="16">
        <f t="shared" si="14"/>
        <v>1376</v>
      </c>
      <c r="Z24" s="16">
        <f t="shared" si="15"/>
        <v>2576</v>
      </c>
    </row>
    <row r="25" spans="1:26" x14ac:dyDescent="0.25">
      <c r="A25">
        <v>23</v>
      </c>
      <c r="B25" t="s">
        <v>172</v>
      </c>
      <c r="C25" s="14">
        <v>1</v>
      </c>
      <c r="D25" s="14">
        <f t="shared" si="0"/>
        <v>24</v>
      </c>
      <c r="E25" s="14">
        <f t="shared" si="1"/>
        <v>33</v>
      </c>
      <c r="F25" s="16">
        <v>2</v>
      </c>
      <c r="G25" s="16">
        <f t="shared" si="2"/>
        <v>66</v>
      </c>
      <c r="H25" s="16">
        <f t="shared" si="3"/>
        <v>86</v>
      </c>
      <c r="I25" s="14">
        <v>3</v>
      </c>
      <c r="J25" s="14">
        <f t="shared" si="4"/>
        <v>129</v>
      </c>
      <c r="K25" s="14">
        <f t="shared" si="5"/>
        <v>159</v>
      </c>
      <c r="L25" s="16">
        <v>4</v>
      </c>
      <c r="M25" s="16">
        <f t="shared" si="6"/>
        <v>212</v>
      </c>
      <c r="N25" s="16">
        <f t="shared" si="7"/>
        <v>252</v>
      </c>
      <c r="O25" s="14">
        <v>5</v>
      </c>
      <c r="P25" s="14">
        <f t="shared" si="8"/>
        <v>315</v>
      </c>
      <c r="Q25" s="14">
        <f t="shared" si="9"/>
        <v>415</v>
      </c>
      <c r="R25" s="16">
        <v>6</v>
      </c>
      <c r="S25" s="16">
        <f t="shared" si="10"/>
        <v>498</v>
      </c>
      <c r="T25" s="16">
        <f t="shared" si="11"/>
        <v>678</v>
      </c>
      <c r="U25" s="14">
        <v>7</v>
      </c>
      <c r="V25" s="14">
        <f t="shared" si="12"/>
        <v>791</v>
      </c>
      <c r="W25" s="14">
        <f t="shared" si="13"/>
        <v>1211</v>
      </c>
      <c r="X25" s="16">
        <v>8</v>
      </c>
      <c r="Y25" s="16">
        <f t="shared" si="14"/>
        <v>1384</v>
      </c>
      <c r="Z25" s="16">
        <f t="shared" si="15"/>
        <v>2584</v>
      </c>
    </row>
    <row r="26" spans="1:26" x14ac:dyDescent="0.25">
      <c r="A26">
        <v>24</v>
      </c>
      <c r="B26" t="s">
        <v>174</v>
      </c>
      <c r="C26" s="14">
        <v>1</v>
      </c>
      <c r="D26" s="14">
        <f t="shared" si="0"/>
        <v>25</v>
      </c>
      <c r="E26" s="14">
        <f t="shared" si="1"/>
        <v>34</v>
      </c>
      <c r="F26" s="16">
        <v>2</v>
      </c>
      <c r="G26" s="16">
        <f t="shared" si="2"/>
        <v>68</v>
      </c>
      <c r="H26" s="16">
        <f t="shared" si="3"/>
        <v>88</v>
      </c>
      <c r="I26" s="14">
        <v>3</v>
      </c>
      <c r="J26" s="14">
        <f t="shared" si="4"/>
        <v>132</v>
      </c>
      <c r="K26" s="14">
        <f t="shared" si="5"/>
        <v>162</v>
      </c>
      <c r="L26" s="16">
        <v>4</v>
      </c>
      <c r="M26" s="16">
        <f t="shared" si="6"/>
        <v>216</v>
      </c>
      <c r="N26" s="16">
        <f t="shared" si="7"/>
        <v>256</v>
      </c>
      <c r="O26" s="14">
        <v>5</v>
      </c>
      <c r="P26" s="14">
        <f t="shared" si="8"/>
        <v>320</v>
      </c>
      <c r="Q26" s="14">
        <f t="shared" si="9"/>
        <v>420</v>
      </c>
      <c r="R26" s="16">
        <v>6</v>
      </c>
      <c r="S26" s="16">
        <f t="shared" si="10"/>
        <v>504</v>
      </c>
      <c r="T26" s="16">
        <f t="shared" si="11"/>
        <v>684</v>
      </c>
      <c r="U26" s="14">
        <v>7</v>
      </c>
      <c r="V26" s="14">
        <f t="shared" si="12"/>
        <v>798</v>
      </c>
      <c r="W26" s="14">
        <f t="shared" si="13"/>
        <v>1218</v>
      </c>
      <c r="X26" s="16">
        <v>8</v>
      </c>
      <c r="Y26" s="16">
        <f t="shared" si="14"/>
        <v>1392</v>
      </c>
      <c r="Z26" s="16">
        <f t="shared" si="15"/>
        <v>2592</v>
      </c>
    </row>
    <row r="27" spans="1:26" x14ac:dyDescent="0.25">
      <c r="A27">
        <v>25</v>
      </c>
      <c r="B27" t="s">
        <v>173</v>
      </c>
      <c r="C27" s="14">
        <v>1</v>
      </c>
      <c r="D27" s="14">
        <f t="shared" si="0"/>
        <v>26</v>
      </c>
      <c r="E27" s="14">
        <f t="shared" si="1"/>
        <v>35</v>
      </c>
      <c r="F27" s="16">
        <v>2</v>
      </c>
      <c r="G27" s="16">
        <f t="shared" si="2"/>
        <v>70</v>
      </c>
      <c r="H27" s="16">
        <f t="shared" si="3"/>
        <v>90</v>
      </c>
      <c r="I27" s="14">
        <v>3</v>
      </c>
      <c r="J27" s="14">
        <f t="shared" si="4"/>
        <v>135</v>
      </c>
      <c r="K27" s="14">
        <f t="shared" si="5"/>
        <v>165</v>
      </c>
      <c r="L27" s="16">
        <v>4</v>
      </c>
      <c r="M27" s="16">
        <f t="shared" si="6"/>
        <v>220</v>
      </c>
      <c r="N27" s="16">
        <f t="shared" si="7"/>
        <v>260</v>
      </c>
      <c r="O27" s="14">
        <v>5</v>
      </c>
      <c r="P27" s="14">
        <f t="shared" si="8"/>
        <v>325</v>
      </c>
      <c r="Q27" s="14">
        <f t="shared" si="9"/>
        <v>425</v>
      </c>
      <c r="R27" s="16">
        <v>6</v>
      </c>
      <c r="S27" s="16">
        <f t="shared" si="10"/>
        <v>510</v>
      </c>
      <c r="T27" s="16">
        <f t="shared" si="11"/>
        <v>690</v>
      </c>
      <c r="U27" s="14">
        <v>7</v>
      </c>
      <c r="V27" s="14">
        <f t="shared" si="12"/>
        <v>805</v>
      </c>
      <c r="W27" s="14">
        <f t="shared" si="13"/>
        <v>1225</v>
      </c>
      <c r="X27" s="16">
        <v>8</v>
      </c>
      <c r="Y27" s="16">
        <f t="shared" si="14"/>
        <v>1400</v>
      </c>
      <c r="Z27" s="16">
        <f t="shared" si="15"/>
        <v>2600</v>
      </c>
    </row>
  </sheetData>
  <mergeCells count="8">
    <mergeCell ref="U1:W1"/>
    <mergeCell ref="X1:Z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  <pageSetup paperSize="11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E280-C9AF-4283-8AC7-3FA61E59C703}">
  <dimension ref="A1:G156"/>
  <sheetViews>
    <sheetView workbookViewId="0">
      <selection activeCell="G1" sqref="G1:G1048576"/>
    </sheetView>
  </sheetViews>
  <sheetFormatPr baseColWidth="10" defaultRowHeight="15" x14ac:dyDescent="0.25"/>
  <cols>
    <col min="3" max="3" width="17.42578125" customWidth="1"/>
    <col min="5" max="5" width="17.42578125" customWidth="1"/>
  </cols>
  <sheetData>
    <row r="1" spans="1:7" x14ac:dyDescent="0.25">
      <c r="A1" t="s">
        <v>218</v>
      </c>
      <c r="B1" t="s">
        <v>219</v>
      </c>
      <c r="C1" s="10" t="s">
        <v>53</v>
      </c>
      <c r="D1" t="s">
        <v>220</v>
      </c>
      <c r="E1" s="10" t="s">
        <v>53</v>
      </c>
      <c r="F1" s="10" t="str">
        <f>CONCATENATE("case '",C1,"': petimg.GetComponent&lt;Image&gt;().sprite = ",E1,";Break;")</f>
        <v>case 'Bull': petimg.GetComponent&lt;Image&gt;().sprite = Bull;Break;</v>
      </c>
      <c r="G1" t="s">
        <v>346</v>
      </c>
    </row>
    <row r="2" spans="1:7" x14ac:dyDescent="0.25">
      <c r="A2" t="s">
        <v>218</v>
      </c>
      <c r="B2" t="s">
        <v>219</v>
      </c>
      <c r="C2" s="6" t="s">
        <v>3</v>
      </c>
      <c r="D2" t="s">
        <v>220</v>
      </c>
      <c r="E2" s="6" t="s">
        <v>221</v>
      </c>
      <c r="F2" s="10" t="str">
        <f t="shared" ref="F2:F65" si="0">CONCATENATE("case '",C2,"': petimg.GetComponent&lt;Image&gt;().sprite = ",E2,";Break;")</f>
        <v>case 'Lunar Butterfly': petimg.GetComponent&lt;Image&gt;().sprite = LunarButterfly;Break;</v>
      </c>
      <c r="G2" t="s">
        <v>347</v>
      </c>
    </row>
    <row r="3" spans="1:7" x14ac:dyDescent="0.25">
      <c r="A3" t="s">
        <v>218</v>
      </c>
      <c r="B3" t="s">
        <v>219</v>
      </c>
      <c r="C3" s="2" t="s">
        <v>12</v>
      </c>
      <c r="D3" t="s">
        <v>220</v>
      </c>
      <c r="E3" s="2" t="s">
        <v>12</v>
      </c>
      <c r="F3" s="10" t="str">
        <f t="shared" si="0"/>
        <v>case 'Mantis': petimg.GetComponent&lt;Image&gt;().sprite = Mantis;Break;</v>
      </c>
      <c r="G3" t="s">
        <v>348</v>
      </c>
    </row>
    <row r="4" spans="1:7" x14ac:dyDescent="0.25">
      <c r="A4" t="s">
        <v>218</v>
      </c>
      <c r="B4" t="s">
        <v>219</v>
      </c>
      <c r="C4" s="1" t="s">
        <v>9</v>
      </c>
      <c r="D4" t="s">
        <v>220</v>
      </c>
      <c r="E4" s="1" t="s">
        <v>9</v>
      </c>
      <c r="F4" s="10" t="str">
        <f t="shared" si="0"/>
        <v>case 'Roach': petimg.GetComponent&lt;Image&gt;().sprite = Roach;Break;</v>
      </c>
      <c r="G4" t="s">
        <v>349</v>
      </c>
    </row>
    <row r="5" spans="1:7" x14ac:dyDescent="0.25">
      <c r="A5" t="s">
        <v>218</v>
      </c>
      <c r="B5" t="s">
        <v>219</v>
      </c>
      <c r="C5" s="1" t="s">
        <v>11</v>
      </c>
      <c r="D5" t="s">
        <v>220</v>
      </c>
      <c r="E5" s="1" t="s">
        <v>11</v>
      </c>
      <c r="F5" s="10" t="str">
        <f t="shared" si="0"/>
        <v>case 'Scarab': petimg.GetComponent&lt;Image&gt;().sprite = Scarab;Break;</v>
      </c>
      <c r="G5" t="s">
        <v>350</v>
      </c>
    </row>
    <row r="6" spans="1:7" x14ac:dyDescent="0.25">
      <c r="A6" t="s">
        <v>218</v>
      </c>
      <c r="B6" t="s">
        <v>219</v>
      </c>
      <c r="C6" s="1" t="s">
        <v>10</v>
      </c>
      <c r="D6" t="s">
        <v>220</v>
      </c>
      <c r="E6" s="1" t="s">
        <v>10</v>
      </c>
      <c r="F6" s="10" t="str">
        <f t="shared" si="0"/>
        <v>case 'Tick': petimg.GetComponent&lt;Image&gt;().sprite = Tick;Break;</v>
      </c>
      <c r="G6" t="s">
        <v>351</v>
      </c>
    </row>
    <row r="7" spans="1:7" x14ac:dyDescent="0.25">
      <c r="A7" t="s">
        <v>218</v>
      </c>
      <c r="B7" t="s">
        <v>219</v>
      </c>
      <c r="C7" s="1" t="s">
        <v>19</v>
      </c>
      <c r="D7" t="s">
        <v>220</v>
      </c>
      <c r="E7" s="1" t="s">
        <v>19</v>
      </c>
      <c r="F7" s="10" t="str">
        <f t="shared" si="0"/>
        <v>case 'Caterpillar': petimg.GetComponent&lt;Image&gt;().sprite = Caterpillar;Break;</v>
      </c>
      <c r="G7" t="s">
        <v>352</v>
      </c>
    </row>
    <row r="8" spans="1:7" x14ac:dyDescent="0.25">
      <c r="A8" t="s">
        <v>218</v>
      </c>
      <c r="B8" t="s">
        <v>219</v>
      </c>
      <c r="C8" s="1" t="s">
        <v>20</v>
      </c>
      <c r="D8" t="s">
        <v>220</v>
      </c>
      <c r="E8" s="1" t="s">
        <v>222</v>
      </c>
      <c r="F8" s="10" t="str">
        <f t="shared" si="0"/>
        <v>case 'Giant Bug Centipede': petimg.GetComponent&lt;Image&gt;().sprite = GiantBugCentipede;Break;</v>
      </c>
      <c r="G8" t="s">
        <v>353</v>
      </c>
    </row>
    <row r="9" spans="1:7" x14ac:dyDescent="0.25">
      <c r="A9" t="s">
        <v>218</v>
      </c>
      <c r="B9" t="s">
        <v>219</v>
      </c>
      <c r="C9" s="2" t="s">
        <v>21</v>
      </c>
      <c r="D9" t="s">
        <v>220</v>
      </c>
      <c r="E9" s="2" t="s">
        <v>223</v>
      </c>
      <c r="F9" s="10" t="str">
        <f t="shared" si="0"/>
        <v>case 'Giant Bug Death Worm': petimg.GetComponent&lt;Image&gt;().sprite = GiantBugDeathWorm;Break;</v>
      </c>
      <c r="G9" t="s">
        <v>354</v>
      </c>
    </row>
    <row r="10" spans="1:7" x14ac:dyDescent="0.25">
      <c r="A10" t="s">
        <v>218</v>
      </c>
      <c r="B10" t="s">
        <v>219</v>
      </c>
      <c r="C10" s="10" t="s">
        <v>52</v>
      </c>
      <c r="D10" t="s">
        <v>220</v>
      </c>
      <c r="E10" s="10" t="s">
        <v>224</v>
      </c>
      <c r="F10" s="10" t="str">
        <f t="shared" si="0"/>
        <v>case 'Insects Dragon': petimg.GetComponent&lt;Image&gt;().sprite = InsectsDragon;Break;</v>
      </c>
      <c r="G10" t="s">
        <v>355</v>
      </c>
    </row>
    <row r="11" spans="1:7" x14ac:dyDescent="0.25">
      <c r="A11" t="s">
        <v>218</v>
      </c>
      <c r="B11" t="s">
        <v>219</v>
      </c>
      <c r="C11" s="6" t="s">
        <v>13</v>
      </c>
      <c r="D11" t="s">
        <v>220</v>
      </c>
      <c r="E11" s="6" t="s">
        <v>225</v>
      </c>
      <c r="F11" s="10" t="str">
        <f t="shared" si="0"/>
        <v>case 'Red Ant Knight': petimg.GetComponent&lt;Image&gt;().sprite = RedAntKnight;Break;</v>
      </c>
      <c r="G11" t="s">
        <v>356</v>
      </c>
    </row>
    <row r="12" spans="1:7" x14ac:dyDescent="0.25">
      <c r="A12" t="s">
        <v>218</v>
      </c>
      <c r="B12" t="s">
        <v>219</v>
      </c>
      <c r="C12" s="1" t="s">
        <v>32</v>
      </c>
      <c r="D12" t="s">
        <v>220</v>
      </c>
      <c r="E12" s="1" t="s">
        <v>32</v>
      </c>
      <c r="F12" s="10" t="str">
        <f t="shared" si="0"/>
        <v>case 'Waterstrider': petimg.GetComponent&lt;Image&gt;().sprite = Waterstrider;Break;</v>
      </c>
      <c r="G12" t="s">
        <v>357</v>
      </c>
    </row>
    <row r="13" spans="1:7" x14ac:dyDescent="0.25">
      <c r="A13" t="s">
        <v>218</v>
      </c>
      <c r="B13" t="s">
        <v>219</v>
      </c>
      <c r="C13" s="1" t="s">
        <v>14</v>
      </c>
      <c r="D13" t="s">
        <v>220</v>
      </c>
      <c r="E13" s="1" t="s">
        <v>226</v>
      </c>
      <c r="F13" s="10" t="str">
        <f t="shared" si="0"/>
        <v>case 'Black Ant Archer': petimg.GetComponent&lt;Image&gt;().sprite = BlackAntArcher;Break;</v>
      </c>
      <c r="G13" t="s">
        <v>358</v>
      </c>
    </row>
    <row r="14" spans="1:7" x14ac:dyDescent="0.25">
      <c r="A14" t="s">
        <v>218</v>
      </c>
      <c r="B14" t="s">
        <v>219</v>
      </c>
      <c r="C14" s="6" t="s">
        <v>15</v>
      </c>
      <c r="D14" t="s">
        <v>220</v>
      </c>
      <c r="E14" s="6" t="s">
        <v>227</v>
      </c>
      <c r="F14" s="10" t="str">
        <f t="shared" si="0"/>
        <v>case 'Black Ant Berserker': petimg.GetComponent&lt;Image&gt;().sprite = BlackAntBerserker;Break;</v>
      </c>
      <c r="G14" t="s">
        <v>359</v>
      </c>
    </row>
    <row r="15" spans="1:7" x14ac:dyDescent="0.25">
      <c r="A15" t="s">
        <v>218</v>
      </c>
      <c r="B15" t="s">
        <v>219</v>
      </c>
      <c r="C15" s="1" t="s">
        <v>16</v>
      </c>
      <c r="D15" t="s">
        <v>220</v>
      </c>
      <c r="E15" s="1" t="s">
        <v>228</v>
      </c>
      <c r="F15" s="10" t="str">
        <f t="shared" si="0"/>
        <v>case 'Black Ant Knight': petimg.GetComponent&lt;Image&gt;().sprite = BlackAntKnight;Break;</v>
      </c>
      <c r="G15" t="s">
        <v>360</v>
      </c>
    </row>
    <row r="16" spans="1:7" x14ac:dyDescent="0.25">
      <c r="A16" t="s">
        <v>218</v>
      </c>
      <c r="B16" t="s">
        <v>219</v>
      </c>
      <c r="C16" s="2" t="s">
        <v>18</v>
      </c>
      <c r="D16" t="s">
        <v>220</v>
      </c>
      <c r="E16" s="2" t="s">
        <v>229</v>
      </c>
      <c r="F16" s="10" t="str">
        <f t="shared" si="0"/>
        <v>case 'Black Ant Mage': petimg.GetComponent&lt;Image&gt;().sprite = BlackAntMage;Break;</v>
      </c>
      <c r="G16" t="s">
        <v>361</v>
      </c>
    </row>
    <row r="17" spans="1:7" x14ac:dyDescent="0.25">
      <c r="A17" t="s">
        <v>218</v>
      </c>
      <c r="B17" t="s">
        <v>219</v>
      </c>
      <c r="C17" s="1" t="s">
        <v>17</v>
      </c>
      <c r="D17" t="s">
        <v>220</v>
      </c>
      <c r="E17" s="1" t="s">
        <v>230</v>
      </c>
      <c r="F17" s="10" t="str">
        <f t="shared" si="0"/>
        <v>case 'Black Ant Protector': petimg.GetComponent&lt;Image&gt;().sprite = BlackAntProtector;Break;</v>
      </c>
      <c r="G17" t="s">
        <v>362</v>
      </c>
    </row>
    <row r="18" spans="1:7" x14ac:dyDescent="0.25">
      <c r="A18" t="s">
        <v>218</v>
      </c>
      <c r="B18" t="s">
        <v>219</v>
      </c>
      <c r="C18" s="10" t="s">
        <v>51</v>
      </c>
      <c r="D18" t="s">
        <v>220</v>
      </c>
      <c r="E18" s="10" t="s">
        <v>51</v>
      </c>
      <c r="F18" s="10" t="str">
        <f t="shared" si="0"/>
        <v>case 'Golem': petimg.GetComponent&lt;Image&gt;().sprite = Golem;Break;</v>
      </c>
      <c r="G18" t="s">
        <v>363</v>
      </c>
    </row>
    <row r="19" spans="1:7" x14ac:dyDescent="0.25">
      <c r="A19" t="s">
        <v>218</v>
      </c>
      <c r="B19" t="s">
        <v>219</v>
      </c>
      <c r="C19" s="1" t="s">
        <v>24</v>
      </c>
      <c r="D19" t="s">
        <v>220</v>
      </c>
      <c r="E19" s="1" t="s">
        <v>231</v>
      </c>
      <c r="F19" s="10" t="str">
        <f t="shared" si="0"/>
        <v>case 'Death Worm': petimg.GetComponent&lt;Image&gt;().sprite = DeathWorm;Break;</v>
      </c>
      <c r="G19" t="s">
        <v>364</v>
      </c>
    </row>
    <row r="20" spans="1:7" x14ac:dyDescent="0.25">
      <c r="A20" t="s">
        <v>218</v>
      </c>
      <c r="B20" t="s">
        <v>219</v>
      </c>
      <c r="C20" s="1" t="s">
        <v>22</v>
      </c>
      <c r="D20" t="s">
        <v>220</v>
      </c>
      <c r="E20" s="1" t="s">
        <v>232</v>
      </c>
      <c r="F20" s="10" t="str">
        <f t="shared" si="0"/>
        <v>case 'Giant Bug Hercules': petimg.GetComponent&lt;Image&gt;().sprite = GiantBugHercules;Break;</v>
      </c>
      <c r="G20" t="s">
        <v>365</v>
      </c>
    </row>
    <row r="21" spans="1:7" x14ac:dyDescent="0.25">
      <c r="A21" t="s">
        <v>218</v>
      </c>
      <c r="B21" t="s">
        <v>219</v>
      </c>
      <c r="C21" s="2" t="s">
        <v>23</v>
      </c>
      <c r="D21" t="s">
        <v>220</v>
      </c>
      <c r="E21" s="2" t="s">
        <v>233</v>
      </c>
      <c r="F21" s="10" t="str">
        <f t="shared" si="0"/>
        <v>case 'Hell Mantis': petimg.GetComponent&lt;Image&gt;().sprite = HellMantis;Break;</v>
      </c>
      <c r="G21" t="s">
        <v>366</v>
      </c>
    </row>
    <row r="22" spans="1:7" x14ac:dyDescent="0.25">
      <c r="A22" t="s">
        <v>218</v>
      </c>
      <c r="B22" t="s">
        <v>219</v>
      </c>
      <c r="C22" s="6" t="s">
        <v>26</v>
      </c>
      <c r="D22" t="s">
        <v>220</v>
      </c>
      <c r="E22" s="6" t="s">
        <v>26</v>
      </c>
      <c r="F22" s="10" t="str">
        <f t="shared" si="0"/>
        <v>case 'Swarm': petimg.GetComponent&lt;Image&gt;().sprite = Swarm;Break;</v>
      </c>
      <c r="G22" t="s">
        <v>367</v>
      </c>
    </row>
    <row r="23" spans="1:7" x14ac:dyDescent="0.25">
      <c r="A23" t="s">
        <v>218</v>
      </c>
      <c r="B23" t="s">
        <v>219</v>
      </c>
      <c r="C23" s="10" t="s">
        <v>49</v>
      </c>
      <c r="D23" t="s">
        <v>220</v>
      </c>
      <c r="E23" s="10" t="s">
        <v>234</v>
      </c>
      <c r="F23" s="10" t="str">
        <f t="shared" si="0"/>
        <v>case 'Titan Tellia': petimg.GetComponent&lt;Image&gt;().sprite = TitanTellia;Break;</v>
      </c>
      <c r="G23" t="s">
        <v>368</v>
      </c>
    </row>
    <row r="24" spans="1:7" x14ac:dyDescent="0.25">
      <c r="A24" t="s">
        <v>218</v>
      </c>
      <c r="B24" t="s">
        <v>219</v>
      </c>
      <c r="C24" s="1" t="s">
        <v>25</v>
      </c>
      <c r="D24" t="s">
        <v>220</v>
      </c>
      <c r="E24" s="1" t="s">
        <v>25</v>
      </c>
      <c r="F24" s="10" t="str">
        <f t="shared" si="0"/>
        <v>case 'Tridentpupa': petimg.GetComponent&lt;Image&gt;().sprite = Tridentpupa;Break;</v>
      </c>
      <c r="G24" t="s">
        <v>369</v>
      </c>
    </row>
    <row r="25" spans="1:7" x14ac:dyDescent="0.25">
      <c r="A25" t="s">
        <v>218</v>
      </c>
      <c r="B25" t="s">
        <v>219</v>
      </c>
      <c r="C25" s="6" t="s">
        <v>33</v>
      </c>
      <c r="D25" t="s">
        <v>220</v>
      </c>
      <c r="E25" s="6" t="s">
        <v>235</v>
      </c>
      <c r="F25" s="10" t="str">
        <f t="shared" si="0"/>
        <v>case 'Dryad Mini': petimg.GetComponent&lt;Image&gt;().sprite = DryadMini;Break;</v>
      </c>
      <c r="G25" t="s">
        <v>370</v>
      </c>
    </row>
    <row r="26" spans="1:7" x14ac:dyDescent="0.25">
      <c r="A26" t="s">
        <v>218</v>
      </c>
      <c r="B26" t="s">
        <v>219</v>
      </c>
      <c r="C26" s="10" t="s">
        <v>50</v>
      </c>
      <c r="D26" t="s">
        <v>220</v>
      </c>
      <c r="E26" s="10" t="s">
        <v>236</v>
      </c>
      <c r="F26" s="10" t="str">
        <f t="shared" si="0"/>
        <v>case 'Earth Dragon': petimg.GetComponent&lt;Image&gt;().sprite = EarthDragon;Break;</v>
      </c>
      <c r="G26" t="s">
        <v>371</v>
      </c>
    </row>
    <row r="27" spans="1:7" x14ac:dyDescent="0.25">
      <c r="A27" t="s">
        <v>218</v>
      </c>
      <c r="B27" t="s">
        <v>219</v>
      </c>
      <c r="C27" s="1" t="s">
        <v>30</v>
      </c>
      <c r="D27" t="s">
        <v>220</v>
      </c>
      <c r="E27" s="1" t="s">
        <v>237</v>
      </c>
      <c r="F27" s="10" t="str">
        <f t="shared" si="0"/>
        <v>case 'Forest Spider': petimg.GetComponent&lt;Image&gt;().sprite = ForestSpider;Break;</v>
      </c>
      <c r="G27" t="s">
        <v>372</v>
      </c>
    </row>
    <row r="28" spans="1:7" x14ac:dyDescent="0.25">
      <c r="A28" t="s">
        <v>218</v>
      </c>
      <c r="B28" t="s">
        <v>219</v>
      </c>
      <c r="C28" s="7" t="s">
        <v>31</v>
      </c>
      <c r="D28" t="s">
        <v>220</v>
      </c>
      <c r="E28" s="7" t="s">
        <v>238</v>
      </c>
      <c r="F28" s="10" t="str">
        <f t="shared" si="0"/>
        <v>case 'Imperial Widow': petimg.GetComponent&lt;Image&gt;().sprite = ImperialWidow;Break;</v>
      </c>
      <c r="G28" t="s">
        <v>373</v>
      </c>
    </row>
    <row r="29" spans="1:7" x14ac:dyDescent="0.25">
      <c r="A29" t="s">
        <v>218</v>
      </c>
      <c r="B29" t="s">
        <v>219</v>
      </c>
      <c r="C29" s="6" t="s">
        <v>34</v>
      </c>
      <c r="D29" t="s">
        <v>220</v>
      </c>
      <c r="E29" s="6" t="s">
        <v>239</v>
      </c>
      <c r="F29" s="10" t="str">
        <f t="shared" si="0"/>
        <v>case 'Six-Wing Fairy': petimg.GetComponent&lt;Image&gt;().sprite = Six-WingFairy;Break;</v>
      </c>
      <c r="G29" t="s">
        <v>374</v>
      </c>
    </row>
    <row r="30" spans="1:7" x14ac:dyDescent="0.25">
      <c r="A30" t="s">
        <v>218</v>
      </c>
      <c r="B30" t="s">
        <v>219</v>
      </c>
      <c r="C30" s="10" t="s">
        <v>55</v>
      </c>
      <c r="D30" t="s">
        <v>220</v>
      </c>
      <c r="E30" s="10" t="s">
        <v>240</v>
      </c>
      <c r="F30" s="10" t="str">
        <f t="shared" si="0"/>
        <v>case 'Feral Kitsune': petimg.GetComponent&lt;Image&gt;().sprite = FeralKitsune;Break;</v>
      </c>
      <c r="G30" t="s">
        <v>375</v>
      </c>
    </row>
    <row r="31" spans="1:7" x14ac:dyDescent="0.25">
      <c r="A31" t="s">
        <v>218</v>
      </c>
      <c r="B31" t="s">
        <v>219</v>
      </c>
      <c r="C31" s="2" t="s">
        <v>39</v>
      </c>
      <c r="D31" t="s">
        <v>220</v>
      </c>
      <c r="E31" s="2" t="s">
        <v>241</v>
      </c>
      <c r="F31" s="10" t="str">
        <f t="shared" si="0"/>
        <v>case 'Rabbit Warriors Archer': petimg.GetComponent&lt;Image&gt;().sprite = RabbitWarriorsArcher;Break;</v>
      </c>
      <c r="G31" t="s">
        <v>376</v>
      </c>
    </row>
    <row r="32" spans="1:7" x14ac:dyDescent="0.25">
      <c r="A32" t="s">
        <v>218</v>
      </c>
      <c r="B32" t="s">
        <v>219</v>
      </c>
      <c r="C32" s="1" t="s">
        <v>40</v>
      </c>
      <c r="D32" t="s">
        <v>220</v>
      </c>
      <c r="E32" s="1" t="s">
        <v>242</v>
      </c>
      <c r="F32" s="10" t="str">
        <f t="shared" si="0"/>
        <v>case 'Rabbit Warriors Bandit': petimg.GetComponent&lt;Image&gt;().sprite = RabbitWarriorsBandit;Break;</v>
      </c>
      <c r="G32" t="s">
        <v>377</v>
      </c>
    </row>
    <row r="33" spans="1:7" x14ac:dyDescent="0.25">
      <c r="A33" t="s">
        <v>218</v>
      </c>
      <c r="B33" t="s">
        <v>219</v>
      </c>
      <c r="C33" s="1" t="s">
        <v>41</v>
      </c>
      <c r="D33" t="s">
        <v>220</v>
      </c>
      <c r="E33" s="1" t="s">
        <v>243</v>
      </c>
      <c r="F33" s="10" t="str">
        <f t="shared" si="0"/>
        <v>case 'Rabbit Warriors Knight': petimg.GetComponent&lt;Image&gt;().sprite = RabbitWarriorsKnight;Break;</v>
      </c>
      <c r="G33" t="s">
        <v>378</v>
      </c>
    </row>
    <row r="34" spans="1:7" x14ac:dyDescent="0.25">
      <c r="A34" t="s">
        <v>218</v>
      </c>
      <c r="B34" t="s">
        <v>219</v>
      </c>
      <c r="C34" s="6" t="s">
        <v>42</v>
      </c>
      <c r="D34" t="s">
        <v>220</v>
      </c>
      <c r="E34" s="6" t="s">
        <v>244</v>
      </c>
      <c r="F34" s="10" t="str">
        <f t="shared" si="0"/>
        <v>case 'Seven Sins Greed': petimg.GetComponent&lt;Image&gt;().sprite = SevenSinsGreed;Break;</v>
      </c>
      <c r="G34" t="s">
        <v>379</v>
      </c>
    </row>
    <row r="35" spans="1:7" x14ac:dyDescent="0.25">
      <c r="A35" t="s">
        <v>218</v>
      </c>
      <c r="B35" t="s">
        <v>219</v>
      </c>
      <c r="C35" s="1" t="s">
        <v>43</v>
      </c>
      <c r="D35" t="s">
        <v>220</v>
      </c>
      <c r="E35" s="1" t="s">
        <v>245</v>
      </c>
      <c r="F35" s="10" t="str">
        <f t="shared" si="0"/>
        <v>case 'Wind Snake': petimg.GetComponent&lt;Image&gt;().sprite = WindSnake;Break;</v>
      </c>
      <c r="G35" t="s">
        <v>380</v>
      </c>
    </row>
    <row r="36" spans="1:7" x14ac:dyDescent="0.25">
      <c r="A36" t="s">
        <v>218</v>
      </c>
      <c r="B36" t="s">
        <v>219</v>
      </c>
      <c r="C36" s="1" t="s">
        <v>48</v>
      </c>
      <c r="D36" t="s">
        <v>220</v>
      </c>
      <c r="E36" s="1" t="s">
        <v>48</v>
      </c>
      <c r="F36" s="10" t="str">
        <f t="shared" si="0"/>
        <v>case 'Deer': petimg.GetComponent&lt;Image&gt;().sprite = Deer;Break;</v>
      </c>
      <c r="G36" t="s">
        <v>381</v>
      </c>
    </row>
    <row r="37" spans="1:7" x14ac:dyDescent="0.25">
      <c r="A37" t="s">
        <v>218</v>
      </c>
      <c r="B37" t="s">
        <v>219</v>
      </c>
      <c r="C37" s="1" t="s">
        <v>45</v>
      </c>
      <c r="D37" t="s">
        <v>220</v>
      </c>
      <c r="E37" s="1" t="s">
        <v>45</v>
      </c>
      <c r="F37" s="10" t="str">
        <f t="shared" si="0"/>
        <v>case 'Elf_Assasin': petimg.GetComponent&lt;Image&gt;().sprite = Elf_Assasin;Break;</v>
      </c>
      <c r="G37" t="s">
        <v>382</v>
      </c>
    </row>
    <row r="38" spans="1:7" x14ac:dyDescent="0.25">
      <c r="A38" t="s">
        <v>218</v>
      </c>
      <c r="B38" t="s">
        <v>219</v>
      </c>
      <c r="C38" s="10" t="s">
        <v>56</v>
      </c>
      <c r="D38" t="s">
        <v>220</v>
      </c>
      <c r="E38" s="10" t="s">
        <v>246</v>
      </c>
      <c r="F38" s="10" t="str">
        <f t="shared" si="0"/>
        <v>case 'Elves Rapier': petimg.GetComponent&lt;Image&gt;().sprite = ElvesRapier;Break;</v>
      </c>
      <c r="G38" t="s">
        <v>383</v>
      </c>
    </row>
    <row r="39" spans="1:7" x14ac:dyDescent="0.25">
      <c r="A39" t="s">
        <v>218</v>
      </c>
      <c r="B39" t="s">
        <v>219</v>
      </c>
      <c r="C39" s="1" t="s">
        <v>46</v>
      </c>
      <c r="D39" t="s">
        <v>220</v>
      </c>
      <c r="E39" s="1" t="s">
        <v>247</v>
      </c>
      <c r="F39" s="10" t="str">
        <f t="shared" si="0"/>
        <v>case 'Elves Rogue Elf': petimg.GetComponent&lt;Image&gt;().sprite = ElvesRogueElf;Break;</v>
      </c>
      <c r="G39" t="s">
        <v>384</v>
      </c>
    </row>
    <row r="40" spans="1:7" x14ac:dyDescent="0.25">
      <c r="A40" t="s">
        <v>218</v>
      </c>
      <c r="B40" t="s">
        <v>219</v>
      </c>
      <c r="C40" s="6" t="s">
        <v>47</v>
      </c>
      <c r="D40" t="s">
        <v>220</v>
      </c>
      <c r="E40" s="6" t="s">
        <v>248</v>
      </c>
      <c r="F40" s="10" t="str">
        <f t="shared" si="0"/>
        <v>case 'Elves Spellcaster': petimg.GetComponent&lt;Image&gt;().sprite = ElvesSpellcaster;Break;</v>
      </c>
      <c r="G40" t="s">
        <v>385</v>
      </c>
    </row>
    <row r="41" spans="1:7" x14ac:dyDescent="0.25">
      <c r="A41" t="s">
        <v>218</v>
      </c>
      <c r="B41" t="s">
        <v>219</v>
      </c>
      <c r="C41" s="2" t="s">
        <v>44</v>
      </c>
      <c r="D41" t="s">
        <v>220</v>
      </c>
      <c r="E41" s="2" t="s">
        <v>249</v>
      </c>
      <c r="F41" s="10" t="str">
        <f t="shared" si="0"/>
        <v>case 'Fairy Filia': petimg.GetComponent&lt;Image&gt;().sprite = FairyFilia;Break;</v>
      </c>
      <c r="G41" t="s">
        <v>386</v>
      </c>
    </row>
    <row r="42" spans="1:7" x14ac:dyDescent="0.25">
      <c r="A42" t="s">
        <v>218</v>
      </c>
      <c r="B42" t="s">
        <v>219</v>
      </c>
      <c r="C42" s="10" t="s">
        <v>65</v>
      </c>
      <c r="D42" t="s">
        <v>220</v>
      </c>
      <c r="E42" s="10" t="s">
        <v>250</v>
      </c>
      <c r="F42" s="10" t="str">
        <f t="shared" si="0"/>
        <v>case 'Arcane Golem': petimg.GetComponent&lt;Image&gt;().sprite = ArcaneGolem;Break;</v>
      </c>
      <c r="G42" t="s">
        <v>387</v>
      </c>
    </row>
    <row r="43" spans="1:7" x14ac:dyDescent="0.25">
      <c r="A43" t="s">
        <v>218</v>
      </c>
      <c r="B43" t="s">
        <v>219</v>
      </c>
      <c r="C43" s="2" t="s">
        <v>62</v>
      </c>
      <c r="D43" t="s">
        <v>220</v>
      </c>
      <c r="E43" s="2" t="s">
        <v>251</v>
      </c>
      <c r="F43" s="10" t="str">
        <f t="shared" si="0"/>
        <v>case 'Gemstone Fire': petimg.GetComponent&lt;Image&gt;().sprite = GemstoneFire;Break;</v>
      </c>
      <c r="G43" t="s">
        <v>388</v>
      </c>
    </row>
    <row r="44" spans="1:7" x14ac:dyDescent="0.25">
      <c r="A44" t="s">
        <v>218</v>
      </c>
      <c r="B44" t="s">
        <v>219</v>
      </c>
      <c r="C44" s="2" t="s">
        <v>63</v>
      </c>
      <c r="D44" t="s">
        <v>220</v>
      </c>
      <c r="E44" s="2" t="s">
        <v>252</v>
      </c>
      <c r="F44" s="10" t="str">
        <f t="shared" si="0"/>
        <v>case 'Gemstone Thunder': petimg.GetComponent&lt;Image&gt;().sprite = GemstoneThunder;Break;</v>
      </c>
      <c r="G44" t="s">
        <v>389</v>
      </c>
    </row>
    <row r="45" spans="1:7" x14ac:dyDescent="0.25">
      <c r="A45" t="s">
        <v>218</v>
      </c>
      <c r="B45" t="s">
        <v>219</v>
      </c>
      <c r="C45" s="2" t="s">
        <v>61</v>
      </c>
      <c r="D45" t="s">
        <v>220</v>
      </c>
      <c r="E45" s="2" t="s">
        <v>253</v>
      </c>
      <c r="F45" s="10" t="str">
        <f t="shared" si="0"/>
        <v>case 'Gemstone Water': petimg.GetComponent&lt;Image&gt;().sprite = GemstoneWater;Break;</v>
      </c>
      <c r="G45" t="s">
        <v>390</v>
      </c>
    </row>
    <row r="46" spans="1:7" x14ac:dyDescent="0.25">
      <c r="A46" t="s">
        <v>218</v>
      </c>
      <c r="B46" t="s">
        <v>219</v>
      </c>
      <c r="C46" s="2" t="s">
        <v>64</v>
      </c>
      <c r="D46" t="s">
        <v>220</v>
      </c>
      <c r="E46" s="2" t="s">
        <v>254</v>
      </c>
      <c r="F46" s="10" t="str">
        <f t="shared" si="0"/>
        <v>case 'Gemstone Wind': petimg.GetComponent&lt;Image&gt;().sprite = GemstoneWind;Break;</v>
      </c>
      <c r="G46" t="s">
        <v>391</v>
      </c>
    </row>
    <row r="47" spans="1:7" x14ac:dyDescent="0.25">
      <c r="A47" t="s">
        <v>218</v>
      </c>
      <c r="B47" t="s">
        <v>219</v>
      </c>
      <c r="C47" s="1" t="s">
        <v>57</v>
      </c>
      <c r="D47" t="s">
        <v>220</v>
      </c>
      <c r="E47" s="1" t="s">
        <v>255</v>
      </c>
      <c r="F47" s="10" t="str">
        <f t="shared" si="0"/>
        <v>case 'Orb Fire': petimg.GetComponent&lt;Image&gt;().sprite = OrbFire;Break;</v>
      </c>
      <c r="G47" t="s">
        <v>392</v>
      </c>
    </row>
    <row r="48" spans="1:7" x14ac:dyDescent="0.25">
      <c r="A48" t="s">
        <v>218</v>
      </c>
      <c r="B48" t="s">
        <v>219</v>
      </c>
      <c r="C48" s="1" t="s">
        <v>58</v>
      </c>
      <c r="D48" t="s">
        <v>220</v>
      </c>
      <c r="E48" s="1" t="s">
        <v>256</v>
      </c>
      <c r="F48" s="10" t="str">
        <f t="shared" si="0"/>
        <v>case 'Orb Frost': petimg.GetComponent&lt;Image&gt;().sprite = OrbFrost;Break;</v>
      </c>
      <c r="G48" t="s">
        <v>393</v>
      </c>
    </row>
    <row r="49" spans="1:7" x14ac:dyDescent="0.25">
      <c r="A49" t="s">
        <v>218</v>
      </c>
      <c r="B49" t="s">
        <v>219</v>
      </c>
      <c r="C49" s="1" t="s">
        <v>59</v>
      </c>
      <c r="D49" t="s">
        <v>220</v>
      </c>
      <c r="E49" s="1" t="s">
        <v>257</v>
      </c>
      <c r="F49" s="10" t="str">
        <f t="shared" si="0"/>
        <v>case 'Orb Thunder': petimg.GetComponent&lt;Image&gt;().sprite = OrbThunder;Break;</v>
      </c>
      <c r="G49" t="s">
        <v>394</v>
      </c>
    </row>
    <row r="50" spans="1:7" x14ac:dyDescent="0.25">
      <c r="A50" t="s">
        <v>218</v>
      </c>
      <c r="B50" t="s">
        <v>219</v>
      </c>
      <c r="C50" s="1" t="s">
        <v>60</v>
      </c>
      <c r="D50" t="s">
        <v>220</v>
      </c>
      <c r="E50" s="1" t="s">
        <v>258</v>
      </c>
      <c r="F50" s="10" t="str">
        <f t="shared" si="0"/>
        <v>case 'Orb Wind': petimg.GetComponent&lt;Image&gt;().sprite = OrbWind;Break;</v>
      </c>
      <c r="G50" t="s">
        <v>395</v>
      </c>
    </row>
    <row r="51" spans="1:7" x14ac:dyDescent="0.25">
      <c r="A51" t="s">
        <v>218</v>
      </c>
      <c r="B51" t="s">
        <v>219</v>
      </c>
      <c r="C51" s="1" t="s">
        <v>66</v>
      </c>
      <c r="D51" t="s">
        <v>220</v>
      </c>
      <c r="E51" s="1" t="s">
        <v>259</v>
      </c>
      <c r="F51" s="10" t="str">
        <f t="shared" si="0"/>
        <v>case 'Elemental Earth Spirit Tellia': petimg.GetComponent&lt;Image&gt;().sprite = ElementalEarthSpiritTellia;Break;</v>
      </c>
      <c r="G51" t="s">
        <v>396</v>
      </c>
    </row>
    <row r="52" spans="1:7" x14ac:dyDescent="0.25">
      <c r="A52" t="s">
        <v>218</v>
      </c>
      <c r="B52" t="s">
        <v>219</v>
      </c>
      <c r="C52" s="10" t="s">
        <v>70</v>
      </c>
      <c r="D52" t="s">
        <v>220</v>
      </c>
      <c r="E52" s="10" t="s">
        <v>260</v>
      </c>
      <c r="F52" s="10" t="str">
        <f t="shared" si="0"/>
        <v>case 'Elemental Goddess Airi': petimg.GetComponent&lt;Image&gt;().sprite = ElementalGoddessAiri;Break;</v>
      </c>
      <c r="G52" t="s">
        <v>397</v>
      </c>
    </row>
    <row r="53" spans="1:7" x14ac:dyDescent="0.25">
      <c r="A53" t="s">
        <v>218</v>
      </c>
      <c r="B53" t="s">
        <v>219</v>
      </c>
      <c r="C53" s="10" t="s">
        <v>71</v>
      </c>
      <c r="D53" t="s">
        <v>220</v>
      </c>
      <c r="E53" s="10" t="s">
        <v>261</v>
      </c>
      <c r="F53" s="10" t="str">
        <f t="shared" si="0"/>
        <v>case 'Elemental Goddess Flora': petimg.GetComponent&lt;Image&gt;().sprite = ElementalGoddessFlora;Break;</v>
      </c>
      <c r="G53" t="s">
        <v>398</v>
      </c>
    </row>
    <row r="54" spans="1:7" x14ac:dyDescent="0.25">
      <c r="A54" t="s">
        <v>218</v>
      </c>
      <c r="B54" t="s">
        <v>219</v>
      </c>
      <c r="C54" s="10" t="s">
        <v>72</v>
      </c>
      <c r="D54" t="s">
        <v>220</v>
      </c>
      <c r="E54" s="10" t="s">
        <v>262</v>
      </c>
      <c r="F54" s="10" t="str">
        <f t="shared" si="0"/>
        <v>case 'Elemental Goddess imp': petimg.GetComponent&lt;Image&gt;().sprite = ElementalGoddessimp;Break;</v>
      </c>
      <c r="G54" t="s">
        <v>399</v>
      </c>
    </row>
    <row r="55" spans="1:7" x14ac:dyDescent="0.25">
      <c r="A55" t="s">
        <v>218</v>
      </c>
      <c r="B55" t="s">
        <v>219</v>
      </c>
      <c r="C55" s="10" t="s">
        <v>73</v>
      </c>
      <c r="D55" t="s">
        <v>220</v>
      </c>
      <c r="E55" s="10" t="s">
        <v>263</v>
      </c>
      <c r="F55" s="10" t="str">
        <f t="shared" si="0"/>
        <v>case 'Elemental Goddess Yukia': petimg.GetComponent&lt;Image&gt;().sprite = ElementalGoddessYukia;Break;</v>
      </c>
      <c r="G55" t="s">
        <v>400</v>
      </c>
    </row>
    <row r="56" spans="1:7" x14ac:dyDescent="0.25">
      <c r="A56" t="s">
        <v>218</v>
      </c>
      <c r="B56" t="s">
        <v>219</v>
      </c>
      <c r="C56" s="2" t="s">
        <v>67</v>
      </c>
      <c r="D56" t="s">
        <v>220</v>
      </c>
      <c r="E56" s="2" t="s">
        <v>264</v>
      </c>
      <c r="F56" s="10" t="str">
        <f t="shared" si="0"/>
        <v>case 'Elemental Ice Spirit Helida': petimg.GetComponent&lt;Image&gt;().sprite = ElementalIceSpiritHelida;Break;</v>
      </c>
      <c r="G56" t="s">
        <v>401</v>
      </c>
    </row>
    <row r="57" spans="1:7" x14ac:dyDescent="0.25">
      <c r="A57" t="s">
        <v>218</v>
      </c>
      <c r="B57" t="s">
        <v>219</v>
      </c>
      <c r="C57" s="6" t="s">
        <v>68</v>
      </c>
      <c r="D57" t="s">
        <v>220</v>
      </c>
      <c r="E57" s="6" t="s">
        <v>265</v>
      </c>
      <c r="F57" s="10" t="str">
        <f t="shared" si="0"/>
        <v>case 'Elemental Spirit Fire Blazia': petimg.GetComponent&lt;Image&gt;().sprite = ElementalSpiritFireBlazia;Break;</v>
      </c>
      <c r="G57" t="s">
        <v>402</v>
      </c>
    </row>
    <row r="58" spans="1:7" x14ac:dyDescent="0.25">
      <c r="A58" t="s">
        <v>218</v>
      </c>
      <c r="B58" t="s">
        <v>219</v>
      </c>
      <c r="C58" s="6" t="s">
        <v>69</v>
      </c>
      <c r="D58" t="s">
        <v>220</v>
      </c>
      <c r="E58" s="6" t="s">
        <v>266</v>
      </c>
      <c r="F58" s="10" t="str">
        <f t="shared" si="0"/>
        <v>case 'Elemental Wind Spirit Tempestia': petimg.GetComponent&lt;Image&gt;().sprite = ElementalWindSpiritTempestia;Break;</v>
      </c>
      <c r="G58" t="s">
        <v>403</v>
      </c>
    </row>
    <row r="59" spans="1:7" x14ac:dyDescent="0.25">
      <c r="A59" t="s">
        <v>218</v>
      </c>
      <c r="B59" t="s">
        <v>219</v>
      </c>
      <c r="C59" s="1" t="s">
        <v>76</v>
      </c>
      <c r="D59" t="s">
        <v>220</v>
      </c>
      <c r="E59" s="1" t="s">
        <v>267</v>
      </c>
      <c r="F59" s="10" t="str">
        <f t="shared" si="0"/>
        <v>case 'Dragon King Blue': petimg.GetComponent&lt;Image&gt;().sprite = DragonKingBlue;Break;</v>
      </c>
      <c r="G59" t="s">
        <v>404</v>
      </c>
    </row>
    <row r="60" spans="1:7" x14ac:dyDescent="0.25">
      <c r="A60" t="s">
        <v>218</v>
      </c>
      <c r="B60" t="s">
        <v>219</v>
      </c>
      <c r="C60" s="1" t="s">
        <v>77</v>
      </c>
      <c r="D60" t="s">
        <v>220</v>
      </c>
      <c r="E60" s="1" t="s">
        <v>268</v>
      </c>
      <c r="F60" s="10" t="str">
        <f t="shared" si="0"/>
        <v>case 'Dragon King Brown': petimg.GetComponent&lt;Image&gt;().sprite = DragonKingBrown;Break;</v>
      </c>
      <c r="G60" t="s">
        <v>405</v>
      </c>
    </row>
    <row r="61" spans="1:7" x14ac:dyDescent="0.25">
      <c r="A61" t="s">
        <v>218</v>
      </c>
      <c r="B61" t="s">
        <v>219</v>
      </c>
      <c r="C61" s="1" t="s">
        <v>78</v>
      </c>
      <c r="D61" t="s">
        <v>220</v>
      </c>
      <c r="E61" s="1" t="s">
        <v>269</v>
      </c>
      <c r="F61" s="10" t="str">
        <f t="shared" si="0"/>
        <v>case 'Dragon King Green': petimg.GetComponent&lt;Image&gt;().sprite = DragonKingGreen;Break;</v>
      </c>
      <c r="G61" t="s">
        <v>406</v>
      </c>
    </row>
    <row r="62" spans="1:7" x14ac:dyDescent="0.25">
      <c r="A62" t="s">
        <v>218</v>
      </c>
      <c r="B62" t="s">
        <v>219</v>
      </c>
      <c r="C62" s="1" t="s">
        <v>75</v>
      </c>
      <c r="D62" t="s">
        <v>220</v>
      </c>
      <c r="E62" s="1" t="s">
        <v>270</v>
      </c>
      <c r="F62" s="10" t="str">
        <f t="shared" si="0"/>
        <v>case 'Dragon King Red': petimg.GetComponent&lt;Image&gt;().sprite = DragonKingRed;Break;</v>
      </c>
      <c r="G62" t="s">
        <v>407</v>
      </c>
    </row>
    <row r="63" spans="1:7" x14ac:dyDescent="0.25">
      <c r="A63" t="s">
        <v>218</v>
      </c>
      <c r="B63" t="s">
        <v>219</v>
      </c>
      <c r="C63" s="1" t="s">
        <v>82</v>
      </c>
      <c r="D63" t="s">
        <v>220</v>
      </c>
      <c r="E63" s="1" t="s">
        <v>271</v>
      </c>
      <c r="F63" s="10" t="str">
        <f t="shared" si="0"/>
        <v>case 'Egypt Archer': petimg.GetComponent&lt;Image&gt;().sprite = EgyptArcher;Break;</v>
      </c>
      <c r="G63" t="s">
        <v>408</v>
      </c>
    </row>
    <row r="64" spans="1:7" x14ac:dyDescent="0.25">
      <c r="A64" t="s">
        <v>218</v>
      </c>
      <c r="B64" t="s">
        <v>219</v>
      </c>
      <c r="C64" s="2" t="s">
        <v>83</v>
      </c>
      <c r="D64" t="s">
        <v>220</v>
      </c>
      <c r="E64" s="2" t="s">
        <v>272</v>
      </c>
      <c r="F64" s="10" t="str">
        <f t="shared" si="0"/>
        <v>case 'Egypt Axe': petimg.GetComponent&lt;Image&gt;().sprite = EgyptAxe;Break;</v>
      </c>
      <c r="G64" t="s">
        <v>409</v>
      </c>
    </row>
    <row r="65" spans="1:7" x14ac:dyDescent="0.25">
      <c r="A65" t="s">
        <v>218</v>
      </c>
      <c r="B65" t="s">
        <v>219</v>
      </c>
      <c r="C65" s="6" t="s">
        <v>84</v>
      </c>
      <c r="D65" t="s">
        <v>220</v>
      </c>
      <c r="E65" s="6" t="s">
        <v>273</v>
      </c>
      <c r="F65" s="10" t="str">
        <f t="shared" si="0"/>
        <v>case 'Egypt Chariot': petimg.GetComponent&lt;Image&gt;().sprite = EgyptChariot;Break;</v>
      </c>
      <c r="G65" t="s">
        <v>410</v>
      </c>
    </row>
    <row r="66" spans="1:7" x14ac:dyDescent="0.25">
      <c r="A66" t="s">
        <v>218</v>
      </c>
      <c r="B66" t="s">
        <v>219</v>
      </c>
      <c r="C66" s="1" t="s">
        <v>80</v>
      </c>
      <c r="D66" t="s">
        <v>220</v>
      </c>
      <c r="E66" s="1" t="s">
        <v>274</v>
      </c>
      <c r="F66" s="10" t="str">
        <f t="shared" ref="F66:F129" si="1">CONCATENATE("case '",C66,"': petimg.GetComponent&lt;Image&gt;().sprite = ",E66,";Break;")</f>
        <v>case 'Egypt Knight': petimg.GetComponent&lt;Image&gt;().sprite = EgyptKnight;Break;</v>
      </c>
      <c r="G66" t="s">
        <v>411</v>
      </c>
    </row>
    <row r="67" spans="1:7" x14ac:dyDescent="0.25">
      <c r="A67" t="s">
        <v>218</v>
      </c>
      <c r="B67" t="s">
        <v>219</v>
      </c>
      <c r="C67" s="1" t="s">
        <v>81</v>
      </c>
      <c r="D67" t="s">
        <v>220</v>
      </c>
      <c r="E67" s="1" t="s">
        <v>275</v>
      </c>
      <c r="F67" s="10" t="str">
        <f t="shared" si="1"/>
        <v>case 'Egypt Mage': petimg.GetComponent&lt;Image&gt;().sprite = EgyptMage;Break;</v>
      </c>
      <c r="G67" t="s">
        <v>412</v>
      </c>
    </row>
    <row r="68" spans="1:7" x14ac:dyDescent="0.25">
      <c r="A68" t="s">
        <v>218</v>
      </c>
      <c r="B68" t="s">
        <v>219</v>
      </c>
      <c r="C68" s="10" t="s">
        <v>85</v>
      </c>
      <c r="D68" t="s">
        <v>220</v>
      </c>
      <c r="E68" s="10" t="s">
        <v>85</v>
      </c>
      <c r="F68" s="10" t="str">
        <f t="shared" si="1"/>
        <v>case 'Hieracosphinx': petimg.GetComponent&lt;Image&gt;().sprite = Hieracosphinx;Break;</v>
      </c>
      <c r="G68" t="s">
        <v>413</v>
      </c>
    </row>
    <row r="69" spans="1:7" x14ac:dyDescent="0.25">
      <c r="A69" t="s">
        <v>218</v>
      </c>
      <c r="B69" t="s">
        <v>219</v>
      </c>
      <c r="C69" s="2" t="s">
        <v>89</v>
      </c>
      <c r="D69" t="s">
        <v>220</v>
      </c>
      <c r="E69" s="2" t="s">
        <v>89</v>
      </c>
      <c r="F69" s="10" t="str">
        <f t="shared" si="1"/>
        <v>case 'Cobra': petimg.GetComponent&lt;Image&gt;().sprite = Cobra;Break;</v>
      </c>
      <c r="G69" t="s">
        <v>414</v>
      </c>
    </row>
    <row r="70" spans="1:7" x14ac:dyDescent="0.25">
      <c r="A70" t="s">
        <v>218</v>
      </c>
      <c r="B70" t="s">
        <v>219</v>
      </c>
      <c r="C70" s="1" t="s">
        <v>87</v>
      </c>
      <c r="D70" t="s">
        <v>220</v>
      </c>
      <c r="E70" s="1" t="s">
        <v>87</v>
      </c>
      <c r="F70" s="10" t="str">
        <f t="shared" si="1"/>
        <v>case 'Crocodile': petimg.GetComponent&lt;Image&gt;().sprite = Crocodile;Break;</v>
      </c>
      <c r="G70" t="s">
        <v>415</v>
      </c>
    </row>
    <row r="71" spans="1:7" x14ac:dyDescent="0.25">
      <c r="A71" t="s">
        <v>218</v>
      </c>
      <c r="B71" t="s">
        <v>219</v>
      </c>
      <c r="C71" s="6" t="s">
        <v>88</v>
      </c>
      <c r="D71" t="s">
        <v>220</v>
      </c>
      <c r="E71" s="6" t="s">
        <v>88</v>
      </c>
      <c r="F71" s="10" t="str">
        <f t="shared" si="1"/>
        <v>case 'Mummy': petimg.GetComponent&lt;Image&gt;().sprite = Mummy;Break;</v>
      </c>
      <c r="G71" t="s">
        <v>416</v>
      </c>
    </row>
    <row r="72" spans="1:7" x14ac:dyDescent="0.25">
      <c r="A72" t="s">
        <v>218</v>
      </c>
      <c r="B72" t="s">
        <v>219</v>
      </c>
      <c r="C72" s="10" t="s">
        <v>90</v>
      </c>
      <c r="D72" t="s">
        <v>220</v>
      </c>
      <c r="E72" s="10" t="s">
        <v>90</v>
      </c>
      <c r="F72" s="10" t="str">
        <f t="shared" si="1"/>
        <v>case 'Sphinx': petimg.GetComponent&lt;Image&gt;().sprite = Sphinx;Break;</v>
      </c>
      <c r="G72" t="s">
        <v>417</v>
      </c>
    </row>
    <row r="73" spans="1:7" x14ac:dyDescent="0.25">
      <c r="A73" t="s">
        <v>218</v>
      </c>
      <c r="B73" t="s">
        <v>219</v>
      </c>
      <c r="C73" s="1" t="s">
        <v>139</v>
      </c>
      <c r="D73" t="s">
        <v>220</v>
      </c>
      <c r="E73" s="1" t="s">
        <v>276</v>
      </c>
      <c r="F73" s="10" t="str">
        <f t="shared" si="1"/>
        <v>case 'Pirate Bandit': petimg.GetComponent&lt;Image&gt;().sprite = PirateBandit;Break;</v>
      </c>
      <c r="G73" t="s">
        <v>418</v>
      </c>
    </row>
    <row r="74" spans="1:7" x14ac:dyDescent="0.25">
      <c r="A74" t="s">
        <v>218</v>
      </c>
      <c r="B74" t="s">
        <v>219</v>
      </c>
      <c r="C74" s="10" t="s">
        <v>92</v>
      </c>
      <c r="D74" t="s">
        <v>220</v>
      </c>
      <c r="E74" s="10" t="s">
        <v>277</v>
      </c>
      <c r="F74" s="10" t="str">
        <f t="shared" si="1"/>
        <v>case 'Pirate Captain': petimg.GetComponent&lt;Image&gt;().sprite = PirateCaptain;Break;</v>
      </c>
      <c r="G74" t="s">
        <v>419</v>
      </c>
    </row>
    <row r="75" spans="1:7" x14ac:dyDescent="0.25">
      <c r="A75" t="s">
        <v>218</v>
      </c>
      <c r="B75" t="s">
        <v>219</v>
      </c>
      <c r="C75" s="6" t="s">
        <v>93</v>
      </c>
      <c r="D75" t="s">
        <v>220</v>
      </c>
      <c r="E75" s="6" t="s">
        <v>278</v>
      </c>
      <c r="F75" s="10" t="str">
        <f t="shared" si="1"/>
        <v>case 'Pirate Magic Scimitar': petimg.GetComponent&lt;Image&gt;().sprite = PirateMagicScimitar;Break;</v>
      </c>
      <c r="G75" t="s">
        <v>420</v>
      </c>
    </row>
    <row r="76" spans="1:7" x14ac:dyDescent="0.25">
      <c r="A76" t="s">
        <v>218</v>
      </c>
      <c r="B76" t="s">
        <v>219</v>
      </c>
      <c r="C76" s="2" t="s">
        <v>94</v>
      </c>
      <c r="D76" t="s">
        <v>220</v>
      </c>
      <c r="E76" s="2" t="s">
        <v>279</v>
      </c>
      <c r="F76" s="10" t="str">
        <f t="shared" si="1"/>
        <v>case 'Pirate Monkey': petimg.GetComponent&lt;Image&gt;().sprite = PirateMonkey;Break;</v>
      </c>
      <c r="G76" t="s">
        <v>421</v>
      </c>
    </row>
    <row r="77" spans="1:7" x14ac:dyDescent="0.25">
      <c r="A77" t="s">
        <v>218</v>
      </c>
      <c r="B77" t="s">
        <v>219</v>
      </c>
      <c r="C77" s="1" t="s">
        <v>95</v>
      </c>
      <c r="D77" t="s">
        <v>220</v>
      </c>
      <c r="E77" s="1" t="s">
        <v>280</v>
      </c>
      <c r="F77" s="10" t="str">
        <f t="shared" si="1"/>
        <v>case 'Pirate Parrot': petimg.GetComponent&lt;Image&gt;().sprite = PirateParrot;Break;</v>
      </c>
      <c r="G77" t="s">
        <v>422</v>
      </c>
    </row>
    <row r="78" spans="1:7" x14ac:dyDescent="0.25">
      <c r="A78" t="s">
        <v>218</v>
      </c>
      <c r="B78" t="s">
        <v>219</v>
      </c>
      <c r="C78" s="1" t="s">
        <v>96</v>
      </c>
      <c r="D78" t="s">
        <v>220</v>
      </c>
      <c r="E78" s="1" t="s">
        <v>281</v>
      </c>
      <c r="F78" s="10" t="str">
        <f t="shared" si="1"/>
        <v>case 'Pirate Skeleton': petimg.GetComponent&lt;Image&gt;().sprite = PirateSkeleton;Break;</v>
      </c>
      <c r="G78" t="s">
        <v>423</v>
      </c>
    </row>
    <row r="79" spans="1:7" x14ac:dyDescent="0.25">
      <c r="A79" t="s">
        <v>218</v>
      </c>
      <c r="B79" t="s">
        <v>219</v>
      </c>
      <c r="C79" s="10" t="s">
        <v>97</v>
      </c>
      <c r="D79" t="s">
        <v>220</v>
      </c>
      <c r="E79" s="10" t="s">
        <v>282</v>
      </c>
      <c r="F79" s="10" t="str">
        <f t="shared" si="1"/>
        <v>case 'Turtle Golem': petimg.GetComponent&lt;Image&gt;().sprite = TurtleGolem;Break;</v>
      </c>
      <c r="G79" t="s">
        <v>424</v>
      </c>
    </row>
    <row r="80" spans="1:7" x14ac:dyDescent="0.25">
      <c r="A80" t="s">
        <v>218</v>
      </c>
      <c r="B80" t="s">
        <v>219</v>
      </c>
      <c r="C80" s="2" t="s">
        <v>103</v>
      </c>
      <c r="D80" t="s">
        <v>220</v>
      </c>
      <c r="E80" s="2" t="s">
        <v>103</v>
      </c>
      <c r="F80" s="10" t="str">
        <f t="shared" si="1"/>
        <v>case 'Mermaid': petimg.GetComponent&lt;Image&gt;().sprite = Mermaid;Break;</v>
      </c>
      <c r="G80" t="s">
        <v>425</v>
      </c>
    </row>
    <row r="81" spans="1:7" x14ac:dyDescent="0.25">
      <c r="A81" t="s">
        <v>218</v>
      </c>
      <c r="B81" t="s">
        <v>219</v>
      </c>
      <c r="C81" s="10" t="s">
        <v>105</v>
      </c>
      <c r="D81" t="s">
        <v>220</v>
      </c>
      <c r="E81" s="10" t="s">
        <v>283</v>
      </c>
      <c r="F81" s="10" t="str">
        <f t="shared" si="1"/>
        <v>case 'Mermaid Warrior Arliette': petimg.GetComponent&lt;Image&gt;().sprite = MermaidWarriorArliette;Break;</v>
      </c>
      <c r="G81" t="s">
        <v>426</v>
      </c>
    </row>
    <row r="82" spans="1:7" x14ac:dyDescent="0.25">
      <c r="A82" t="s">
        <v>218</v>
      </c>
      <c r="B82" t="s">
        <v>219</v>
      </c>
      <c r="C82" s="10" t="s">
        <v>104</v>
      </c>
      <c r="D82" t="s">
        <v>220</v>
      </c>
      <c r="E82" s="10" t="s">
        <v>284</v>
      </c>
      <c r="F82" s="10" t="str">
        <f t="shared" si="1"/>
        <v>case 'Mermaid Warrior Sasha': petimg.GetComponent&lt;Image&gt;().sprite = MermaidWarriorSasha;Break;</v>
      </c>
      <c r="G82" t="s">
        <v>427</v>
      </c>
    </row>
    <row r="83" spans="1:7" x14ac:dyDescent="0.25">
      <c r="A83" t="s">
        <v>218</v>
      </c>
      <c r="B83" t="s">
        <v>219</v>
      </c>
      <c r="C83" s="10" t="s">
        <v>106</v>
      </c>
      <c r="D83" t="s">
        <v>220</v>
      </c>
      <c r="E83" s="10" t="s">
        <v>285</v>
      </c>
      <c r="F83" s="10" t="str">
        <f t="shared" si="1"/>
        <v>case 'Mermaid Warrior Sion': petimg.GetComponent&lt;Image&gt;().sprite = MermaidWarriorSion;Break;</v>
      </c>
      <c r="G83" t="s">
        <v>428</v>
      </c>
    </row>
    <row r="84" spans="1:7" x14ac:dyDescent="0.25">
      <c r="A84" t="s">
        <v>218</v>
      </c>
      <c r="B84" t="s">
        <v>219</v>
      </c>
      <c r="C84" s="1" t="s">
        <v>101</v>
      </c>
      <c r="D84" t="s">
        <v>220</v>
      </c>
      <c r="E84" s="1" t="s">
        <v>101</v>
      </c>
      <c r="F84" s="10" t="str">
        <f t="shared" si="1"/>
        <v>case 'Octopus': petimg.GetComponent&lt;Image&gt;().sprite = Octopus;Break;</v>
      </c>
      <c r="G84" t="s">
        <v>429</v>
      </c>
    </row>
    <row r="85" spans="1:7" x14ac:dyDescent="0.25">
      <c r="A85" t="s">
        <v>218</v>
      </c>
      <c r="B85" t="s">
        <v>219</v>
      </c>
      <c r="C85" s="1" t="s">
        <v>102</v>
      </c>
      <c r="D85" t="s">
        <v>220</v>
      </c>
      <c r="E85" s="1" t="s">
        <v>102</v>
      </c>
      <c r="F85" s="10" t="str">
        <f t="shared" si="1"/>
        <v>case 'Piranos': petimg.GetComponent&lt;Image&gt;().sprite = Piranos;Break;</v>
      </c>
      <c r="G85" t="s">
        <v>430</v>
      </c>
    </row>
    <row r="86" spans="1:7" x14ac:dyDescent="0.25">
      <c r="A86" t="s">
        <v>218</v>
      </c>
      <c r="B86" t="s">
        <v>219</v>
      </c>
      <c r="C86" s="6" t="s">
        <v>100</v>
      </c>
      <c r="D86" t="s">
        <v>220</v>
      </c>
      <c r="E86" s="6" t="s">
        <v>100</v>
      </c>
      <c r="F86" s="10" t="str">
        <f t="shared" si="1"/>
        <v>case 'Shark': petimg.GetComponent&lt;Image&gt;().sprite = Shark;Break;</v>
      </c>
      <c r="G86" t="s">
        <v>431</v>
      </c>
    </row>
    <row r="87" spans="1:7" x14ac:dyDescent="0.25">
      <c r="A87" t="s">
        <v>218</v>
      </c>
      <c r="B87" t="s">
        <v>219</v>
      </c>
      <c r="C87" s="10" t="s">
        <v>99</v>
      </c>
      <c r="D87" t="s">
        <v>220</v>
      </c>
      <c r="E87" s="10" t="s">
        <v>286</v>
      </c>
      <c r="F87" s="10" t="str">
        <f t="shared" si="1"/>
        <v>case 'Titan Aquos': petimg.GetComponent&lt;Image&gt;().sprite = TitanAquos;Break;</v>
      </c>
      <c r="G87" t="s">
        <v>432</v>
      </c>
    </row>
    <row r="88" spans="1:7" x14ac:dyDescent="0.25">
      <c r="A88" t="s">
        <v>218</v>
      </c>
      <c r="B88" t="s">
        <v>219</v>
      </c>
      <c r="C88" s="1" t="s">
        <v>110</v>
      </c>
      <c r="D88" t="s">
        <v>220</v>
      </c>
      <c r="E88" s="1" t="s">
        <v>287</v>
      </c>
      <c r="F88" s="10" t="str">
        <f t="shared" si="1"/>
        <v>case 'Skeleton Archer': petimg.GetComponent&lt;Image&gt;().sprite = SkeletonArcher;Break;</v>
      </c>
      <c r="G88" t="s">
        <v>433</v>
      </c>
    </row>
    <row r="89" spans="1:7" x14ac:dyDescent="0.25">
      <c r="A89" t="s">
        <v>218</v>
      </c>
      <c r="B89" t="s">
        <v>219</v>
      </c>
      <c r="C89" s="6" t="s">
        <v>111</v>
      </c>
      <c r="D89" t="s">
        <v>220</v>
      </c>
      <c r="E89" s="6" t="s">
        <v>288</v>
      </c>
      <c r="F89" s="10" t="str">
        <f t="shared" si="1"/>
        <v>case 'Skeleton Dragon': petimg.GetComponent&lt;Image&gt;().sprite = SkeletonDragon;Break;</v>
      </c>
      <c r="G89" t="s">
        <v>434</v>
      </c>
    </row>
    <row r="90" spans="1:7" x14ac:dyDescent="0.25">
      <c r="A90" t="s">
        <v>218</v>
      </c>
      <c r="B90" t="s">
        <v>219</v>
      </c>
      <c r="C90" s="1" t="s">
        <v>109</v>
      </c>
      <c r="D90" t="s">
        <v>220</v>
      </c>
      <c r="E90" s="1" t="s">
        <v>289</v>
      </c>
      <c r="F90" s="10" t="str">
        <f t="shared" si="1"/>
        <v>case 'Skeleton Knight': petimg.GetComponent&lt;Image&gt;().sprite = SkeletonKnight;Break;</v>
      </c>
      <c r="G90" t="s">
        <v>435</v>
      </c>
    </row>
    <row r="91" spans="1:7" x14ac:dyDescent="0.25">
      <c r="A91" t="s">
        <v>218</v>
      </c>
      <c r="B91" t="s">
        <v>219</v>
      </c>
      <c r="C91" s="2" t="s">
        <v>112</v>
      </c>
      <c r="D91" t="s">
        <v>220</v>
      </c>
      <c r="E91" s="2" t="s">
        <v>290</v>
      </c>
      <c r="F91" s="10" t="str">
        <f t="shared" si="1"/>
        <v>case 'Skeleton Knight Baron': petimg.GetComponent&lt;Image&gt;().sprite = SkeletonKnightBaron;Break;</v>
      </c>
      <c r="G91" t="s">
        <v>436</v>
      </c>
    </row>
    <row r="92" spans="1:7" x14ac:dyDescent="0.25">
      <c r="A92" t="s">
        <v>218</v>
      </c>
      <c r="B92" t="s">
        <v>219</v>
      </c>
      <c r="C92" s="1" t="s">
        <v>108</v>
      </c>
      <c r="D92" t="s">
        <v>220</v>
      </c>
      <c r="E92" s="1" t="s">
        <v>291</v>
      </c>
      <c r="F92" s="10" t="str">
        <f t="shared" si="1"/>
        <v>case 'Skeleton Mage': petimg.GetComponent&lt;Image&gt;().sprite = SkeletonMage;Break;</v>
      </c>
      <c r="G92" t="s">
        <v>437</v>
      </c>
    </row>
    <row r="93" spans="1:7" x14ac:dyDescent="0.25">
      <c r="A93" t="s">
        <v>218</v>
      </c>
      <c r="B93" t="s">
        <v>219</v>
      </c>
      <c r="C93" s="10" t="s">
        <v>113</v>
      </c>
      <c r="D93" t="s">
        <v>220</v>
      </c>
      <c r="E93" s="10" t="s">
        <v>292</v>
      </c>
      <c r="F93" s="10" t="str">
        <f t="shared" si="1"/>
        <v>case 'Skull Knight Xoer': petimg.GetComponent&lt;Image&gt;().sprite = SkullKnightXoer;Break;</v>
      </c>
      <c r="G93" t="s">
        <v>438</v>
      </c>
    </row>
    <row r="94" spans="1:7" x14ac:dyDescent="0.25">
      <c r="A94" t="s">
        <v>218</v>
      </c>
      <c r="B94" t="s">
        <v>219</v>
      </c>
      <c r="C94" s="6" t="s">
        <v>118</v>
      </c>
      <c r="D94" t="s">
        <v>220</v>
      </c>
      <c r="E94" s="6" t="s">
        <v>293</v>
      </c>
      <c r="F94" s="10" t="str">
        <f t="shared" si="1"/>
        <v>case 'Black Cat': petimg.GetComponent&lt;Image&gt;().sprite = BlackCat;Break;</v>
      </c>
      <c r="G94" t="s">
        <v>439</v>
      </c>
    </row>
    <row r="95" spans="1:7" x14ac:dyDescent="0.25">
      <c r="A95" t="s">
        <v>218</v>
      </c>
      <c r="B95" t="s">
        <v>219</v>
      </c>
      <c r="C95" s="1" t="s">
        <v>119</v>
      </c>
      <c r="D95" t="s">
        <v>220</v>
      </c>
      <c r="E95" s="1" t="s">
        <v>119</v>
      </c>
      <c r="F95" s="10" t="str">
        <f t="shared" si="1"/>
        <v>case 'Pumpkin': petimg.GetComponent&lt;Image&gt;().sprite = Pumpkin;Break;</v>
      </c>
      <c r="G95" t="s">
        <v>440</v>
      </c>
    </row>
    <row r="96" spans="1:7" x14ac:dyDescent="0.25">
      <c r="A96" t="s">
        <v>218</v>
      </c>
      <c r="B96" t="s">
        <v>219</v>
      </c>
      <c r="C96" s="2" t="s">
        <v>121</v>
      </c>
      <c r="D96" t="s">
        <v>220</v>
      </c>
      <c r="E96" s="2" t="s">
        <v>294</v>
      </c>
      <c r="F96" s="10" t="str">
        <f t="shared" si="1"/>
        <v>case 'Pumpkin Gentleman': petimg.GetComponent&lt;Image&gt;().sprite = PumpkinGentleman;Break;</v>
      </c>
      <c r="G96" t="s">
        <v>441</v>
      </c>
    </row>
    <row r="97" spans="1:7" x14ac:dyDescent="0.25">
      <c r="A97" t="s">
        <v>218</v>
      </c>
      <c r="B97" t="s">
        <v>219</v>
      </c>
      <c r="C97" s="1" t="s">
        <v>120</v>
      </c>
      <c r="D97" t="s">
        <v>220</v>
      </c>
      <c r="E97" s="1" t="s">
        <v>295</v>
      </c>
      <c r="F97" s="10" t="str">
        <f t="shared" si="1"/>
        <v>case 'Pumpkin mini': petimg.GetComponent&lt;Image&gt;().sprite = Pumpkinmini;Break;</v>
      </c>
      <c r="G97" t="s">
        <v>442</v>
      </c>
    </row>
    <row r="98" spans="1:7" x14ac:dyDescent="0.25">
      <c r="A98" t="s">
        <v>218</v>
      </c>
      <c r="B98" t="s">
        <v>219</v>
      </c>
      <c r="C98" s="1" t="s">
        <v>122</v>
      </c>
      <c r="D98" t="s">
        <v>220</v>
      </c>
      <c r="E98" s="1" t="s">
        <v>296</v>
      </c>
      <c r="F98" s="10" t="str">
        <f t="shared" si="1"/>
        <v>case 'Stein Monster': petimg.GetComponent&lt;Image&gt;().sprite = SteinMonster;Break;</v>
      </c>
      <c r="G98" t="s">
        <v>443</v>
      </c>
    </row>
    <row r="99" spans="1:7" x14ac:dyDescent="0.25">
      <c r="A99" t="s">
        <v>218</v>
      </c>
      <c r="B99" t="s">
        <v>219</v>
      </c>
      <c r="C99" s="10" t="s">
        <v>123</v>
      </c>
      <c r="D99" t="s">
        <v>220</v>
      </c>
      <c r="E99" s="10" t="s">
        <v>297</v>
      </c>
      <c r="F99" s="10" t="str">
        <f t="shared" si="1"/>
        <v>case 'Ultra Stein': petimg.GetComponent&lt;Image&gt;().sprite = UltraStein;Break;</v>
      </c>
      <c r="G99" t="s">
        <v>444</v>
      </c>
    </row>
    <row r="100" spans="1:7" x14ac:dyDescent="0.25">
      <c r="A100" t="s">
        <v>218</v>
      </c>
      <c r="B100" t="s">
        <v>219</v>
      </c>
      <c r="C100" s="1" t="s">
        <v>128</v>
      </c>
      <c r="D100" t="s">
        <v>220</v>
      </c>
      <c r="E100" s="1" t="s">
        <v>298</v>
      </c>
      <c r="F100" s="10" t="str">
        <f t="shared" si="1"/>
        <v>case 'Carnivorous Plant': petimg.GetComponent&lt;Image&gt;().sprite = CarnivorousPlant;Break;</v>
      </c>
      <c r="G100" t="s">
        <v>445</v>
      </c>
    </row>
    <row r="101" spans="1:7" x14ac:dyDescent="0.25">
      <c r="A101" t="s">
        <v>218</v>
      </c>
      <c r="B101" t="s">
        <v>219</v>
      </c>
      <c r="C101" s="1" t="s">
        <v>127</v>
      </c>
      <c r="D101" t="s">
        <v>220</v>
      </c>
      <c r="E101" s="1" t="s">
        <v>299</v>
      </c>
      <c r="F101" s="10" t="str">
        <f t="shared" si="1"/>
        <v>case 'Dryads Archer': petimg.GetComponent&lt;Image&gt;().sprite = DryadsArcher;Break;</v>
      </c>
      <c r="G101" t="s">
        <v>446</v>
      </c>
    </row>
    <row r="102" spans="1:7" x14ac:dyDescent="0.25">
      <c r="A102" t="s">
        <v>218</v>
      </c>
      <c r="B102" t="s">
        <v>219</v>
      </c>
      <c r="C102" s="1" t="s">
        <v>125</v>
      </c>
      <c r="D102" t="s">
        <v>220</v>
      </c>
      <c r="E102" s="1" t="s">
        <v>300</v>
      </c>
      <c r="F102" s="10" t="str">
        <f t="shared" si="1"/>
        <v>case 'Dryads Mage': petimg.GetComponent&lt;Image&gt;().sprite = DryadsMage;Break;</v>
      </c>
      <c r="G102" t="s">
        <v>447</v>
      </c>
    </row>
    <row r="103" spans="1:7" x14ac:dyDescent="0.25">
      <c r="A103" t="s">
        <v>218</v>
      </c>
      <c r="B103" t="s">
        <v>219</v>
      </c>
      <c r="C103" s="6" t="s">
        <v>126</v>
      </c>
      <c r="D103" t="s">
        <v>220</v>
      </c>
      <c r="E103" s="6" t="s">
        <v>301</v>
      </c>
      <c r="F103" s="10" t="str">
        <f t="shared" si="1"/>
        <v>case 'Dryads Warrior': petimg.GetComponent&lt;Image&gt;().sprite = DryadsWarrior;Break;</v>
      </c>
      <c r="G103" t="s">
        <v>448</v>
      </c>
    </row>
    <row r="104" spans="1:7" x14ac:dyDescent="0.25">
      <c r="A104" t="s">
        <v>218</v>
      </c>
      <c r="B104" t="s">
        <v>219</v>
      </c>
      <c r="C104" s="2" t="s">
        <v>129</v>
      </c>
      <c r="D104" t="s">
        <v>220</v>
      </c>
      <c r="E104" s="2" t="s">
        <v>129</v>
      </c>
      <c r="F104" s="10" t="str">
        <f t="shared" si="1"/>
        <v>case 'Hydra': petimg.GetComponent&lt;Image&gt;().sprite = Hydra;Break;</v>
      </c>
      <c r="G104" t="s">
        <v>449</v>
      </c>
    </row>
    <row r="105" spans="1:7" x14ac:dyDescent="0.25">
      <c r="A105" t="s">
        <v>218</v>
      </c>
      <c r="B105" t="s">
        <v>219</v>
      </c>
      <c r="C105" s="10" t="s">
        <v>124</v>
      </c>
      <c r="D105" t="s">
        <v>220</v>
      </c>
      <c r="E105" s="10" t="s">
        <v>124</v>
      </c>
      <c r="F105" s="10" t="str">
        <f t="shared" si="1"/>
        <v>case 'Yggdrasil': petimg.GetComponent&lt;Image&gt;().sprite = Yggdrasil;Break;</v>
      </c>
      <c r="G105" t="s">
        <v>450</v>
      </c>
    </row>
    <row r="106" spans="1:7" x14ac:dyDescent="0.25">
      <c r="A106" t="s">
        <v>218</v>
      </c>
      <c r="B106" t="s">
        <v>219</v>
      </c>
      <c r="C106" s="1" t="s">
        <v>132</v>
      </c>
      <c r="D106" t="s">
        <v>220</v>
      </c>
      <c r="E106" s="1" t="s">
        <v>302</v>
      </c>
      <c r="F106" s="10" t="str">
        <f t="shared" si="1"/>
        <v>case 'Toxic Root': petimg.GetComponent&lt;Image&gt;().sprite = ToxicRoot;Break;</v>
      </c>
      <c r="G106" t="s">
        <v>451</v>
      </c>
    </row>
    <row r="107" spans="1:7" x14ac:dyDescent="0.25">
      <c r="A107" t="s">
        <v>218</v>
      </c>
      <c r="B107" t="s">
        <v>219</v>
      </c>
      <c r="C107" s="10" t="s">
        <v>137</v>
      </c>
      <c r="D107" t="s">
        <v>220</v>
      </c>
      <c r="E107" s="10" t="s">
        <v>303</v>
      </c>
      <c r="F107" s="10" t="str">
        <f t="shared" si="1"/>
        <v>case 'Undead Claw Knight': petimg.GetComponent&lt;Image&gt;().sprite = UndeadClawKnight;Break;</v>
      </c>
      <c r="G107" t="s">
        <v>452</v>
      </c>
    </row>
    <row r="108" spans="1:7" x14ac:dyDescent="0.25">
      <c r="A108" t="s">
        <v>218</v>
      </c>
      <c r="B108" t="s">
        <v>219</v>
      </c>
      <c r="C108" s="6" t="s">
        <v>136</v>
      </c>
      <c r="D108" t="s">
        <v>220</v>
      </c>
      <c r="E108" s="6" t="s">
        <v>304</v>
      </c>
      <c r="F108" s="10" t="str">
        <f t="shared" si="1"/>
        <v>case 'Undead Gigaraven': petimg.GetComponent&lt;Image&gt;().sprite = UndeadGigaraven;Break;</v>
      </c>
      <c r="G108" t="s">
        <v>453</v>
      </c>
    </row>
    <row r="109" spans="1:7" x14ac:dyDescent="0.25">
      <c r="A109" t="s">
        <v>218</v>
      </c>
      <c r="B109" t="s">
        <v>219</v>
      </c>
      <c r="C109" s="10" t="s">
        <v>138</v>
      </c>
      <c r="D109" t="s">
        <v>220</v>
      </c>
      <c r="E109" s="10" t="s">
        <v>305</v>
      </c>
      <c r="F109" s="10" t="str">
        <f t="shared" si="1"/>
        <v>case 'Undead Skull Tree': petimg.GetComponent&lt;Image&gt;().sprite = UndeadSkullTree;Break;</v>
      </c>
      <c r="G109" t="s">
        <v>454</v>
      </c>
    </row>
    <row r="110" spans="1:7" x14ac:dyDescent="0.25">
      <c r="A110" t="s">
        <v>218</v>
      </c>
      <c r="B110" t="s">
        <v>219</v>
      </c>
      <c r="C110" s="1" t="s">
        <v>134</v>
      </c>
      <c r="D110" t="s">
        <v>220</v>
      </c>
      <c r="E110" s="1" t="s">
        <v>306</v>
      </c>
      <c r="F110" s="10" t="str">
        <f t="shared" si="1"/>
        <v>case 'Undead Walker': petimg.GetComponent&lt;Image&gt;().sprite = UndeadWalker;Break;</v>
      </c>
      <c r="G110" t="s">
        <v>455</v>
      </c>
    </row>
    <row r="111" spans="1:7" x14ac:dyDescent="0.25">
      <c r="A111" t="s">
        <v>218</v>
      </c>
      <c r="B111" t="s">
        <v>219</v>
      </c>
      <c r="C111" s="1" t="s">
        <v>133</v>
      </c>
      <c r="D111" t="s">
        <v>220</v>
      </c>
      <c r="E111" s="1" t="s">
        <v>307</v>
      </c>
      <c r="F111" s="10" t="str">
        <f t="shared" si="1"/>
        <v>case 'Undead Warrior': petimg.GetComponent&lt;Image&gt;().sprite = UndeadWarrior;Break;</v>
      </c>
      <c r="G111" t="s">
        <v>456</v>
      </c>
    </row>
    <row r="112" spans="1:7" x14ac:dyDescent="0.25">
      <c r="A112" t="s">
        <v>218</v>
      </c>
      <c r="B112" t="s">
        <v>219</v>
      </c>
      <c r="C112" s="2" t="s">
        <v>135</v>
      </c>
      <c r="D112" t="s">
        <v>220</v>
      </c>
      <c r="E112" s="2" t="s">
        <v>308</v>
      </c>
      <c r="F112" s="10" t="str">
        <f t="shared" si="1"/>
        <v>case 'Undead Wolf': petimg.GetComponent&lt;Image&gt;().sprite = UndeadWolf;Break;</v>
      </c>
      <c r="G112" t="s">
        <v>457</v>
      </c>
    </row>
    <row r="113" spans="1:7" x14ac:dyDescent="0.25">
      <c r="A113" t="s">
        <v>218</v>
      </c>
      <c r="B113" t="s">
        <v>219</v>
      </c>
      <c r="C113" s="2" t="s">
        <v>141</v>
      </c>
      <c r="D113" t="s">
        <v>220</v>
      </c>
      <c r="E113" s="2" t="s">
        <v>141</v>
      </c>
      <c r="F113" s="10" t="str">
        <f t="shared" si="1"/>
        <v>case 'Banshee': petimg.GetComponent&lt;Image&gt;().sprite = Banshee;Break;</v>
      </c>
      <c r="G113" t="s">
        <v>458</v>
      </c>
    </row>
    <row r="114" spans="1:7" x14ac:dyDescent="0.25">
      <c r="A114" t="s">
        <v>218</v>
      </c>
      <c r="B114" t="s">
        <v>219</v>
      </c>
      <c r="C114" s="1" t="s">
        <v>142</v>
      </c>
      <c r="D114" t="s">
        <v>220</v>
      </c>
      <c r="E114" s="1" t="s">
        <v>309</v>
      </c>
      <c r="F114" s="10" t="str">
        <f t="shared" si="1"/>
        <v>case 'Dark Axe Warrior': petimg.GetComponent&lt;Image&gt;().sprite = DarkAxeWarrior;Break;</v>
      </c>
      <c r="G114" t="s">
        <v>459</v>
      </c>
    </row>
    <row r="115" spans="1:7" x14ac:dyDescent="0.25">
      <c r="A115" t="s">
        <v>218</v>
      </c>
      <c r="B115" t="s">
        <v>219</v>
      </c>
      <c r="C115" s="6" t="s">
        <v>140</v>
      </c>
      <c r="D115" t="s">
        <v>220</v>
      </c>
      <c r="E115" s="6" t="s">
        <v>310</v>
      </c>
      <c r="F115" s="10" t="str">
        <f t="shared" si="1"/>
        <v>case 'Dark Healer': petimg.GetComponent&lt;Image&gt;().sprite = DarkHealer;Break;</v>
      </c>
      <c r="G115" t="s">
        <v>460</v>
      </c>
    </row>
    <row r="116" spans="1:7" x14ac:dyDescent="0.25">
      <c r="A116" t="s">
        <v>218</v>
      </c>
      <c r="B116" t="s">
        <v>219</v>
      </c>
      <c r="C116" s="1" t="s">
        <v>143</v>
      </c>
      <c r="D116" t="s">
        <v>220</v>
      </c>
      <c r="E116" s="1" t="s">
        <v>311</v>
      </c>
      <c r="F116" s="10" t="str">
        <f t="shared" si="1"/>
        <v>case 'Darkness Dullahan': petimg.GetComponent&lt;Image&gt;().sprite = DarknessDullahan;Break;</v>
      </c>
      <c r="G116" t="s">
        <v>461</v>
      </c>
    </row>
    <row r="117" spans="1:7" x14ac:dyDescent="0.25">
      <c r="A117" t="s">
        <v>218</v>
      </c>
      <c r="B117" t="s">
        <v>219</v>
      </c>
      <c r="C117" s="6" t="s">
        <v>144</v>
      </c>
      <c r="D117" t="s">
        <v>220</v>
      </c>
      <c r="E117" s="6" t="s">
        <v>312</v>
      </c>
      <c r="F117" s="10" t="str">
        <f t="shared" si="1"/>
        <v>case 'Darkness Reaper': petimg.GetComponent&lt;Image&gt;().sprite = DarknessReaper;Break;</v>
      </c>
      <c r="G117" t="s">
        <v>462</v>
      </c>
    </row>
    <row r="118" spans="1:7" x14ac:dyDescent="0.25">
      <c r="A118" t="s">
        <v>218</v>
      </c>
      <c r="B118" t="s">
        <v>219</v>
      </c>
      <c r="C118" s="10" t="s">
        <v>145</v>
      </c>
      <c r="D118" t="s">
        <v>220</v>
      </c>
      <c r="E118" s="10" t="s">
        <v>313</v>
      </c>
      <c r="F118" s="10" t="str">
        <f t="shared" si="1"/>
        <v>case 'Shadow Knight': petimg.GetComponent&lt;Image&gt;().sprite = ShadowKnight;Break;</v>
      </c>
      <c r="G118" t="s">
        <v>463</v>
      </c>
    </row>
    <row r="119" spans="1:7" x14ac:dyDescent="0.25">
      <c r="A119" t="s">
        <v>218</v>
      </c>
      <c r="B119" t="s">
        <v>219</v>
      </c>
      <c r="C119" s="1" t="s">
        <v>151</v>
      </c>
      <c r="D119" t="s">
        <v>220</v>
      </c>
      <c r="E119" s="1" t="s">
        <v>314</v>
      </c>
      <c r="F119" s="10" t="str">
        <f t="shared" si="1"/>
        <v>case 'Dark Monk': petimg.GetComponent&lt;Image&gt;().sprite = DarkMonk;Break;</v>
      </c>
      <c r="G119" t="s">
        <v>464</v>
      </c>
    </row>
    <row r="120" spans="1:7" x14ac:dyDescent="0.25">
      <c r="A120" t="s">
        <v>218</v>
      </c>
      <c r="B120" t="s">
        <v>219</v>
      </c>
      <c r="C120" s="10" t="s">
        <v>147</v>
      </c>
      <c r="D120" t="s">
        <v>220</v>
      </c>
      <c r="E120" s="10" t="s">
        <v>315</v>
      </c>
      <c r="F120" s="10" t="str">
        <f t="shared" si="1"/>
        <v>case 'Dragon Emperor Zalaras': petimg.GetComponent&lt;Image&gt;().sprite = DragonEmperorZalaras;Break;</v>
      </c>
      <c r="G120" t="s">
        <v>465</v>
      </c>
    </row>
    <row r="121" spans="1:7" x14ac:dyDescent="0.25">
      <c r="A121" t="s">
        <v>218</v>
      </c>
      <c r="B121" t="s">
        <v>219</v>
      </c>
      <c r="C121" s="1" t="s">
        <v>148</v>
      </c>
      <c r="D121" t="s">
        <v>220</v>
      </c>
      <c r="E121" s="1" t="s">
        <v>316</v>
      </c>
      <c r="F121" s="10" t="str">
        <f t="shared" si="1"/>
        <v>case 'Ghost Knight': petimg.GetComponent&lt;Image&gt;().sprite = GhostKnight;Break;</v>
      </c>
      <c r="G121" t="s">
        <v>466</v>
      </c>
    </row>
    <row r="122" spans="1:7" x14ac:dyDescent="0.25">
      <c r="A122" t="s">
        <v>218</v>
      </c>
      <c r="B122" t="s">
        <v>219</v>
      </c>
      <c r="C122" s="6" t="s">
        <v>150</v>
      </c>
      <c r="D122" t="s">
        <v>220</v>
      </c>
      <c r="E122" s="6" t="s">
        <v>317</v>
      </c>
      <c r="F122" s="10" t="str">
        <f t="shared" si="1"/>
        <v>case 'Great witch': petimg.GetComponent&lt;Image&gt;().sprite = Greatwitch;Break;</v>
      </c>
      <c r="G122" t="s">
        <v>467</v>
      </c>
    </row>
    <row r="123" spans="1:7" x14ac:dyDescent="0.25">
      <c r="A123" t="s">
        <v>218</v>
      </c>
      <c r="B123" t="s">
        <v>219</v>
      </c>
      <c r="C123" s="2" t="s">
        <v>146</v>
      </c>
      <c r="D123" t="s">
        <v>220</v>
      </c>
      <c r="E123" s="2" t="s">
        <v>146</v>
      </c>
      <c r="F123" s="10" t="str">
        <f t="shared" si="1"/>
        <v>case 'Succubus': petimg.GetComponent&lt;Image&gt;().sprite = Succubus;Break;</v>
      </c>
      <c r="G123" t="s">
        <v>468</v>
      </c>
    </row>
    <row r="124" spans="1:7" x14ac:dyDescent="0.25">
      <c r="A124" t="s">
        <v>218</v>
      </c>
      <c r="B124" t="s">
        <v>219</v>
      </c>
      <c r="C124" s="8" t="s">
        <v>152</v>
      </c>
      <c r="D124" t="s">
        <v>220</v>
      </c>
      <c r="E124" s="8" t="s">
        <v>152</v>
      </c>
      <c r="F124" s="10" t="str">
        <f t="shared" si="1"/>
        <v>case 'Vampire': petimg.GetComponent&lt;Image&gt;().sprite = Vampire;Break;</v>
      </c>
      <c r="G124" t="s">
        <v>469</v>
      </c>
    </row>
    <row r="125" spans="1:7" x14ac:dyDescent="0.25">
      <c r="A125" t="s">
        <v>218</v>
      </c>
      <c r="B125" t="s">
        <v>219</v>
      </c>
      <c r="C125" s="1" t="s">
        <v>149</v>
      </c>
      <c r="D125" t="s">
        <v>220</v>
      </c>
      <c r="E125" s="1" t="s">
        <v>149</v>
      </c>
      <c r="F125" s="10" t="str">
        <f t="shared" si="1"/>
        <v>case 'Witch': petimg.GetComponent&lt;Image&gt;().sprite = Witch;Break;</v>
      </c>
      <c r="G125" t="s">
        <v>470</v>
      </c>
    </row>
    <row r="126" spans="1:7" x14ac:dyDescent="0.25">
      <c r="A126" t="s">
        <v>218</v>
      </c>
      <c r="B126" t="s">
        <v>219</v>
      </c>
      <c r="C126" s="10" t="s">
        <v>159</v>
      </c>
      <c r="D126" t="s">
        <v>220</v>
      </c>
      <c r="E126" s="10" t="s">
        <v>318</v>
      </c>
      <c r="F126" s="10" t="str">
        <f t="shared" si="1"/>
        <v>case 'Eldritch Eyes': petimg.GetComponent&lt;Image&gt;().sprite = EldritchEyes;Break;</v>
      </c>
      <c r="G126" t="s">
        <v>471</v>
      </c>
    </row>
    <row r="127" spans="1:7" x14ac:dyDescent="0.25">
      <c r="A127" t="s">
        <v>218</v>
      </c>
      <c r="B127" t="s">
        <v>219</v>
      </c>
      <c r="C127" s="1" t="s">
        <v>154</v>
      </c>
      <c r="D127" t="s">
        <v>220</v>
      </c>
      <c r="E127" s="1" t="s">
        <v>319</v>
      </c>
      <c r="F127" s="10" t="str">
        <f t="shared" si="1"/>
        <v>case 'Eldritch slime type A': petimg.GetComponent&lt;Image&gt;().sprite = EldritchslimetypeA;Break;</v>
      </c>
      <c r="G127" t="s">
        <v>472</v>
      </c>
    </row>
    <row r="128" spans="1:7" x14ac:dyDescent="0.25">
      <c r="A128" t="s">
        <v>218</v>
      </c>
      <c r="B128" t="s">
        <v>219</v>
      </c>
      <c r="C128" s="1" t="s">
        <v>155</v>
      </c>
      <c r="D128" t="s">
        <v>220</v>
      </c>
      <c r="E128" s="1" t="s">
        <v>320</v>
      </c>
      <c r="F128" s="10" t="str">
        <f t="shared" si="1"/>
        <v>case 'Eldritch slime type B': petimg.GetComponent&lt;Image&gt;().sprite = EldritchslimetypeB;Break;</v>
      </c>
      <c r="G128" t="s">
        <v>473</v>
      </c>
    </row>
    <row r="129" spans="1:7" x14ac:dyDescent="0.25">
      <c r="A129" t="s">
        <v>218</v>
      </c>
      <c r="B129" t="s">
        <v>219</v>
      </c>
      <c r="C129" s="1" t="s">
        <v>156</v>
      </c>
      <c r="D129" t="s">
        <v>220</v>
      </c>
      <c r="E129" s="1" t="s">
        <v>321</v>
      </c>
      <c r="F129" s="10" t="str">
        <f t="shared" si="1"/>
        <v>case 'Eldritch slime type C': petimg.GetComponent&lt;Image&gt;().sprite = EldritchslimetypeC;Break;</v>
      </c>
      <c r="G129" t="s">
        <v>474</v>
      </c>
    </row>
    <row r="130" spans="1:7" x14ac:dyDescent="0.25">
      <c r="A130" t="s">
        <v>218</v>
      </c>
      <c r="B130" t="s">
        <v>219</v>
      </c>
      <c r="C130" s="1" t="s">
        <v>157</v>
      </c>
      <c r="D130" t="s">
        <v>220</v>
      </c>
      <c r="E130" s="1" t="s">
        <v>322</v>
      </c>
      <c r="F130" s="10" t="str">
        <f t="shared" ref="F130:F156" si="2">CONCATENATE("case '",C130,"': petimg.GetComponent&lt;Image&gt;().sprite = ",E130,";Break;")</f>
        <v>case 'Eldritch slime type D': petimg.GetComponent&lt;Image&gt;().sprite = EldritchslimetypeD;Break;</v>
      </c>
      <c r="G130" t="s">
        <v>475</v>
      </c>
    </row>
    <row r="131" spans="1:7" x14ac:dyDescent="0.25">
      <c r="A131" t="s">
        <v>218</v>
      </c>
      <c r="B131" t="s">
        <v>219</v>
      </c>
      <c r="C131" s="1" t="s">
        <v>158</v>
      </c>
      <c r="D131" t="s">
        <v>220</v>
      </c>
      <c r="E131" s="1" t="s">
        <v>323</v>
      </c>
      <c r="F131" s="10" t="str">
        <f t="shared" si="2"/>
        <v>case 'Eldritch slime type F': petimg.GetComponent&lt;Image&gt;().sprite = EldritchslimetypeF;Break;</v>
      </c>
      <c r="G131" t="s">
        <v>476</v>
      </c>
    </row>
    <row r="132" spans="1:7" x14ac:dyDescent="0.25">
      <c r="A132" t="s">
        <v>218</v>
      </c>
      <c r="B132" t="s">
        <v>219</v>
      </c>
      <c r="C132" s="2" t="s">
        <v>163</v>
      </c>
      <c r="D132" t="s">
        <v>220</v>
      </c>
      <c r="E132" s="2" t="s">
        <v>324</v>
      </c>
      <c r="F132" s="10" t="str">
        <f t="shared" si="2"/>
        <v>case 'Kobold Paladin': petimg.GetComponent&lt;Image&gt;().sprite = KoboldPaladin;Break;</v>
      </c>
      <c r="G132" t="s">
        <v>477</v>
      </c>
    </row>
    <row r="133" spans="1:7" x14ac:dyDescent="0.25">
      <c r="A133" t="s">
        <v>218</v>
      </c>
      <c r="B133" t="s">
        <v>219</v>
      </c>
      <c r="C133" s="1" t="s">
        <v>210</v>
      </c>
      <c r="D133" t="s">
        <v>220</v>
      </c>
      <c r="E133" s="1" t="s">
        <v>325</v>
      </c>
      <c r="F133" s="10" t="str">
        <f t="shared" si="2"/>
        <v>case 'Kobolds Dagger Kobold': petimg.GetComponent&lt;Image&gt;().sprite = KoboldsDaggerKobold;Break;</v>
      </c>
      <c r="G133" t="s">
        <v>478</v>
      </c>
    </row>
    <row r="134" spans="1:7" x14ac:dyDescent="0.25">
      <c r="A134" t="s">
        <v>218</v>
      </c>
      <c r="B134" t="s">
        <v>219</v>
      </c>
      <c r="C134" s="6" t="s">
        <v>164</v>
      </c>
      <c r="D134" t="s">
        <v>220</v>
      </c>
      <c r="E134" s="6" t="s">
        <v>326</v>
      </c>
      <c r="F134" s="10" t="str">
        <f t="shared" si="2"/>
        <v>case 'Kobolt Rogue': petimg.GetComponent&lt;Image&gt;().sprite = KoboltRogue;Break;</v>
      </c>
      <c r="G134" t="s">
        <v>479</v>
      </c>
    </row>
    <row r="135" spans="1:7" x14ac:dyDescent="0.25">
      <c r="A135" t="s">
        <v>218</v>
      </c>
      <c r="B135" t="s">
        <v>219</v>
      </c>
      <c r="C135" s="10" t="s">
        <v>165</v>
      </c>
      <c r="D135" t="s">
        <v>220</v>
      </c>
      <c r="E135" s="10" t="s">
        <v>327</v>
      </c>
      <c r="F135" s="10" t="str">
        <f t="shared" si="2"/>
        <v>case 'kobolt ultra knight': petimg.GetComponent&lt;Image&gt;().sprite = koboltultraknight;Break;</v>
      </c>
      <c r="G135" t="s">
        <v>480</v>
      </c>
    </row>
    <row r="136" spans="1:7" x14ac:dyDescent="0.25">
      <c r="A136" t="s">
        <v>218</v>
      </c>
      <c r="B136" t="s">
        <v>219</v>
      </c>
      <c r="C136" s="1" t="s">
        <v>161</v>
      </c>
      <c r="D136" t="s">
        <v>220</v>
      </c>
      <c r="E136" s="1" t="s">
        <v>328</v>
      </c>
      <c r="F136" s="10" t="str">
        <f t="shared" si="2"/>
        <v>case 'Mage Kobold': petimg.GetComponent&lt;Image&gt;().sprite = MageKobold;Break;</v>
      </c>
      <c r="G136" t="s">
        <v>481</v>
      </c>
    </row>
    <row r="137" spans="1:7" x14ac:dyDescent="0.25">
      <c r="A137" t="s">
        <v>218</v>
      </c>
      <c r="B137" t="s">
        <v>219</v>
      </c>
      <c r="C137" s="1" t="s">
        <v>162</v>
      </c>
      <c r="D137" t="s">
        <v>220</v>
      </c>
      <c r="E137" s="1" t="s">
        <v>329</v>
      </c>
      <c r="F137" s="10" t="str">
        <f t="shared" si="2"/>
        <v>case 'Spear Kobold': petimg.GetComponent&lt;Image&gt;().sprite = SpearKobold;Break;</v>
      </c>
      <c r="G137" t="s">
        <v>482</v>
      </c>
    </row>
    <row r="138" spans="1:7" x14ac:dyDescent="0.25">
      <c r="A138" t="s">
        <v>218</v>
      </c>
      <c r="B138" t="s">
        <v>219</v>
      </c>
      <c r="C138" s="1" t="s">
        <v>166</v>
      </c>
      <c r="D138" t="s">
        <v>220</v>
      </c>
      <c r="E138" s="1" t="s">
        <v>330</v>
      </c>
      <c r="F138" s="10" t="str">
        <f t="shared" si="2"/>
        <v>case 'Knight Axe Elite': petimg.GetComponent&lt;Image&gt;().sprite = KnightAxeElite;Break;</v>
      </c>
      <c r="G138" t="s">
        <v>483</v>
      </c>
    </row>
    <row r="139" spans="1:7" x14ac:dyDescent="0.25">
      <c r="A139" t="s">
        <v>218</v>
      </c>
      <c r="B139" t="s">
        <v>219</v>
      </c>
      <c r="C139" s="2" t="s">
        <v>167</v>
      </c>
      <c r="D139" t="s">
        <v>220</v>
      </c>
      <c r="E139" s="2" t="s">
        <v>331</v>
      </c>
      <c r="F139" s="10" t="str">
        <f t="shared" si="2"/>
        <v>case 'Knight Blunderbuss Elite': petimg.GetComponent&lt;Image&gt;().sprite = KnightBlunderbussElite;Break;</v>
      </c>
      <c r="G139" t="s">
        <v>484</v>
      </c>
    </row>
    <row r="140" spans="1:7" x14ac:dyDescent="0.25">
      <c r="A140" t="s">
        <v>218</v>
      </c>
      <c r="B140" t="s">
        <v>219</v>
      </c>
      <c r="C140" s="1" t="s">
        <v>168</v>
      </c>
      <c r="D140" t="s">
        <v>220</v>
      </c>
      <c r="E140" s="1" t="s">
        <v>332</v>
      </c>
      <c r="F140" s="10" t="str">
        <f t="shared" si="2"/>
        <v>case 'Knight Spear Elite': petimg.GetComponent&lt;Image&gt;().sprite = KnightSpearElite;Break;</v>
      </c>
      <c r="G140" t="s">
        <v>485</v>
      </c>
    </row>
    <row r="141" spans="1:7" x14ac:dyDescent="0.25">
      <c r="A141" t="s">
        <v>218</v>
      </c>
      <c r="B141" t="s">
        <v>219</v>
      </c>
      <c r="C141" s="1" t="s">
        <v>169</v>
      </c>
      <c r="D141" t="s">
        <v>220</v>
      </c>
      <c r="E141" s="1" t="s">
        <v>333</v>
      </c>
      <c r="F141" s="10" t="str">
        <f t="shared" si="2"/>
        <v>case 'Red Guard knuckles': petimg.GetComponent&lt;Image&gt;().sprite = RedGuardknuckles;Break;</v>
      </c>
      <c r="G141" t="s">
        <v>486</v>
      </c>
    </row>
    <row r="142" spans="1:7" x14ac:dyDescent="0.25">
      <c r="A142" t="s">
        <v>218</v>
      </c>
      <c r="B142" t="s">
        <v>219</v>
      </c>
      <c r="C142" s="6" t="s">
        <v>170</v>
      </c>
      <c r="D142" t="s">
        <v>220</v>
      </c>
      <c r="E142" s="6" t="s">
        <v>334</v>
      </c>
      <c r="F142" s="10" t="str">
        <f t="shared" si="2"/>
        <v>case 'Red Guard sniper': petimg.GetComponent&lt;Image&gt;().sprite = RedGuardsniper;Break;</v>
      </c>
      <c r="G142" t="s">
        <v>487</v>
      </c>
    </row>
    <row r="143" spans="1:7" x14ac:dyDescent="0.25">
      <c r="A143" t="s">
        <v>218</v>
      </c>
      <c r="B143" t="s">
        <v>219</v>
      </c>
      <c r="C143" s="1" t="s">
        <v>171</v>
      </c>
      <c r="D143" t="s">
        <v>220</v>
      </c>
      <c r="E143" s="1" t="s">
        <v>335</v>
      </c>
      <c r="F143" s="10" t="str">
        <f t="shared" si="2"/>
        <v>case 'Red Guard warrior': petimg.GetComponent&lt;Image&gt;().sprite = RedGuardwarrior;Break;</v>
      </c>
      <c r="G143" t="s">
        <v>488</v>
      </c>
    </row>
    <row r="144" spans="1:7" x14ac:dyDescent="0.25">
      <c r="A144" t="s">
        <v>218</v>
      </c>
      <c r="B144" t="s">
        <v>219</v>
      </c>
      <c r="C144" s="10" t="s">
        <v>179</v>
      </c>
      <c r="D144" t="s">
        <v>220</v>
      </c>
      <c r="E144" s="10" t="s">
        <v>336</v>
      </c>
      <c r="F144" s="10" t="str">
        <f t="shared" si="2"/>
        <v>case 'Book Master': petimg.GetComponent&lt;Image&gt;().sprite = BookMaster;Break;</v>
      </c>
      <c r="G144" t="s">
        <v>489</v>
      </c>
    </row>
    <row r="145" spans="1:7" x14ac:dyDescent="0.25">
      <c r="A145" t="s">
        <v>218</v>
      </c>
      <c r="B145" t="s">
        <v>219</v>
      </c>
      <c r="C145" s="6" t="s">
        <v>177</v>
      </c>
      <c r="D145" t="s">
        <v>220</v>
      </c>
      <c r="E145" s="6" t="s">
        <v>177</v>
      </c>
      <c r="F145" s="10" t="str">
        <f t="shared" si="2"/>
        <v>case 'Innova': petimg.GetComponent&lt;Image&gt;().sprite = Innova;Break;</v>
      </c>
      <c r="G145" t="s">
        <v>490</v>
      </c>
    </row>
    <row r="146" spans="1:7" x14ac:dyDescent="0.25">
      <c r="A146" t="s">
        <v>218</v>
      </c>
      <c r="B146" t="s">
        <v>219</v>
      </c>
      <c r="C146" s="1" t="s">
        <v>178</v>
      </c>
      <c r="D146" t="s">
        <v>220</v>
      </c>
      <c r="E146" s="1" t="s">
        <v>178</v>
      </c>
      <c r="F146" s="10" t="str">
        <f t="shared" si="2"/>
        <v>case 'Novus': petimg.GetComponent&lt;Image&gt;().sprite = Novus;Break;</v>
      </c>
      <c r="G146" t="s">
        <v>491</v>
      </c>
    </row>
    <row r="147" spans="1:7" x14ac:dyDescent="0.25">
      <c r="A147" t="s">
        <v>218</v>
      </c>
      <c r="B147" t="s">
        <v>219</v>
      </c>
      <c r="C147" s="1" t="s">
        <v>175</v>
      </c>
      <c r="D147" t="s">
        <v>220</v>
      </c>
      <c r="E147" s="1" t="s">
        <v>337</v>
      </c>
      <c r="F147" s="10" t="str">
        <f t="shared" si="2"/>
        <v>case 'Red Guard Knight': petimg.GetComponent&lt;Image&gt;().sprite = RedGuardKnight;Break;</v>
      </c>
      <c r="G147" t="s">
        <v>492</v>
      </c>
    </row>
    <row r="148" spans="1:7" x14ac:dyDescent="0.25">
      <c r="A148" t="s">
        <v>218</v>
      </c>
      <c r="B148" t="s">
        <v>219</v>
      </c>
      <c r="C148" s="6" t="s">
        <v>176</v>
      </c>
      <c r="D148" t="s">
        <v>220</v>
      </c>
      <c r="E148" s="6" t="s">
        <v>338</v>
      </c>
      <c r="F148" s="10" t="str">
        <f t="shared" si="2"/>
        <v>case 'Red guard Reaper': petimg.GetComponent&lt;Image&gt;().sprite = RedguardReaper;Break;</v>
      </c>
      <c r="G148" t="s">
        <v>493</v>
      </c>
    </row>
    <row r="149" spans="1:7" x14ac:dyDescent="0.25">
      <c r="A149" t="s">
        <v>218</v>
      </c>
      <c r="B149" t="s">
        <v>219</v>
      </c>
      <c r="C149" s="2" t="s">
        <v>185</v>
      </c>
      <c r="D149" t="s">
        <v>220</v>
      </c>
      <c r="E149" s="2" t="s">
        <v>339</v>
      </c>
      <c r="F149" s="10" t="str">
        <f t="shared" si="2"/>
        <v>case 'Abomination Hound': petimg.GetComponent&lt;Image&gt;().sprite = AbominationHound;Break;</v>
      </c>
      <c r="G149" t="s">
        <v>494</v>
      </c>
    </row>
    <row r="150" spans="1:7" x14ac:dyDescent="0.25">
      <c r="A150" t="s">
        <v>218</v>
      </c>
      <c r="B150" t="s">
        <v>219</v>
      </c>
      <c r="C150" s="6" t="s">
        <v>186</v>
      </c>
      <c r="D150" t="s">
        <v>220</v>
      </c>
      <c r="E150" s="6" t="s">
        <v>340</v>
      </c>
      <c r="F150" s="10" t="str">
        <f t="shared" si="2"/>
        <v>case 'Abomination Tyrant': petimg.GetComponent&lt;Image&gt;().sprite = AbominationTyrant;Break;</v>
      </c>
      <c r="G150" t="s">
        <v>495</v>
      </c>
    </row>
    <row r="151" spans="1:7" x14ac:dyDescent="0.25">
      <c r="A151" t="s">
        <v>218</v>
      </c>
      <c r="B151" t="s">
        <v>219</v>
      </c>
      <c r="C151" s="1" t="s">
        <v>187</v>
      </c>
      <c r="D151" t="s">
        <v>220</v>
      </c>
      <c r="E151" s="1" t="s">
        <v>341</v>
      </c>
      <c r="F151" s="10" t="str">
        <f t="shared" si="2"/>
        <v>case 'Abominations Scout': petimg.GetComponent&lt;Image&gt;().sprite = AbominationsScout;Break;</v>
      </c>
      <c r="G151" t="s">
        <v>496</v>
      </c>
    </row>
    <row r="152" spans="1:7" x14ac:dyDescent="0.25">
      <c r="A152" t="s">
        <v>218</v>
      </c>
      <c r="B152" t="s">
        <v>219</v>
      </c>
      <c r="C152" s="1" t="s">
        <v>183</v>
      </c>
      <c r="D152" t="s">
        <v>220</v>
      </c>
      <c r="E152" s="1" t="s">
        <v>183</v>
      </c>
      <c r="F152" s="10" t="str">
        <f t="shared" si="2"/>
        <v>case 'Cultist': petimg.GetComponent&lt;Image&gt;().sprite = Cultist;Break;</v>
      </c>
      <c r="G152" t="s">
        <v>497</v>
      </c>
    </row>
    <row r="153" spans="1:7" x14ac:dyDescent="0.25">
      <c r="A153" t="s">
        <v>218</v>
      </c>
      <c r="B153" t="s">
        <v>219</v>
      </c>
      <c r="C153" s="11" t="s">
        <v>182</v>
      </c>
      <c r="D153" t="s">
        <v>220</v>
      </c>
      <c r="E153" s="11" t="s">
        <v>342</v>
      </c>
      <c r="F153" s="10" t="str">
        <f t="shared" si="2"/>
        <v>case 'God Yoggoth': petimg.GetComponent&lt;Image&gt;().sprite = GodYoggoth;Break;</v>
      </c>
      <c r="G153" t="s">
        <v>498</v>
      </c>
    </row>
    <row r="154" spans="1:7" x14ac:dyDescent="0.25">
      <c r="A154" t="s">
        <v>218</v>
      </c>
      <c r="B154" t="s">
        <v>219</v>
      </c>
      <c r="C154" s="10" t="s">
        <v>181</v>
      </c>
      <c r="D154" t="s">
        <v>220</v>
      </c>
      <c r="E154" s="10" t="s">
        <v>343</v>
      </c>
      <c r="F154" s="10" t="str">
        <f t="shared" si="2"/>
        <v>case 'King Yoggoth': petimg.GetComponent&lt;Image&gt;().sprite = KingYoggoth;Break;</v>
      </c>
      <c r="G154" t="s">
        <v>499</v>
      </c>
    </row>
    <row r="155" spans="1:7" x14ac:dyDescent="0.25">
      <c r="A155" t="s">
        <v>218</v>
      </c>
      <c r="B155" t="s">
        <v>219</v>
      </c>
      <c r="C155" s="10" t="s">
        <v>180</v>
      </c>
      <c r="D155" t="s">
        <v>220</v>
      </c>
      <c r="E155" s="10" t="s">
        <v>344</v>
      </c>
      <c r="F155" s="10" t="str">
        <f t="shared" si="2"/>
        <v>case 'Queen Yoggoth': petimg.GetComponent&lt;Image&gt;().sprite = QueenYoggoth;Break;</v>
      </c>
      <c r="G155" t="s">
        <v>500</v>
      </c>
    </row>
    <row r="156" spans="1:7" x14ac:dyDescent="0.25">
      <c r="A156" t="s">
        <v>218</v>
      </c>
      <c r="B156" t="s">
        <v>219</v>
      </c>
      <c r="C156" s="1" t="s">
        <v>184</v>
      </c>
      <c r="D156" t="s">
        <v>220</v>
      </c>
      <c r="E156" s="1" t="s">
        <v>345</v>
      </c>
      <c r="F156" s="10" t="str">
        <f t="shared" si="2"/>
        <v>case 'Abomination Gazer': petimg.GetComponent&lt;Image&gt;().sprite = AbominationGazer;Break;</v>
      </c>
      <c r="G156" t="s">
        <v>501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1CCD-745A-4254-BA33-F11982D219B1}">
  <dimension ref="A1:O237"/>
  <sheetViews>
    <sheetView topLeftCell="A139" workbookViewId="0">
      <selection activeCell="C2" sqref="C2:C157"/>
    </sheetView>
  </sheetViews>
  <sheetFormatPr baseColWidth="10" defaultRowHeight="15" x14ac:dyDescent="0.25"/>
  <cols>
    <col min="3" max="3" width="26.42578125" style="1" customWidth="1"/>
    <col min="4" max="4" width="5.7109375" customWidth="1"/>
    <col min="5" max="5" width="14.28515625" style="9" customWidth="1"/>
    <col min="6" max="6" width="7.140625" style="1" customWidth="1"/>
  </cols>
  <sheetData>
    <row r="1" spans="1:15" x14ac:dyDescent="0.25">
      <c r="A1" t="s">
        <v>211</v>
      </c>
      <c r="B1" t="s">
        <v>212</v>
      </c>
      <c r="C1" s="1" t="s">
        <v>197</v>
      </c>
      <c r="D1" t="s">
        <v>0</v>
      </c>
      <c r="F1" s="1" t="s">
        <v>198</v>
      </c>
      <c r="G1" t="s">
        <v>205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213</v>
      </c>
      <c r="O1" t="s">
        <v>214</v>
      </c>
    </row>
    <row r="2" spans="1:15" x14ac:dyDescent="0.25">
      <c r="A2">
        <v>1</v>
      </c>
      <c r="B2">
        <v>1</v>
      </c>
      <c r="C2" s="10" t="s">
        <v>53</v>
      </c>
      <c r="D2">
        <v>1</v>
      </c>
      <c r="E2" s="9" t="s">
        <v>208</v>
      </c>
      <c r="F2" s="1">
        <v>0</v>
      </c>
      <c r="G2">
        <v>0</v>
      </c>
      <c r="H2">
        <v>0</v>
      </c>
      <c r="I2">
        <v>0.5</v>
      </c>
      <c r="J2">
        <v>2.5</v>
      </c>
      <c r="K2">
        <v>5</v>
      </c>
      <c r="L2">
        <v>10</v>
      </c>
      <c r="M2">
        <v>20</v>
      </c>
      <c r="N2" t="str">
        <f t="shared" ref="N2:N8" si="0">_xlfn.CONCAT("Pets Pets",A2," = new Pets('",C2,"','",E2,"','",F2,"','",G2,"','",H2,"','",I2,"','",J2,"','",K2,"','",L2,"','",M2,"');","json = JsonUtility.ToJson(Pets",A2,");","reference.Child('PvEPets').Child('Clase",B2,"').Child('Mision",D2,"').Child('",C2,"').SetRawJsonValueAsync(json);")</f>
        <v>Pets Pets1 = new Pets('Bull','Legendario','0','0','0','0,5','2,5','5','10','20');json = JsonUtility.ToJson(Pets1);reference.Child('PvEPets').Child('Clase1').Child('Mision1').Child('Bull').SetRawJsonValueAsync(json);</v>
      </c>
      <c r="O2" t="str">
        <f>_xlfn.CONCAT("Pets Pets",A2," = new Pets('",C2,"','",E2,"','",F2,"','",G2,"','",H2,"','",I2,"','",J2,"','",K2,"','",L2,"','",M2,"');","json = JsonUtility.ToJson(Pets",A2,");","reference.Child('Pets').Child('",C2,"').SetRawJsonValueAsync(json);")</f>
        <v>Pets Pets1 = new Pets('Bull','Legendario','0','0','0','0,5','2,5','5','10','20');json = JsonUtility.ToJson(Pets1);reference.Child('Pets').Child('Bull').SetRawJsonValueAsync(json);</v>
      </c>
    </row>
    <row r="3" spans="1:15" x14ac:dyDescent="0.25">
      <c r="A3">
        <v>2</v>
      </c>
      <c r="B3">
        <v>1</v>
      </c>
      <c r="C3" s="6" t="s">
        <v>3</v>
      </c>
      <c r="D3">
        <v>1</v>
      </c>
      <c r="E3" s="9" t="s">
        <v>207</v>
      </c>
      <c r="F3" s="1">
        <v>0</v>
      </c>
      <c r="G3">
        <v>0</v>
      </c>
      <c r="H3">
        <v>13</v>
      </c>
      <c r="I3">
        <v>12.5</v>
      </c>
      <c r="J3">
        <v>17.5</v>
      </c>
      <c r="K3">
        <v>25</v>
      </c>
      <c r="L3">
        <v>25</v>
      </c>
      <c r="M3">
        <v>35</v>
      </c>
      <c r="N3" t="str">
        <f t="shared" si="0"/>
        <v>Pets Pets2 = new Pets('Lunar Butterfly','Raro','0','0','13','12,5','17,5','25','25','35');json = JsonUtility.ToJson(Pets2);reference.Child('PvEPets').Child('Clase1').Child('Mision1').Child('Lunar Butterfly').SetRawJsonValueAsync(json);</v>
      </c>
      <c r="O3" t="str">
        <f t="shared" ref="O3:O66" si="1">_xlfn.CONCAT("Pets Pets",A3," = new Pets('",C3,"','",E3,"','",F3,"','",G3,"','",H3,"','",I3,"','",J3,"','",K3,"','",L3,"','",M3,"');","json = JsonUtility.ToJson(Pets",A3,");","reference.Child('Pets').Child('",C3,"').SetRawJsonValueAsync(json);")</f>
        <v>Pets Pets2 = new Pets('Lunar Butterfly','Raro','0','0','13','12,5','17,5','25','25','35');json = JsonUtility.ToJson(Pets2);reference.Child('Pets').Child('Lunar Butterfly').SetRawJsonValueAsync(json);</v>
      </c>
    </row>
    <row r="4" spans="1:15" x14ac:dyDescent="0.25">
      <c r="A4">
        <v>3</v>
      </c>
      <c r="B4">
        <v>1</v>
      </c>
      <c r="C4" s="2" t="s">
        <v>12</v>
      </c>
      <c r="D4">
        <v>1</v>
      </c>
      <c r="E4" s="9" t="s">
        <v>206</v>
      </c>
      <c r="F4" s="1">
        <v>0</v>
      </c>
      <c r="G4">
        <v>10</v>
      </c>
      <c r="H4">
        <v>12</v>
      </c>
      <c r="I4">
        <v>12</v>
      </c>
      <c r="J4">
        <v>20</v>
      </c>
      <c r="K4">
        <v>30</v>
      </c>
      <c r="L4">
        <v>30</v>
      </c>
      <c r="M4">
        <v>45</v>
      </c>
      <c r="N4" t="str">
        <f t="shared" si="0"/>
        <v>Pets Pets3 = new Pets('Mantis','Poco comun','0','10','12','12','20','30','30','45');json = JsonUtility.ToJson(Pets3);reference.Child('PvEPets').Child('Clase1').Child('Mision1').Child('Mantis').SetRawJsonValueAsync(json);</v>
      </c>
      <c r="O4" t="str">
        <f t="shared" si="1"/>
        <v>Pets Pets3 = new Pets('Mantis','Poco comun','0','10','12','12','20','30','30','45');json = JsonUtility.ToJson(Pets3);reference.Child('Pets').Child('Mantis').SetRawJsonValueAsync(json);</v>
      </c>
    </row>
    <row r="5" spans="1:15" x14ac:dyDescent="0.25">
      <c r="A5">
        <v>4</v>
      </c>
      <c r="B5">
        <v>1</v>
      </c>
      <c r="C5" s="1" t="s">
        <v>9</v>
      </c>
      <c r="D5">
        <v>1</v>
      </c>
      <c r="E5" s="9" t="s">
        <v>205</v>
      </c>
      <c r="F5" s="1">
        <v>34</v>
      </c>
      <c r="G5">
        <v>30</v>
      </c>
      <c r="H5">
        <v>25</v>
      </c>
      <c r="I5">
        <v>25</v>
      </c>
      <c r="J5">
        <v>20</v>
      </c>
      <c r="K5">
        <v>10</v>
      </c>
      <c r="L5">
        <v>10</v>
      </c>
      <c r="M5">
        <v>0</v>
      </c>
      <c r="N5" t="str">
        <f t="shared" si="0"/>
        <v>Pets Pets4 = new Pets('Roach','Normal','34','30','25','25','20','10','10','0');json = JsonUtility.ToJson(Pets4);reference.Child('PvEPets').Child('Clase1').Child('Mision1').Child('Roach').SetRawJsonValueAsync(json);</v>
      </c>
      <c r="O5" t="str">
        <f t="shared" si="1"/>
        <v>Pets Pets4 = new Pets('Roach','Normal','34','30','25','25','20','10','10','0');json = JsonUtility.ToJson(Pets4);reference.Child('Pets').Child('Roach').SetRawJsonValueAsync(json);</v>
      </c>
    </row>
    <row r="6" spans="1:15" x14ac:dyDescent="0.25">
      <c r="A6">
        <v>5</v>
      </c>
      <c r="B6">
        <v>1</v>
      </c>
      <c r="C6" s="1" t="s">
        <v>11</v>
      </c>
      <c r="D6">
        <v>1</v>
      </c>
      <c r="E6" s="9" t="s">
        <v>205</v>
      </c>
      <c r="F6" s="1">
        <v>33</v>
      </c>
      <c r="G6">
        <v>30</v>
      </c>
      <c r="H6">
        <v>25</v>
      </c>
      <c r="I6">
        <v>25</v>
      </c>
      <c r="J6">
        <v>20</v>
      </c>
      <c r="K6">
        <v>15</v>
      </c>
      <c r="L6">
        <v>15</v>
      </c>
      <c r="M6">
        <v>0</v>
      </c>
      <c r="N6" t="str">
        <f t="shared" si="0"/>
        <v>Pets Pets5 = new Pets('Scarab','Normal','33','30','25','25','20','15','15','0');json = JsonUtility.ToJson(Pets5);reference.Child('PvEPets').Child('Clase1').Child('Mision1').Child('Scarab').SetRawJsonValueAsync(json);</v>
      </c>
      <c r="O6" t="str">
        <f t="shared" si="1"/>
        <v>Pets Pets5 = new Pets('Scarab','Normal','33','30','25','25','20','15','15','0');json = JsonUtility.ToJson(Pets5);reference.Child('Pets').Child('Scarab').SetRawJsonValueAsync(json);</v>
      </c>
    </row>
    <row r="7" spans="1:15" x14ac:dyDescent="0.25">
      <c r="A7">
        <v>6</v>
      </c>
      <c r="B7">
        <v>1</v>
      </c>
      <c r="C7" s="1" t="s">
        <v>10</v>
      </c>
      <c r="D7">
        <v>1</v>
      </c>
      <c r="E7" s="9" t="s">
        <v>205</v>
      </c>
      <c r="F7" s="1">
        <v>33</v>
      </c>
      <c r="G7">
        <v>30</v>
      </c>
      <c r="H7">
        <v>25</v>
      </c>
      <c r="I7">
        <v>25</v>
      </c>
      <c r="J7">
        <v>20</v>
      </c>
      <c r="K7">
        <v>15</v>
      </c>
      <c r="L7">
        <v>10</v>
      </c>
      <c r="M7">
        <v>0</v>
      </c>
      <c r="N7" t="str">
        <f t="shared" si="0"/>
        <v>Pets Pets6 = new Pets('Tick','Normal','33','30','25','25','20','15','10','0');json = JsonUtility.ToJson(Pets6);reference.Child('PvEPets').Child('Clase1').Child('Mision1').Child('Tick').SetRawJsonValueAsync(json);</v>
      </c>
      <c r="O7" t="str">
        <f t="shared" si="1"/>
        <v>Pets Pets6 = new Pets('Tick','Normal','33','30','25','25','20','15','10','0');json = JsonUtility.ToJson(Pets6);reference.Child('Pets').Child('Tick').SetRawJsonValueAsync(json);</v>
      </c>
    </row>
    <row r="8" spans="1:15" x14ac:dyDescent="0.25">
      <c r="A8">
        <v>7</v>
      </c>
      <c r="B8">
        <v>1</v>
      </c>
      <c r="C8" s="1" t="s">
        <v>19</v>
      </c>
      <c r="D8">
        <v>2</v>
      </c>
      <c r="E8" s="9" t="s">
        <v>205</v>
      </c>
      <c r="F8" s="1">
        <v>33</v>
      </c>
      <c r="G8">
        <v>30</v>
      </c>
      <c r="H8">
        <v>25</v>
      </c>
      <c r="I8">
        <v>25</v>
      </c>
      <c r="J8">
        <v>20</v>
      </c>
      <c r="K8">
        <v>15</v>
      </c>
      <c r="L8">
        <v>15</v>
      </c>
      <c r="M8">
        <v>0</v>
      </c>
      <c r="N8" t="str">
        <f t="shared" si="0"/>
        <v>Pets Pets7 = new Pets('Caterpillar','Normal','33','30','25','25','20','15','15','0');json = JsonUtility.ToJson(Pets7);reference.Child('PvEPets').Child('Clase1').Child('Mision2').Child('Caterpillar').SetRawJsonValueAsync(json);</v>
      </c>
      <c r="O8" t="str">
        <f t="shared" si="1"/>
        <v>Pets Pets7 = new Pets('Caterpillar','Normal','33','30','25','25','20','15','15','0');json = JsonUtility.ToJson(Pets7);reference.Child('Pets').Child('Caterpillar').SetRawJsonValueAsync(json);</v>
      </c>
    </row>
    <row r="9" spans="1:15" x14ac:dyDescent="0.25">
      <c r="A9">
        <v>8</v>
      </c>
      <c r="B9">
        <v>1</v>
      </c>
      <c r="C9" s="1" t="s">
        <v>20</v>
      </c>
      <c r="D9">
        <v>2</v>
      </c>
      <c r="E9" s="9" t="s">
        <v>205</v>
      </c>
      <c r="F9" s="1">
        <v>33</v>
      </c>
      <c r="G9">
        <v>30</v>
      </c>
      <c r="H9">
        <v>25</v>
      </c>
      <c r="I9">
        <v>25</v>
      </c>
      <c r="J9">
        <v>20</v>
      </c>
      <c r="K9">
        <v>15</v>
      </c>
      <c r="L9">
        <v>10</v>
      </c>
      <c r="M9">
        <v>0</v>
      </c>
      <c r="N9" t="str">
        <f t="shared" ref="N9:N66" si="2">_xlfn.CONCAT("Pets Pets",A9," = new Pets('",C9,"','",E9,"','",F9,"','",G9,"','",H9,"','",I9,"','",J9,"','",K9,"','",L9,"','",M9,"');","json = JsonUtility.ToJson(Pets",A9,");","reference.Child('PvEPets').Child('Clase",B9,"').Child('Mision",D9,"').Child('",C9,"').SetRawJsonValueAsync(json);")</f>
        <v>Pets Pets8 = new Pets('Giant Bug Centipede','Normal','33','30','25','25','20','15','10','0');json = JsonUtility.ToJson(Pets8);reference.Child('PvEPets').Child('Clase1').Child('Mision2').Child('Giant Bug Centipede').SetRawJsonValueAsync(json);</v>
      </c>
      <c r="O9" t="str">
        <f t="shared" si="1"/>
        <v>Pets Pets8 = new Pets('Giant Bug Centipede','Normal','33','30','25','25','20','15','10','0');json = JsonUtility.ToJson(Pets8);reference.Child('Pets').Child('Giant Bug Centipede').SetRawJsonValueAsync(json);</v>
      </c>
    </row>
    <row r="10" spans="1:15" x14ac:dyDescent="0.25">
      <c r="A10">
        <v>9</v>
      </c>
      <c r="B10">
        <v>1</v>
      </c>
      <c r="C10" s="2" t="s">
        <v>21</v>
      </c>
      <c r="D10">
        <v>2</v>
      </c>
      <c r="E10" s="9" t="s">
        <v>206</v>
      </c>
      <c r="F10" s="1">
        <v>0</v>
      </c>
      <c r="G10">
        <v>10</v>
      </c>
      <c r="H10">
        <v>12</v>
      </c>
      <c r="I10">
        <v>12</v>
      </c>
      <c r="J10">
        <v>20</v>
      </c>
      <c r="K10">
        <v>20</v>
      </c>
      <c r="L10">
        <v>20</v>
      </c>
      <c r="M10">
        <v>45</v>
      </c>
      <c r="N10" t="str">
        <f t="shared" si="2"/>
        <v>Pets Pets9 = new Pets('Giant Bug Death Worm','Poco comun','0','10','12','12','20','20','20','45');json = JsonUtility.ToJson(Pets9);reference.Child('PvEPets').Child('Clase1').Child('Mision2').Child('Giant Bug Death Worm').SetRawJsonValueAsync(json);</v>
      </c>
      <c r="O10" t="str">
        <f t="shared" si="1"/>
        <v>Pets Pets9 = new Pets('Giant Bug Death Worm','Poco comun','0','10','12','12','20','20','20','45');json = JsonUtility.ToJson(Pets9);reference.Child('Pets').Child('Giant Bug Death Worm').SetRawJsonValueAsync(json);</v>
      </c>
    </row>
    <row r="11" spans="1:15" x14ac:dyDescent="0.25">
      <c r="A11">
        <v>10</v>
      </c>
      <c r="B11">
        <v>1</v>
      </c>
      <c r="C11" s="10" t="s">
        <v>52</v>
      </c>
      <c r="D11">
        <v>2</v>
      </c>
      <c r="E11" s="9" t="s">
        <v>208</v>
      </c>
      <c r="F11" s="1">
        <v>0</v>
      </c>
      <c r="G11">
        <v>0</v>
      </c>
      <c r="H11">
        <v>0</v>
      </c>
      <c r="I11">
        <v>0.5</v>
      </c>
      <c r="J11">
        <v>2.5</v>
      </c>
      <c r="K11">
        <v>5</v>
      </c>
      <c r="L11">
        <v>10</v>
      </c>
      <c r="M11">
        <v>20</v>
      </c>
      <c r="N11" t="str">
        <f t="shared" si="2"/>
        <v>Pets Pets10 = new Pets('Insects Dragon','Legendario','0','0','0','0,5','2,5','5','10','20');json = JsonUtility.ToJson(Pets10);reference.Child('PvEPets').Child('Clase1').Child('Mision2').Child('Insects Dragon').SetRawJsonValueAsync(json);</v>
      </c>
      <c r="O11" t="str">
        <f t="shared" si="1"/>
        <v>Pets Pets10 = new Pets('Insects Dragon','Legendario','0','0','0','0,5','2,5','5','10','20');json = JsonUtility.ToJson(Pets10);reference.Child('Pets').Child('Insects Dragon').SetRawJsonValueAsync(json);</v>
      </c>
    </row>
    <row r="12" spans="1:15" x14ac:dyDescent="0.25">
      <c r="A12">
        <v>11</v>
      </c>
      <c r="B12">
        <v>1</v>
      </c>
      <c r="C12" s="6" t="s">
        <v>13</v>
      </c>
      <c r="D12">
        <v>2</v>
      </c>
      <c r="E12" s="9" t="s">
        <v>207</v>
      </c>
      <c r="F12" s="1">
        <v>0</v>
      </c>
      <c r="G12">
        <v>0</v>
      </c>
      <c r="H12">
        <v>13</v>
      </c>
      <c r="I12">
        <v>12.5</v>
      </c>
      <c r="J12">
        <v>17.5</v>
      </c>
      <c r="K12">
        <v>25</v>
      </c>
      <c r="L12">
        <v>25</v>
      </c>
      <c r="M12">
        <v>35</v>
      </c>
      <c r="N12" t="str">
        <f t="shared" si="2"/>
        <v>Pets Pets11 = new Pets('Red Ant Knight','Raro','0','0','13','12,5','17,5','25','25','35');json = JsonUtility.ToJson(Pets11);reference.Child('PvEPets').Child('Clase1').Child('Mision2').Child('Red Ant Knight').SetRawJsonValueAsync(json);</v>
      </c>
      <c r="O12" t="str">
        <f t="shared" si="1"/>
        <v>Pets Pets11 = new Pets('Red Ant Knight','Raro','0','0','13','12,5','17,5','25','25','35');json = JsonUtility.ToJson(Pets11);reference.Child('Pets').Child('Red Ant Knight').SetRawJsonValueAsync(json);</v>
      </c>
    </row>
    <row r="13" spans="1:15" x14ac:dyDescent="0.25">
      <c r="A13">
        <v>12</v>
      </c>
      <c r="B13">
        <v>1</v>
      </c>
      <c r="C13" s="1" t="s">
        <v>32</v>
      </c>
      <c r="D13">
        <v>2</v>
      </c>
      <c r="E13" s="9" t="s">
        <v>205</v>
      </c>
      <c r="F13" s="1">
        <v>34</v>
      </c>
      <c r="G13">
        <v>30</v>
      </c>
      <c r="H13">
        <v>25</v>
      </c>
      <c r="I13">
        <v>25</v>
      </c>
      <c r="J13">
        <v>20</v>
      </c>
      <c r="K13">
        <v>20</v>
      </c>
      <c r="L13">
        <v>20</v>
      </c>
      <c r="M13">
        <v>0</v>
      </c>
      <c r="N13" t="str">
        <f t="shared" si="2"/>
        <v>Pets Pets12 = new Pets('Waterstrider','Normal','34','30','25','25','20','20','20','0');json = JsonUtility.ToJson(Pets12);reference.Child('PvEPets').Child('Clase1').Child('Mision2').Child('Waterstrider').SetRawJsonValueAsync(json);</v>
      </c>
      <c r="O13" t="str">
        <f t="shared" si="1"/>
        <v>Pets Pets12 = new Pets('Waterstrider','Normal','34','30','25','25','20','20','20','0');json = JsonUtility.ToJson(Pets12);reference.Child('Pets').Child('Waterstrider').SetRawJsonValueAsync(json);</v>
      </c>
    </row>
    <row r="14" spans="1:15" x14ac:dyDescent="0.25">
      <c r="A14">
        <v>13</v>
      </c>
      <c r="B14">
        <v>1</v>
      </c>
      <c r="C14" s="1" t="s">
        <v>14</v>
      </c>
      <c r="D14">
        <v>3</v>
      </c>
      <c r="E14" s="9" t="s">
        <v>205</v>
      </c>
      <c r="F14" s="1">
        <v>50</v>
      </c>
      <c r="G14">
        <v>50</v>
      </c>
      <c r="H14">
        <v>20</v>
      </c>
      <c r="I14">
        <v>19.899999999999999</v>
      </c>
      <c r="J14">
        <v>18</v>
      </c>
      <c r="K14">
        <v>15</v>
      </c>
      <c r="L14">
        <v>10</v>
      </c>
      <c r="M14">
        <v>0</v>
      </c>
      <c r="N14" t="str">
        <f t="shared" si="2"/>
        <v>Pets Pets13 = new Pets('Black Ant Archer','Normal','50','50','20','19,9','18','15','10','0');json = JsonUtility.ToJson(Pets13);reference.Child('PvEPets').Child('Clase1').Child('Mision3').Child('Black Ant Archer').SetRawJsonValueAsync(json);</v>
      </c>
      <c r="O14" t="str">
        <f t="shared" si="1"/>
        <v>Pets Pets13 = new Pets('Black Ant Archer','Normal','50','50','20','19,9','18','15','10','0');json = JsonUtility.ToJson(Pets13);reference.Child('Pets').Child('Black Ant Archer').SetRawJsonValueAsync(json);</v>
      </c>
    </row>
    <row r="15" spans="1:15" x14ac:dyDescent="0.25">
      <c r="A15">
        <v>14</v>
      </c>
      <c r="B15">
        <v>1</v>
      </c>
      <c r="C15" s="6" t="s">
        <v>15</v>
      </c>
      <c r="D15">
        <v>3</v>
      </c>
      <c r="E15" s="9" t="s">
        <v>207</v>
      </c>
      <c r="F15" s="1">
        <v>0</v>
      </c>
      <c r="G15">
        <v>0</v>
      </c>
      <c r="H15">
        <v>20</v>
      </c>
      <c r="I15">
        <v>19.899999999999999</v>
      </c>
      <c r="J15">
        <v>18</v>
      </c>
      <c r="K15">
        <v>20</v>
      </c>
      <c r="L15">
        <v>20</v>
      </c>
      <c r="M15">
        <v>35</v>
      </c>
      <c r="N15" t="str">
        <f t="shared" si="2"/>
        <v>Pets Pets14 = new Pets('Black Ant Berserker','Raro','0','0','20','19,9','18','20','20','35');json = JsonUtility.ToJson(Pets14);reference.Child('PvEPets').Child('Clase1').Child('Mision3').Child('Black Ant Berserker').SetRawJsonValueAsync(json);</v>
      </c>
      <c r="O15" t="str">
        <f t="shared" si="1"/>
        <v>Pets Pets14 = new Pets('Black Ant Berserker','Raro','0','0','20','19,9','18','20','20','35');json = JsonUtility.ToJson(Pets14);reference.Child('Pets').Child('Black Ant Berserker').SetRawJsonValueAsync(json);</v>
      </c>
    </row>
    <row r="16" spans="1:15" x14ac:dyDescent="0.25">
      <c r="A16">
        <v>15</v>
      </c>
      <c r="B16">
        <v>1</v>
      </c>
      <c r="C16" s="1" t="s">
        <v>16</v>
      </c>
      <c r="D16">
        <v>3</v>
      </c>
      <c r="E16" s="9" t="s">
        <v>205</v>
      </c>
      <c r="F16" s="1">
        <v>30</v>
      </c>
      <c r="G16">
        <v>20</v>
      </c>
      <c r="H16">
        <v>20</v>
      </c>
      <c r="I16">
        <v>19.899999999999999</v>
      </c>
      <c r="J16">
        <v>17.5</v>
      </c>
      <c r="K16">
        <v>15</v>
      </c>
      <c r="L16">
        <v>15</v>
      </c>
      <c r="M16">
        <v>0</v>
      </c>
      <c r="N16" t="str">
        <f t="shared" si="2"/>
        <v>Pets Pets15 = new Pets('Black Ant Knight','Normal','30','20','20','19,9','17,5','15','15','0');json = JsonUtility.ToJson(Pets15);reference.Child('PvEPets').Child('Clase1').Child('Mision3').Child('Black Ant Knight').SetRawJsonValueAsync(json);</v>
      </c>
      <c r="O16" t="str">
        <f t="shared" si="1"/>
        <v>Pets Pets15 = new Pets('Black Ant Knight','Normal','30','20','20','19,9','17,5','15','15','0');json = JsonUtility.ToJson(Pets15);reference.Child('Pets').Child('Black Ant Knight').SetRawJsonValueAsync(json);</v>
      </c>
    </row>
    <row r="17" spans="1:15" x14ac:dyDescent="0.25">
      <c r="A17">
        <v>16</v>
      </c>
      <c r="B17">
        <v>1</v>
      </c>
      <c r="C17" s="2" t="s">
        <v>18</v>
      </c>
      <c r="D17">
        <v>3</v>
      </c>
      <c r="E17" s="9" t="s">
        <v>206</v>
      </c>
      <c r="F17" s="1">
        <v>0</v>
      </c>
      <c r="G17">
        <v>10</v>
      </c>
      <c r="H17">
        <v>20</v>
      </c>
      <c r="I17">
        <v>19.899999999999999</v>
      </c>
      <c r="J17">
        <v>26</v>
      </c>
      <c r="K17">
        <v>30</v>
      </c>
      <c r="L17">
        <v>30</v>
      </c>
      <c r="M17">
        <v>45</v>
      </c>
      <c r="N17" t="str">
        <f t="shared" si="2"/>
        <v>Pets Pets16 = new Pets('Black Ant Mage','Poco comun','0','10','20','19,9','26','30','30','45');json = JsonUtility.ToJson(Pets16);reference.Child('PvEPets').Child('Clase1').Child('Mision3').Child('Black Ant Mage').SetRawJsonValueAsync(json);</v>
      </c>
      <c r="O17" t="str">
        <f t="shared" si="1"/>
        <v>Pets Pets16 = new Pets('Black Ant Mage','Poco comun','0','10','20','19,9','26','30','30','45');json = JsonUtility.ToJson(Pets16);reference.Child('Pets').Child('Black Ant Mage').SetRawJsonValueAsync(json);</v>
      </c>
    </row>
    <row r="18" spans="1:15" x14ac:dyDescent="0.25">
      <c r="A18">
        <v>17</v>
      </c>
      <c r="B18">
        <v>1</v>
      </c>
      <c r="C18" s="1" t="s">
        <v>17</v>
      </c>
      <c r="D18">
        <v>3</v>
      </c>
      <c r="E18" s="9" t="s">
        <v>205</v>
      </c>
      <c r="F18" s="1">
        <v>20</v>
      </c>
      <c r="G18">
        <v>20</v>
      </c>
      <c r="H18">
        <v>20</v>
      </c>
      <c r="I18">
        <v>19.899999999999999</v>
      </c>
      <c r="J18">
        <v>18</v>
      </c>
      <c r="K18">
        <v>15</v>
      </c>
      <c r="L18">
        <v>15</v>
      </c>
      <c r="M18">
        <v>0</v>
      </c>
      <c r="N18" t="str">
        <f t="shared" si="2"/>
        <v>Pets Pets17 = new Pets('Black Ant Protector','Normal','20','20','20','19,9','18','15','15','0');json = JsonUtility.ToJson(Pets17);reference.Child('PvEPets').Child('Clase1').Child('Mision3').Child('Black Ant Protector').SetRawJsonValueAsync(json);</v>
      </c>
      <c r="O18" t="str">
        <f t="shared" si="1"/>
        <v>Pets Pets17 = new Pets('Black Ant Protector','Normal','20','20','20','19,9','18','15','15','0');json = JsonUtility.ToJson(Pets17);reference.Child('Pets').Child('Black Ant Protector').SetRawJsonValueAsync(json);</v>
      </c>
    </row>
    <row r="19" spans="1:15" x14ac:dyDescent="0.25">
      <c r="A19">
        <v>18</v>
      </c>
      <c r="B19">
        <v>1</v>
      </c>
      <c r="C19" s="10" t="s">
        <v>51</v>
      </c>
      <c r="D19">
        <v>3</v>
      </c>
      <c r="E19" s="9" t="s">
        <v>208</v>
      </c>
      <c r="F19" s="1">
        <v>0</v>
      </c>
      <c r="G19">
        <v>0</v>
      </c>
      <c r="H19">
        <v>0</v>
      </c>
      <c r="I19">
        <v>0.5</v>
      </c>
      <c r="J19">
        <v>2.5</v>
      </c>
      <c r="K19">
        <v>5</v>
      </c>
      <c r="L19">
        <v>10</v>
      </c>
      <c r="M19">
        <v>20</v>
      </c>
      <c r="N19" t="str">
        <f t="shared" si="2"/>
        <v>Pets Pets18 = new Pets('Golem','Legendario','0','0','0','0,5','2,5','5','10','20');json = JsonUtility.ToJson(Pets18);reference.Child('PvEPets').Child('Clase1').Child('Mision3').Child('Golem').SetRawJsonValueAsync(json);</v>
      </c>
      <c r="O19" t="str">
        <f t="shared" si="1"/>
        <v>Pets Pets18 = new Pets('Golem','Legendario','0','0','0','0,5','2,5','5','10','20');json = JsonUtility.ToJson(Pets18);reference.Child('Pets').Child('Golem').SetRawJsonValueAsync(json);</v>
      </c>
    </row>
    <row r="20" spans="1:15" x14ac:dyDescent="0.25">
      <c r="A20">
        <v>19</v>
      </c>
      <c r="B20">
        <v>1</v>
      </c>
      <c r="C20" s="1" t="s">
        <v>24</v>
      </c>
      <c r="D20">
        <v>4</v>
      </c>
      <c r="E20" s="9" t="s">
        <v>205</v>
      </c>
      <c r="F20" s="1">
        <v>35</v>
      </c>
      <c r="G20">
        <v>35</v>
      </c>
      <c r="H20">
        <v>25</v>
      </c>
      <c r="I20">
        <v>25</v>
      </c>
      <c r="J20">
        <v>18</v>
      </c>
      <c r="K20">
        <v>15</v>
      </c>
      <c r="L20">
        <v>15</v>
      </c>
      <c r="M20">
        <v>0</v>
      </c>
      <c r="N20" t="str">
        <f t="shared" si="2"/>
        <v>Pets Pets19 = new Pets('Death Worm','Normal','35','35','25','25','18','15','15','0');json = JsonUtility.ToJson(Pets19);reference.Child('PvEPets').Child('Clase1').Child('Mision4').Child('Death Worm').SetRawJsonValueAsync(json);</v>
      </c>
      <c r="O20" t="str">
        <f t="shared" si="1"/>
        <v>Pets Pets19 = new Pets('Death Worm','Normal','35','35','25','25','18','15','15','0');json = JsonUtility.ToJson(Pets19);reference.Child('Pets').Child('Death Worm').SetRawJsonValueAsync(json);</v>
      </c>
    </row>
    <row r="21" spans="1:15" x14ac:dyDescent="0.25">
      <c r="A21">
        <v>20</v>
      </c>
      <c r="B21">
        <v>1</v>
      </c>
      <c r="C21" s="1" t="s">
        <v>22</v>
      </c>
      <c r="D21">
        <v>4</v>
      </c>
      <c r="E21" s="9" t="s">
        <v>205</v>
      </c>
      <c r="F21" s="1">
        <v>15</v>
      </c>
      <c r="G21">
        <v>15</v>
      </c>
      <c r="H21">
        <v>25</v>
      </c>
      <c r="I21">
        <v>25</v>
      </c>
      <c r="J21">
        <v>21.5</v>
      </c>
      <c r="K21">
        <v>15</v>
      </c>
      <c r="L21">
        <v>10</v>
      </c>
      <c r="M21">
        <v>0</v>
      </c>
      <c r="N21" t="str">
        <f t="shared" si="2"/>
        <v>Pets Pets20 = new Pets('Giant Bug Hercules','Normal','15','15','25','25','21,5','15','10','0');json = JsonUtility.ToJson(Pets20);reference.Child('PvEPets').Child('Clase1').Child('Mision4').Child('Giant Bug Hercules').SetRawJsonValueAsync(json);</v>
      </c>
      <c r="O21" t="str">
        <f t="shared" si="1"/>
        <v>Pets Pets20 = new Pets('Giant Bug Hercules','Normal','15','15','25','25','21,5','15','10','0');json = JsonUtility.ToJson(Pets20);reference.Child('Pets').Child('Giant Bug Hercules').SetRawJsonValueAsync(json);</v>
      </c>
    </row>
    <row r="22" spans="1:15" x14ac:dyDescent="0.25">
      <c r="A22">
        <v>21</v>
      </c>
      <c r="B22">
        <v>1</v>
      </c>
      <c r="C22" s="2" t="s">
        <v>23</v>
      </c>
      <c r="D22">
        <v>4</v>
      </c>
      <c r="E22" s="9" t="s">
        <v>206</v>
      </c>
      <c r="F22" s="1">
        <v>0</v>
      </c>
      <c r="G22">
        <v>10</v>
      </c>
      <c r="H22">
        <v>13</v>
      </c>
      <c r="I22">
        <v>12.5</v>
      </c>
      <c r="J22">
        <v>20</v>
      </c>
      <c r="K22">
        <v>30</v>
      </c>
      <c r="L22">
        <v>30</v>
      </c>
      <c r="M22">
        <v>45</v>
      </c>
      <c r="N22" t="str">
        <f t="shared" si="2"/>
        <v>Pets Pets21 = new Pets('Hell Mantis','Poco comun','0','10','13','12,5','20','30','30','45');json = JsonUtility.ToJson(Pets21);reference.Child('PvEPets').Child('Clase1').Child('Mision4').Child('Hell Mantis').SetRawJsonValueAsync(json);</v>
      </c>
      <c r="O22" t="str">
        <f t="shared" si="1"/>
        <v>Pets Pets21 = new Pets('Hell Mantis','Poco comun','0','10','13','12,5','20','30','30','45');json = JsonUtility.ToJson(Pets21);reference.Child('Pets').Child('Hell Mantis').SetRawJsonValueAsync(json);</v>
      </c>
    </row>
    <row r="23" spans="1:15" x14ac:dyDescent="0.25">
      <c r="A23">
        <v>22</v>
      </c>
      <c r="B23">
        <v>1</v>
      </c>
      <c r="C23" s="6" t="s">
        <v>26</v>
      </c>
      <c r="D23">
        <v>4</v>
      </c>
      <c r="E23" s="9" t="s">
        <v>207</v>
      </c>
      <c r="F23" s="1">
        <v>0</v>
      </c>
      <c r="G23">
        <v>0</v>
      </c>
      <c r="H23">
        <v>12</v>
      </c>
      <c r="I23">
        <v>12</v>
      </c>
      <c r="J23">
        <v>20</v>
      </c>
      <c r="K23">
        <v>25</v>
      </c>
      <c r="L23">
        <v>25</v>
      </c>
      <c r="M23">
        <v>35</v>
      </c>
      <c r="N23" t="str">
        <f t="shared" si="2"/>
        <v>Pets Pets22 = new Pets('Swarm','Raro','0','0','12','12','20','25','25','35');json = JsonUtility.ToJson(Pets22);reference.Child('PvEPets').Child('Clase1').Child('Mision4').Child('Swarm').SetRawJsonValueAsync(json);</v>
      </c>
      <c r="O23" t="str">
        <f t="shared" si="1"/>
        <v>Pets Pets22 = new Pets('Swarm','Raro','0','0','12','12','20','25','25','35');json = JsonUtility.ToJson(Pets22);reference.Child('Pets').Child('Swarm').SetRawJsonValueAsync(json);</v>
      </c>
    </row>
    <row r="24" spans="1:15" x14ac:dyDescent="0.25">
      <c r="A24">
        <v>23</v>
      </c>
      <c r="B24">
        <v>1</v>
      </c>
      <c r="C24" s="10" t="s">
        <v>49</v>
      </c>
      <c r="D24">
        <v>4</v>
      </c>
      <c r="E24" s="9" t="s">
        <v>208</v>
      </c>
      <c r="F24" s="1">
        <v>0</v>
      </c>
      <c r="G24">
        <v>0</v>
      </c>
      <c r="H24">
        <v>0</v>
      </c>
      <c r="I24">
        <v>0.5</v>
      </c>
      <c r="J24">
        <v>2.5</v>
      </c>
      <c r="K24">
        <v>5</v>
      </c>
      <c r="L24">
        <v>10</v>
      </c>
      <c r="M24">
        <v>20</v>
      </c>
      <c r="N24" t="str">
        <f t="shared" si="2"/>
        <v>Pets Pets23 = new Pets('Titan Tellia','Legendario','0','0','0','0,5','2,5','5','10','20');json = JsonUtility.ToJson(Pets23);reference.Child('PvEPets').Child('Clase1').Child('Mision4').Child('Titan Tellia').SetRawJsonValueAsync(json);</v>
      </c>
      <c r="O24" t="str">
        <f t="shared" si="1"/>
        <v>Pets Pets23 = new Pets('Titan Tellia','Legendario','0','0','0','0,5','2,5','5','10','20');json = JsonUtility.ToJson(Pets23);reference.Child('Pets').Child('Titan Tellia').SetRawJsonValueAsync(json);</v>
      </c>
    </row>
    <row r="25" spans="1:15" x14ac:dyDescent="0.25">
      <c r="A25">
        <v>24</v>
      </c>
      <c r="B25">
        <v>1</v>
      </c>
      <c r="C25" s="1" t="s">
        <v>25</v>
      </c>
      <c r="D25">
        <v>4</v>
      </c>
      <c r="E25" s="9" t="s">
        <v>205</v>
      </c>
      <c r="F25" s="1">
        <v>50</v>
      </c>
      <c r="G25">
        <v>40</v>
      </c>
      <c r="H25">
        <v>25</v>
      </c>
      <c r="I25">
        <v>25</v>
      </c>
      <c r="J25">
        <v>18</v>
      </c>
      <c r="K25">
        <v>10</v>
      </c>
      <c r="L25">
        <v>10</v>
      </c>
      <c r="M25">
        <v>0</v>
      </c>
      <c r="N25" t="str">
        <f t="shared" si="2"/>
        <v>Pets Pets24 = new Pets('Tridentpupa','Normal','50','40','25','25','18','10','10','0');json = JsonUtility.ToJson(Pets24);reference.Child('PvEPets').Child('Clase1').Child('Mision4').Child('Tridentpupa').SetRawJsonValueAsync(json);</v>
      </c>
      <c r="O25" t="str">
        <f t="shared" si="1"/>
        <v>Pets Pets24 = new Pets('Tridentpupa','Normal','50','40','25','25','18','10','10','0');json = JsonUtility.ToJson(Pets24);reference.Child('Pets').Child('Tridentpupa').SetRawJsonValueAsync(json);</v>
      </c>
    </row>
    <row r="26" spans="1:15" x14ac:dyDescent="0.25">
      <c r="A26">
        <v>25</v>
      </c>
      <c r="B26">
        <v>1</v>
      </c>
      <c r="C26" s="6" t="s">
        <v>33</v>
      </c>
      <c r="D26">
        <v>5</v>
      </c>
      <c r="E26" s="9" t="s">
        <v>207</v>
      </c>
      <c r="F26" s="1">
        <v>0</v>
      </c>
      <c r="G26">
        <v>0</v>
      </c>
      <c r="H26">
        <v>6</v>
      </c>
      <c r="I26">
        <v>5.5</v>
      </c>
      <c r="J26">
        <v>17.5</v>
      </c>
      <c r="K26">
        <v>25</v>
      </c>
      <c r="L26">
        <v>25</v>
      </c>
      <c r="M26">
        <v>25</v>
      </c>
      <c r="N26" t="str">
        <f t="shared" si="2"/>
        <v>Pets Pets25 = new Pets('Dryad Mini','Raro','0','0','6','5,5','17,5','25','25','25');json = JsonUtility.ToJson(Pets25);reference.Child('PvEPets').Child('Clase1').Child('Mision5').Child('Dryad Mini').SetRawJsonValueAsync(json);</v>
      </c>
      <c r="O26" t="str">
        <f t="shared" si="1"/>
        <v>Pets Pets25 = new Pets('Dryad Mini','Raro','0','0','6','5,5','17,5','25','25','25');json = JsonUtility.ToJson(Pets25);reference.Child('Pets').Child('Dryad Mini').SetRawJsonValueAsync(json);</v>
      </c>
    </row>
    <row r="27" spans="1:15" x14ac:dyDescent="0.25">
      <c r="A27">
        <v>26</v>
      </c>
      <c r="B27">
        <v>1</v>
      </c>
      <c r="C27" s="10" t="s">
        <v>50</v>
      </c>
      <c r="D27">
        <v>5</v>
      </c>
      <c r="E27" s="9" t="s">
        <v>208</v>
      </c>
      <c r="F27" s="1">
        <v>0</v>
      </c>
      <c r="G27">
        <v>0</v>
      </c>
      <c r="H27">
        <v>0</v>
      </c>
      <c r="I27">
        <v>0.5</v>
      </c>
      <c r="J27">
        <v>2.5</v>
      </c>
      <c r="K27">
        <v>5</v>
      </c>
      <c r="L27">
        <v>10</v>
      </c>
      <c r="M27">
        <v>20</v>
      </c>
      <c r="N27" t="str">
        <f t="shared" si="2"/>
        <v>Pets Pets26 = new Pets('Earth Dragon','Legendario','0','0','0','0,5','2,5','5','10','20');json = JsonUtility.ToJson(Pets26);reference.Child('PvEPets').Child('Clase1').Child('Mision5').Child('Earth Dragon').SetRawJsonValueAsync(json);</v>
      </c>
      <c r="O27" t="str">
        <f t="shared" si="1"/>
        <v>Pets Pets26 = new Pets('Earth Dragon','Legendario','0','0','0','0,5','2,5','5','10','20');json = JsonUtility.ToJson(Pets26);reference.Child('Pets').Child('Earth Dragon').SetRawJsonValueAsync(json);</v>
      </c>
    </row>
    <row r="28" spans="1:15" x14ac:dyDescent="0.25">
      <c r="A28">
        <v>27</v>
      </c>
      <c r="B28">
        <v>1</v>
      </c>
      <c r="C28" s="1" t="s">
        <v>30</v>
      </c>
      <c r="D28">
        <v>5</v>
      </c>
      <c r="E28" s="9" t="s">
        <v>205</v>
      </c>
      <c r="F28" s="1">
        <v>100</v>
      </c>
      <c r="G28">
        <v>80</v>
      </c>
      <c r="H28">
        <v>50</v>
      </c>
      <c r="I28">
        <v>50</v>
      </c>
      <c r="J28">
        <v>30</v>
      </c>
      <c r="K28">
        <v>25</v>
      </c>
      <c r="L28">
        <v>20</v>
      </c>
      <c r="M28">
        <v>0</v>
      </c>
      <c r="N28" t="str">
        <f t="shared" si="2"/>
        <v>Pets Pets27 = new Pets('Forest Spider','Normal','100','80','50','50','30','25','20','0');json = JsonUtility.ToJson(Pets27);reference.Child('PvEPets').Child('Clase1').Child('Mision5').Child('Forest Spider').SetRawJsonValueAsync(json);</v>
      </c>
      <c r="O28" t="str">
        <f t="shared" si="1"/>
        <v>Pets Pets27 = new Pets('Forest Spider','Normal','100','80','50','50','30','25','20','0');json = JsonUtility.ToJson(Pets27);reference.Child('Pets').Child('Forest Spider').SetRawJsonValueAsync(json);</v>
      </c>
    </row>
    <row r="29" spans="1:15" x14ac:dyDescent="0.25">
      <c r="A29">
        <v>28</v>
      </c>
      <c r="B29">
        <v>1</v>
      </c>
      <c r="C29" s="7" t="s">
        <v>31</v>
      </c>
      <c r="D29">
        <v>5</v>
      </c>
      <c r="E29" s="9" t="s">
        <v>206</v>
      </c>
      <c r="F29" s="1">
        <v>0</v>
      </c>
      <c r="G29">
        <v>20</v>
      </c>
      <c r="H29">
        <v>39</v>
      </c>
      <c r="I29">
        <v>39</v>
      </c>
      <c r="J29">
        <v>40</v>
      </c>
      <c r="K29">
        <v>20</v>
      </c>
      <c r="L29">
        <v>20</v>
      </c>
      <c r="M29">
        <v>30</v>
      </c>
      <c r="N29" t="str">
        <f t="shared" si="2"/>
        <v>Pets Pets28 = new Pets('Imperial Widow','Poco comun','0','20','39','39','40','20','20','30');json = JsonUtility.ToJson(Pets28);reference.Child('PvEPets').Child('Clase1').Child('Mision5').Child('Imperial Widow').SetRawJsonValueAsync(json);</v>
      </c>
      <c r="O29" t="str">
        <f t="shared" si="1"/>
        <v>Pets Pets28 = new Pets('Imperial Widow','Poco comun','0','20','39','39','40','20','20','30');json = JsonUtility.ToJson(Pets28);reference.Child('Pets').Child('Imperial Widow').SetRawJsonValueAsync(json);</v>
      </c>
    </row>
    <row r="30" spans="1:15" x14ac:dyDescent="0.25">
      <c r="A30">
        <v>29</v>
      </c>
      <c r="B30">
        <v>1</v>
      </c>
      <c r="C30" s="6" t="s">
        <v>34</v>
      </c>
      <c r="D30">
        <v>5</v>
      </c>
      <c r="E30" s="9" t="s">
        <v>207</v>
      </c>
      <c r="F30" s="1">
        <v>0</v>
      </c>
      <c r="G30">
        <v>0</v>
      </c>
      <c r="H30">
        <v>5</v>
      </c>
      <c r="I30">
        <v>5</v>
      </c>
      <c r="J30">
        <v>10</v>
      </c>
      <c r="K30">
        <v>25</v>
      </c>
      <c r="L30">
        <v>25</v>
      </c>
      <c r="M30">
        <v>25</v>
      </c>
      <c r="N30" t="str">
        <f t="shared" si="2"/>
        <v>Pets Pets29 = new Pets('Six-Wing Fairy','Raro','0','0','5','5','10','25','25','25');json = JsonUtility.ToJson(Pets29);reference.Child('PvEPets').Child('Clase1').Child('Mision5').Child('Six-Wing Fairy').SetRawJsonValueAsync(json);</v>
      </c>
      <c r="O30" t="str">
        <f t="shared" si="1"/>
        <v>Pets Pets29 = new Pets('Six-Wing Fairy','Raro','0','0','5','5','10','25','25','25');json = JsonUtility.ToJson(Pets29);reference.Child('Pets').Child('Six-Wing Fairy').SetRawJsonValueAsync(json);</v>
      </c>
    </row>
    <row r="31" spans="1:15" x14ac:dyDescent="0.25">
      <c r="A31">
        <v>30</v>
      </c>
      <c r="B31">
        <v>2</v>
      </c>
      <c r="C31" s="10" t="s">
        <v>55</v>
      </c>
      <c r="D31">
        <v>6</v>
      </c>
      <c r="E31" s="9" t="s">
        <v>208</v>
      </c>
      <c r="F31" s="1">
        <v>0</v>
      </c>
      <c r="G31">
        <v>0</v>
      </c>
      <c r="H31">
        <v>0</v>
      </c>
      <c r="I31">
        <v>0.5</v>
      </c>
      <c r="J31">
        <v>2.5</v>
      </c>
      <c r="K31">
        <v>5</v>
      </c>
      <c r="L31">
        <v>10</v>
      </c>
      <c r="M31">
        <v>20</v>
      </c>
      <c r="N31" t="str">
        <f t="shared" si="2"/>
        <v>Pets Pets30 = new Pets('Feral Kitsune','Legendario','0','0','0','0,5','2,5','5','10','20');json = JsonUtility.ToJson(Pets30);reference.Child('PvEPets').Child('Clase2').Child('Mision6').Child('Feral Kitsune').SetRawJsonValueAsync(json);</v>
      </c>
      <c r="O31" t="str">
        <f t="shared" si="1"/>
        <v>Pets Pets30 = new Pets('Feral Kitsune','Legendario','0','0','0','0,5','2,5','5','10','20');json = JsonUtility.ToJson(Pets30);reference.Child('Pets').Child('Feral Kitsune').SetRawJsonValueAsync(json);</v>
      </c>
    </row>
    <row r="32" spans="1:15" x14ac:dyDescent="0.25">
      <c r="A32">
        <v>31</v>
      </c>
      <c r="B32">
        <v>2</v>
      </c>
      <c r="C32" s="2" t="s">
        <v>39</v>
      </c>
      <c r="D32">
        <v>6</v>
      </c>
      <c r="E32" s="9" t="s">
        <v>206</v>
      </c>
      <c r="F32" s="1">
        <v>0</v>
      </c>
      <c r="G32">
        <v>20</v>
      </c>
      <c r="H32">
        <v>20</v>
      </c>
      <c r="I32">
        <v>20</v>
      </c>
      <c r="J32">
        <v>17.5</v>
      </c>
      <c r="K32">
        <v>30</v>
      </c>
      <c r="L32">
        <v>30</v>
      </c>
      <c r="M32">
        <v>45</v>
      </c>
      <c r="N32" t="str">
        <f t="shared" si="2"/>
        <v>Pets Pets31 = new Pets('Rabbit Warriors Archer','Poco comun','0','20','20','20','17,5','30','30','45');json = JsonUtility.ToJson(Pets31);reference.Child('PvEPets').Child('Clase2').Child('Mision6').Child('Rabbit Warriors Archer').SetRawJsonValueAsync(json);</v>
      </c>
      <c r="O32" t="str">
        <f t="shared" si="1"/>
        <v>Pets Pets31 = new Pets('Rabbit Warriors Archer','Poco comun','0','20','20','20','17,5','30','30','45');json = JsonUtility.ToJson(Pets31);reference.Child('Pets').Child('Rabbit Warriors Archer').SetRawJsonValueAsync(json);</v>
      </c>
    </row>
    <row r="33" spans="1:15" x14ac:dyDescent="0.25">
      <c r="A33">
        <v>32</v>
      </c>
      <c r="B33">
        <v>2</v>
      </c>
      <c r="C33" s="1" t="s">
        <v>40</v>
      </c>
      <c r="D33">
        <v>6</v>
      </c>
      <c r="E33" s="9" t="s">
        <v>205</v>
      </c>
      <c r="F33" s="1">
        <v>25</v>
      </c>
      <c r="G33">
        <v>25</v>
      </c>
      <c r="H33">
        <v>20</v>
      </c>
      <c r="I33">
        <v>20</v>
      </c>
      <c r="J33">
        <v>20</v>
      </c>
      <c r="K33">
        <v>10</v>
      </c>
      <c r="L33">
        <v>10</v>
      </c>
      <c r="M33">
        <v>0</v>
      </c>
      <c r="N33" t="str">
        <f t="shared" si="2"/>
        <v>Pets Pets32 = new Pets('Rabbit Warriors Bandit','Normal','25','25','20','20','20','10','10','0');json = JsonUtility.ToJson(Pets32);reference.Child('PvEPets').Child('Clase2').Child('Mision6').Child('Rabbit Warriors Bandit').SetRawJsonValueAsync(json);</v>
      </c>
      <c r="O33" t="str">
        <f t="shared" si="1"/>
        <v>Pets Pets32 = new Pets('Rabbit Warriors Bandit','Normal','25','25','20','20','20','10','10','0');json = JsonUtility.ToJson(Pets32);reference.Child('Pets').Child('Rabbit Warriors Bandit').SetRawJsonValueAsync(json);</v>
      </c>
    </row>
    <row r="34" spans="1:15" x14ac:dyDescent="0.25">
      <c r="A34">
        <v>33</v>
      </c>
      <c r="B34">
        <v>2</v>
      </c>
      <c r="C34" s="1" t="s">
        <v>41</v>
      </c>
      <c r="D34">
        <v>6</v>
      </c>
      <c r="E34" s="9" t="s">
        <v>205</v>
      </c>
      <c r="F34" s="1">
        <v>25</v>
      </c>
      <c r="G34">
        <v>25</v>
      </c>
      <c r="H34">
        <v>20</v>
      </c>
      <c r="I34">
        <v>20</v>
      </c>
      <c r="J34">
        <v>20</v>
      </c>
      <c r="K34">
        <v>15</v>
      </c>
      <c r="L34">
        <v>10</v>
      </c>
      <c r="M34">
        <v>0</v>
      </c>
      <c r="N34" t="str">
        <f t="shared" si="2"/>
        <v>Pets Pets33 = new Pets('Rabbit Warriors Knight','Normal','25','25','20','20','20','15','10','0');json = JsonUtility.ToJson(Pets33);reference.Child('PvEPets').Child('Clase2').Child('Mision6').Child('Rabbit Warriors Knight').SetRawJsonValueAsync(json);</v>
      </c>
      <c r="O34" t="str">
        <f t="shared" si="1"/>
        <v>Pets Pets33 = new Pets('Rabbit Warriors Knight','Normal','25','25','20','20','20','15','10','0');json = JsonUtility.ToJson(Pets33);reference.Child('Pets').Child('Rabbit Warriors Knight').SetRawJsonValueAsync(json);</v>
      </c>
    </row>
    <row r="35" spans="1:15" x14ac:dyDescent="0.25">
      <c r="A35">
        <v>34</v>
      </c>
      <c r="B35">
        <v>2</v>
      </c>
      <c r="C35" s="6" t="s">
        <v>42</v>
      </c>
      <c r="D35">
        <v>6</v>
      </c>
      <c r="E35" s="9" t="s">
        <v>207</v>
      </c>
      <c r="F35" s="1">
        <v>0</v>
      </c>
      <c r="G35">
        <v>0</v>
      </c>
      <c r="H35">
        <v>20</v>
      </c>
      <c r="I35">
        <v>19.5</v>
      </c>
      <c r="J35">
        <v>20</v>
      </c>
      <c r="K35">
        <v>25</v>
      </c>
      <c r="L35">
        <v>25</v>
      </c>
      <c r="M35">
        <v>35</v>
      </c>
      <c r="N35" t="str">
        <f t="shared" si="2"/>
        <v>Pets Pets34 = new Pets('Seven Sins Greed','Raro','0','0','20','19,5','20','25','25','35');json = JsonUtility.ToJson(Pets34);reference.Child('PvEPets').Child('Clase2').Child('Mision6').Child('Seven Sins Greed').SetRawJsonValueAsync(json);</v>
      </c>
      <c r="O35" t="str">
        <f t="shared" si="1"/>
        <v>Pets Pets34 = new Pets('Seven Sins Greed','Raro','0','0','20','19,5','20','25','25','35');json = JsonUtility.ToJson(Pets34);reference.Child('Pets').Child('Seven Sins Greed').SetRawJsonValueAsync(json);</v>
      </c>
    </row>
    <row r="36" spans="1:15" x14ac:dyDescent="0.25">
      <c r="A36">
        <v>35</v>
      </c>
      <c r="B36">
        <v>2</v>
      </c>
      <c r="C36" s="1" t="s">
        <v>43</v>
      </c>
      <c r="D36">
        <v>6</v>
      </c>
      <c r="E36" s="9" t="s">
        <v>205</v>
      </c>
      <c r="F36" s="1">
        <v>50</v>
      </c>
      <c r="G36">
        <v>30</v>
      </c>
      <c r="H36">
        <v>20</v>
      </c>
      <c r="I36">
        <v>20</v>
      </c>
      <c r="J36">
        <v>20</v>
      </c>
      <c r="K36">
        <v>15</v>
      </c>
      <c r="L36">
        <v>15</v>
      </c>
      <c r="M36">
        <v>0</v>
      </c>
      <c r="N36" t="str">
        <f t="shared" si="2"/>
        <v>Pets Pets35 = new Pets('Wind Snake','Normal','50','30','20','20','20','15','15','0');json = JsonUtility.ToJson(Pets35);reference.Child('PvEPets').Child('Clase2').Child('Mision6').Child('Wind Snake').SetRawJsonValueAsync(json);</v>
      </c>
      <c r="O36" t="str">
        <f t="shared" si="1"/>
        <v>Pets Pets35 = new Pets('Wind Snake','Normal','50','30','20','20','20','15','15','0');json = JsonUtility.ToJson(Pets35);reference.Child('Pets').Child('Wind Snake').SetRawJsonValueAsync(json);</v>
      </c>
    </row>
    <row r="37" spans="1:15" x14ac:dyDescent="0.25">
      <c r="A37">
        <v>36</v>
      </c>
      <c r="B37">
        <v>2</v>
      </c>
      <c r="C37" s="1" t="s">
        <v>48</v>
      </c>
      <c r="D37">
        <v>7</v>
      </c>
      <c r="E37" s="9" t="s">
        <v>205</v>
      </c>
      <c r="F37" s="1">
        <v>50</v>
      </c>
      <c r="G37">
        <v>30</v>
      </c>
      <c r="H37">
        <v>30</v>
      </c>
      <c r="I37">
        <v>30</v>
      </c>
      <c r="J37">
        <v>30</v>
      </c>
      <c r="K37">
        <v>15</v>
      </c>
      <c r="L37">
        <v>15</v>
      </c>
      <c r="M37">
        <v>0</v>
      </c>
      <c r="N37" t="str">
        <f t="shared" si="2"/>
        <v>Pets Pets36 = new Pets('Deer','Normal','50','30','30','30','30','15','15','0');json = JsonUtility.ToJson(Pets36);reference.Child('PvEPets').Child('Clase2').Child('Mision7').Child('Deer').SetRawJsonValueAsync(json);</v>
      </c>
      <c r="O37" t="str">
        <f t="shared" si="1"/>
        <v>Pets Pets36 = new Pets('Deer','Normal','50','30','30','30','30','15','15','0');json = JsonUtility.ToJson(Pets36);reference.Child('Pets').Child('Deer').SetRawJsonValueAsync(json);</v>
      </c>
    </row>
    <row r="38" spans="1:15" x14ac:dyDescent="0.25">
      <c r="A38">
        <v>37</v>
      </c>
      <c r="B38">
        <v>2</v>
      </c>
      <c r="C38" s="1" t="s">
        <v>45</v>
      </c>
      <c r="D38">
        <v>7</v>
      </c>
      <c r="E38" s="9" t="s">
        <v>205</v>
      </c>
      <c r="F38" s="1">
        <v>20</v>
      </c>
      <c r="G38">
        <v>35</v>
      </c>
      <c r="H38">
        <v>25</v>
      </c>
      <c r="I38">
        <v>25</v>
      </c>
      <c r="J38">
        <v>20</v>
      </c>
      <c r="K38">
        <v>10</v>
      </c>
      <c r="L38">
        <v>10</v>
      </c>
      <c r="M38">
        <v>0</v>
      </c>
      <c r="N38" t="str">
        <f t="shared" si="2"/>
        <v>Pets Pets37 = new Pets('Elf_Assasin','Normal','20','35','25','25','20','10','10','0');json = JsonUtility.ToJson(Pets37);reference.Child('PvEPets').Child('Clase2').Child('Mision7').Child('Elf_Assasin').SetRawJsonValueAsync(json);</v>
      </c>
      <c r="O38" t="str">
        <f t="shared" si="1"/>
        <v>Pets Pets37 = new Pets('Elf_Assasin','Normal','20','35','25','25','20','10','10','0');json = JsonUtility.ToJson(Pets37);reference.Child('Pets').Child('Elf_Assasin').SetRawJsonValueAsync(json);</v>
      </c>
    </row>
    <row r="39" spans="1:15" x14ac:dyDescent="0.25">
      <c r="A39">
        <v>38</v>
      </c>
      <c r="B39">
        <v>2</v>
      </c>
      <c r="C39" s="10" t="s">
        <v>56</v>
      </c>
      <c r="D39">
        <v>7</v>
      </c>
      <c r="E39" s="9" t="s">
        <v>208</v>
      </c>
      <c r="F39" s="1">
        <v>0</v>
      </c>
      <c r="G39">
        <v>0</v>
      </c>
      <c r="H39">
        <v>0</v>
      </c>
      <c r="I39">
        <v>0.5</v>
      </c>
      <c r="J39">
        <v>2.5</v>
      </c>
      <c r="K39">
        <v>5</v>
      </c>
      <c r="L39">
        <v>10</v>
      </c>
      <c r="M39">
        <v>20</v>
      </c>
      <c r="N39" t="str">
        <f t="shared" si="2"/>
        <v>Pets Pets38 = new Pets('Elves Rapier','Legendario','0','0','0','0,5','2,5','5','10','20');json = JsonUtility.ToJson(Pets38);reference.Child('PvEPets').Child('Clase2').Child('Mision7').Child('Elves Rapier').SetRawJsonValueAsync(json);</v>
      </c>
      <c r="O39" t="str">
        <f t="shared" si="1"/>
        <v>Pets Pets38 = new Pets('Elves Rapier','Legendario','0','0','0','0,5','2,5','5','10','20');json = JsonUtility.ToJson(Pets38);reference.Child('Pets').Child('Elves Rapier').SetRawJsonValueAsync(json);</v>
      </c>
    </row>
    <row r="40" spans="1:15" x14ac:dyDescent="0.25">
      <c r="A40">
        <v>39</v>
      </c>
      <c r="B40">
        <v>2</v>
      </c>
      <c r="C40" s="1" t="s">
        <v>46</v>
      </c>
      <c r="D40">
        <v>7</v>
      </c>
      <c r="E40" s="9" t="s">
        <v>205</v>
      </c>
      <c r="F40" s="1">
        <v>30</v>
      </c>
      <c r="G40">
        <v>30</v>
      </c>
      <c r="H40">
        <v>25</v>
      </c>
      <c r="I40">
        <v>25</v>
      </c>
      <c r="J40">
        <v>20</v>
      </c>
      <c r="K40">
        <v>15</v>
      </c>
      <c r="L40">
        <v>10</v>
      </c>
      <c r="M40">
        <v>0</v>
      </c>
      <c r="N40" t="str">
        <f t="shared" si="2"/>
        <v>Pets Pets39 = new Pets('Elves Rogue Elf','Normal','30','30','25','25','20','15','10','0');json = JsonUtility.ToJson(Pets39);reference.Child('PvEPets').Child('Clase2').Child('Mision7').Child('Elves Rogue Elf').SetRawJsonValueAsync(json);</v>
      </c>
      <c r="O40" t="str">
        <f t="shared" si="1"/>
        <v>Pets Pets39 = new Pets('Elves Rogue Elf','Normal','30','30','25','25','20','15','10','0');json = JsonUtility.ToJson(Pets39);reference.Child('Pets').Child('Elves Rogue Elf').SetRawJsonValueAsync(json);</v>
      </c>
    </row>
    <row r="41" spans="1:15" x14ac:dyDescent="0.25">
      <c r="A41">
        <v>40</v>
      </c>
      <c r="B41">
        <v>2</v>
      </c>
      <c r="C41" s="6" t="s">
        <v>47</v>
      </c>
      <c r="D41">
        <v>7</v>
      </c>
      <c r="E41" s="9" t="s">
        <v>207</v>
      </c>
      <c r="F41" s="1">
        <v>0</v>
      </c>
      <c r="G41">
        <v>0</v>
      </c>
      <c r="H41">
        <v>10</v>
      </c>
      <c r="I41">
        <v>9.5</v>
      </c>
      <c r="J41">
        <v>12</v>
      </c>
      <c r="K41">
        <v>25</v>
      </c>
      <c r="L41">
        <v>25</v>
      </c>
      <c r="M41">
        <v>35</v>
      </c>
      <c r="N41" t="str">
        <f t="shared" si="2"/>
        <v>Pets Pets40 = new Pets('Elves Spellcaster','Raro','0','0','10','9,5','12','25','25','35');json = JsonUtility.ToJson(Pets40);reference.Child('PvEPets').Child('Clase2').Child('Mision7').Child('Elves Spellcaster').SetRawJsonValueAsync(json);</v>
      </c>
      <c r="O41" t="str">
        <f t="shared" si="1"/>
        <v>Pets Pets40 = new Pets('Elves Spellcaster','Raro','0','0','10','9,5','12','25','25','35');json = JsonUtility.ToJson(Pets40);reference.Child('Pets').Child('Elves Spellcaster').SetRawJsonValueAsync(json);</v>
      </c>
    </row>
    <row r="42" spans="1:15" x14ac:dyDescent="0.25">
      <c r="A42">
        <v>41</v>
      </c>
      <c r="B42">
        <v>2</v>
      </c>
      <c r="C42" s="2" t="s">
        <v>44</v>
      </c>
      <c r="D42">
        <v>7</v>
      </c>
      <c r="E42" s="9" t="s">
        <v>206</v>
      </c>
      <c r="F42" s="1">
        <v>0</v>
      </c>
      <c r="G42">
        <v>5</v>
      </c>
      <c r="H42">
        <v>10</v>
      </c>
      <c r="I42">
        <v>10</v>
      </c>
      <c r="J42">
        <v>15.5</v>
      </c>
      <c r="K42">
        <v>30</v>
      </c>
      <c r="L42">
        <v>30</v>
      </c>
      <c r="M42">
        <v>45</v>
      </c>
      <c r="N42" t="str">
        <f t="shared" si="2"/>
        <v>Pets Pets41 = new Pets('Fairy Filia','Poco comun','0','5','10','10','15,5','30','30','45');json = JsonUtility.ToJson(Pets41);reference.Child('PvEPets').Child('Clase2').Child('Mision7').Child('Fairy Filia').SetRawJsonValueAsync(json);</v>
      </c>
      <c r="O42" t="str">
        <f t="shared" si="1"/>
        <v>Pets Pets41 = new Pets('Fairy Filia','Poco comun','0','5','10','10','15,5','30','30','45');json = JsonUtility.ToJson(Pets41);reference.Child('Pets').Child('Fairy Filia').SetRawJsonValueAsync(json);</v>
      </c>
    </row>
    <row r="43" spans="1:15" x14ac:dyDescent="0.25">
      <c r="A43">
        <v>42</v>
      </c>
      <c r="B43">
        <v>2</v>
      </c>
      <c r="C43" s="10" t="s">
        <v>65</v>
      </c>
      <c r="D43">
        <v>8</v>
      </c>
      <c r="E43" s="9" t="s">
        <v>208</v>
      </c>
      <c r="F43" s="1">
        <v>0</v>
      </c>
      <c r="G43">
        <v>0</v>
      </c>
      <c r="H43">
        <v>0</v>
      </c>
      <c r="I43">
        <v>0.8</v>
      </c>
      <c r="J43">
        <v>4</v>
      </c>
      <c r="K43">
        <v>5</v>
      </c>
      <c r="L43">
        <v>10</v>
      </c>
      <c r="M43">
        <v>20</v>
      </c>
      <c r="N43" t="str">
        <f t="shared" si="2"/>
        <v>Pets Pets42 = new Pets('Arcane Golem','Legendario','0','0','0','0,8','4','5','10','20');json = JsonUtility.ToJson(Pets42);reference.Child('PvEPets').Child('Clase2').Child('Mision8').Child('Arcane Golem').SetRawJsonValueAsync(json);</v>
      </c>
      <c r="O43" t="str">
        <f t="shared" si="1"/>
        <v>Pets Pets42 = new Pets('Arcane Golem','Legendario','0','0','0','0,8','4','5','10','20');json = JsonUtility.ToJson(Pets42);reference.Child('Pets').Child('Arcane Golem').SetRawJsonValueAsync(json);</v>
      </c>
    </row>
    <row r="44" spans="1:15" x14ac:dyDescent="0.25">
      <c r="A44">
        <v>43</v>
      </c>
      <c r="B44">
        <v>2</v>
      </c>
      <c r="C44" s="2" t="s">
        <v>62</v>
      </c>
      <c r="D44">
        <v>8</v>
      </c>
      <c r="E44" s="9" t="s">
        <v>206</v>
      </c>
      <c r="F44" s="1">
        <v>0</v>
      </c>
      <c r="G44">
        <v>10</v>
      </c>
      <c r="H44">
        <v>12.5</v>
      </c>
      <c r="I44">
        <v>12.4</v>
      </c>
      <c r="J44">
        <v>12</v>
      </c>
      <c r="K44">
        <v>15</v>
      </c>
      <c r="L44">
        <v>15</v>
      </c>
      <c r="M44">
        <v>20</v>
      </c>
      <c r="N44" t="str">
        <f t="shared" si="2"/>
        <v>Pets Pets43 = new Pets('Gemstone Fire','Poco comun','0','10','12,5','12,4','12','15','15','20');json = JsonUtility.ToJson(Pets43);reference.Child('PvEPets').Child('Clase2').Child('Mision8').Child('Gemstone Fire').SetRawJsonValueAsync(json);</v>
      </c>
      <c r="O44" t="str">
        <f t="shared" si="1"/>
        <v>Pets Pets43 = new Pets('Gemstone Fire','Poco comun','0','10','12,5','12,4','12','15','15','20');json = JsonUtility.ToJson(Pets43);reference.Child('Pets').Child('Gemstone Fire').SetRawJsonValueAsync(json);</v>
      </c>
    </row>
    <row r="45" spans="1:15" x14ac:dyDescent="0.25">
      <c r="A45">
        <v>44</v>
      </c>
      <c r="B45">
        <v>2</v>
      </c>
      <c r="C45" s="2" t="s">
        <v>63</v>
      </c>
      <c r="D45">
        <v>8</v>
      </c>
      <c r="E45" s="9" t="s">
        <v>206</v>
      </c>
      <c r="F45" s="1">
        <v>0</v>
      </c>
      <c r="G45">
        <v>0</v>
      </c>
      <c r="H45">
        <v>12.5</v>
      </c>
      <c r="I45">
        <v>12.4</v>
      </c>
      <c r="J45">
        <v>12</v>
      </c>
      <c r="K45">
        <v>15</v>
      </c>
      <c r="L45">
        <v>15</v>
      </c>
      <c r="M45">
        <v>20</v>
      </c>
      <c r="N45" t="str">
        <f t="shared" si="2"/>
        <v>Pets Pets44 = new Pets('Gemstone Thunder','Poco comun','0','0','12,5','12,4','12','15','15','20');json = JsonUtility.ToJson(Pets44);reference.Child('PvEPets').Child('Clase2').Child('Mision8').Child('Gemstone Thunder').SetRawJsonValueAsync(json);</v>
      </c>
      <c r="O45" t="str">
        <f t="shared" si="1"/>
        <v>Pets Pets44 = new Pets('Gemstone Thunder','Poco comun','0','0','12,5','12,4','12','15','15','20');json = JsonUtility.ToJson(Pets44);reference.Child('Pets').Child('Gemstone Thunder').SetRawJsonValueAsync(json);</v>
      </c>
    </row>
    <row r="46" spans="1:15" x14ac:dyDescent="0.25">
      <c r="A46">
        <v>45</v>
      </c>
      <c r="B46">
        <v>2</v>
      </c>
      <c r="C46" s="2" t="s">
        <v>61</v>
      </c>
      <c r="D46">
        <v>8</v>
      </c>
      <c r="E46" s="9" t="s">
        <v>206</v>
      </c>
      <c r="F46" s="1">
        <v>0</v>
      </c>
      <c r="G46">
        <v>10</v>
      </c>
      <c r="H46">
        <v>12.5</v>
      </c>
      <c r="I46">
        <v>12.4</v>
      </c>
      <c r="J46">
        <v>12</v>
      </c>
      <c r="K46">
        <v>15</v>
      </c>
      <c r="L46">
        <v>15</v>
      </c>
      <c r="M46">
        <v>20</v>
      </c>
      <c r="N46" t="str">
        <f t="shared" si="2"/>
        <v>Pets Pets45 = new Pets('Gemstone Water','Poco comun','0','10','12,5','12,4','12','15','15','20');json = JsonUtility.ToJson(Pets45);reference.Child('PvEPets').Child('Clase2').Child('Mision8').Child('Gemstone Water').SetRawJsonValueAsync(json);</v>
      </c>
      <c r="O46" t="str">
        <f t="shared" si="1"/>
        <v>Pets Pets45 = new Pets('Gemstone Water','Poco comun','0','10','12,5','12,4','12','15','15','20');json = JsonUtility.ToJson(Pets45);reference.Child('Pets').Child('Gemstone Water').SetRawJsonValueAsync(json);</v>
      </c>
    </row>
    <row r="47" spans="1:15" x14ac:dyDescent="0.25">
      <c r="A47">
        <v>46</v>
      </c>
      <c r="B47">
        <v>2</v>
      </c>
      <c r="C47" s="2" t="s">
        <v>64</v>
      </c>
      <c r="D47">
        <v>8</v>
      </c>
      <c r="E47" s="9" t="s">
        <v>206</v>
      </c>
      <c r="G47">
        <v>0</v>
      </c>
      <c r="H47">
        <v>12.5</v>
      </c>
      <c r="I47">
        <v>12.4</v>
      </c>
      <c r="J47">
        <v>12</v>
      </c>
      <c r="K47">
        <v>15</v>
      </c>
      <c r="L47">
        <v>15</v>
      </c>
      <c r="M47">
        <v>20</v>
      </c>
      <c r="N47" t="str">
        <f t="shared" si="2"/>
        <v>Pets Pets46 = new Pets('Gemstone Wind','Poco comun','','0','12,5','12,4','12','15','15','20');json = JsonUtility.ToJson(Pets46);reference.Child('PvEPets').Child('Clase2').Child('Mision8').Child('Gemstone Wind').SetRawJsonValueAsync(json);</v>
      </c>
      <c r="O47" t="str">
        <f t="shared" si="1"/>
        <v>Pets Pets46 = new Pets('Gemstone Wind','Poco comun','','0','12,5','12,4','12','15','15','20');json = JsonUtility.ToJson(Pets46);reference.Child('Pets').Child('Gemstone Wind').SetRawJsonValueAsync(json);</v>
      </c>
    </row>
    <row r="48" spans="1:15" x14ac:dyDescent="0.25">
      <c r="A48">
        <v>47</v>
      </c>
      <c r="B48">
        <v>2</v>
      </c>
      <c r="C48" s="1" t="s">
        <v>57</v>
      </c>
      <c r="D48">
        <v>8</v>
      </c>
      <c r="E48" s="9" t="s">
        <v>205</v>
      </c>
      <c r="F48" s="1">
        <v>25</v>
      </c>
      <c r="G48">
        <v>20</v>
      </c>
      <c r="H48">
        <v>12.5</v>
      </c>
      <c r="I48">
        <v>12.4</v>
      </c>
      <c r="J48">
        <v>12</v>
      </c>
      <c r="K48">
        <v>5</v>
      </c>
      <c r="L48">
        <v>5</v>
      </c>
      <c r="M48">
        <v>0</v>
      </c>
      <c r="N48" t="str">
        <f t="shared" si="2"/>
        <v>Pets Pets47 = new Pets('Orb Fire','Normal','25','20','12,5','12,4','12','5','5','0');json = JsonUtility.ToJson(Pets47);reference.Child('PvEPets').Child('Clase2').Child('Mision8').Child('Orb Fire').SetRawJsonValueAsync(json);</v>
      </c>
      <c r="O48" t="str">
        <f t="shared" si="1"/>
        <v>Pets Pets47 = new Pets('Orb Fire','Normal','25','20','12,5','12,4','12','5','5','0');json = JsonUtility.ToJson(Pets47);reference.Child('Pets').Child('Orb Fire').SetRawJsonValueAsync(json);</v>
      </c>
    </row>
    <row r="49" spans="1:15" x14ac:dyDescent="0.25">
      <c r="A49">
        <v>48</v>
      </c>
      <c r="B49">
        <v>2</v>
      </c>
      <c r="C49" s="1" t="s">
        <v>58</v>
      </c>
      <c r="D49">
        <v>8</v>
      </c>
      <c r="E49" s="9" t="s">
        <v>205</v>
      </c>
      <c r="F49" s="1">
        <v>25</v>
      </c>
      <c r="G49">
        <v>20</v>
      </c>
      <c r="H49">
        <v>12.5</v>
      </c>
      <c r="I49">
        <v>12.4</v>
      </c>
      <c r="J49">
        <v>12</v>
      </c>
      <c r="K49">
        <v>10</v>
      </c>
      <c r="L49">
        <v>5</v>
      </c>
      <c r="M49">
        <v>0</v>
      </c>
      <c r="N49" t="str">
        <f t="shared" si="2"/>
        <v>Pets Pets48 = new Pets('Orb Frost','Normal','25','20','12,5','12,4','12','10','5','0');json = JsonUtility.ToJson(Pets48);reference.Child('PvEPets').Child('Clase2').Child('Mision8').Child('Orb Frost').SetRawJsonValueAsync(json);</v>
      </c>
      <c r="O49" t="str">
        <f t="shared" si="1"/>
        <v>Pets Pets48 = new Pets('Orb Frost','Normal','25','20','12,5','12,4','12','10','5','0');json = JsonUtility.ToJson(Pets48);reference.Child('Pets').Child('Orb Frost').SetRawJsonValueAsync(json);</v>
      </c>
    </row>
    <row r="50" spans="1:15" x14ac:dyDescent="0.25">
      <c r="A50">
        <v>49</v>
      </c>
      <c r="B50">
        <v>2</v>
      </c>
      <c r="C50" s="1" t="s">
        <v>59</v>
      </c>
      <c r="D50">
        <v>8</v>
      </c>
      <c r="E50" s="9" t="s">
        <v>205</v>
      </c>
      <c r="F50" s="1">
        <v>25</v>
      </c>
      <c r="G50">
        <v>20</v>
      </c>
      <c r="H50">
        <v>12.5</v>
      </c>
      <c r="I50">
        <v>12.4</v>
      </c>
      <c r="J50">
        <v>12</v>
      </c>
      <c r="K50">
        <v>10</v>
      </c>
      <c r="L50">
        <v>10</v>
      </c>
      <c r="M50">
        <v>0</v>
      </c>
      <c r="N50" t="str">
        <f t="shared" si="2"/>
        <v>Pets Pets49 = new Pets('Orb Thunder','Normal','25','20','12,5','12,4','12','10','10','0');json = JsonUtility.ToJson(Pets49);reference.Child('PvEPets').Child('Clase2').Child('Mision8').Child('Orb Thunder').SetRawJsonValueAsync(json);</v>
      </c>
      <c r="O50" t="str">
        <f t="shared" si="1"/>
        <v>Pets Pets49 = new Pets('Orb Thunder','Normal','25','20','12,5','12,4','12','10','10','0');json = JsonUtility.ToJson(Pets49);reference.Child('Pets').Child('Orb Thunder').SetRawJsonValueAsync(json);</v>
      </c>
    </row>
    <row r="51" spans="1:15" x14ac:dyDescent="0.25">
      <c r="A51">
        <v>50</v>
      </c>
      <c r="B51">
        <v>2</v>
      </c>
      <c r="C51" s="1" t="s">
        <v>60</v>
      </c>
      <c r="D51">
        <v>8</v>
      </c>
      <c r="E51" s="9" t="s">
        <v>205</v>
      </c>
      <c r="F51" s="1">
        <v>25</v>
      </c>
      <c r="G51">
        <v>20</v>
      </c>
      <c r="H51">
        <v>12.5</v>
      </c>
      <c r="I51">
        <v>12.4</v>
      </c>
      <c r="J51">
        <v>12</v>
      </c>
      <c r="K51">
        <v>10</v>
      </c>
      <c r="L51">
        <v>10</v>
      </c>
      <c r="M51">
        <v>0</v>
      </c>
      <c r="N51" t="str">
        <f t="shared" si="2"/>
        <v>Pets Pets50 = new Pets('Orb Wind','Normal','25','20','12,5','12,4','12','10','10','0');json = JsonUtility.ToJson(Pets50);reference.Child('PvEPets').Child('Clase2').Child('Mision8').Child('Orb Wind').SetRawJsonValueAsync(json);</v>
      </c>
      <c r="O51" t="str">
        <f t="shared" si="1"/>
        <v>Pets Pets50 = new Pets('Orb Wind','Normal','25','20','12,5','12,4','12','10','10','0');json = JsonUtility.ToJson(Pets50);reference.Child('Pets').Child('Orb Wind').SetRawJsonValueAsync(json);</v>
      </c>
    </row>
    <row r="52" spans="1:15" x14ac:dyDescent="0.25">
      <c r="A52">
        <v>51</v>
      </c>
      <c r="B52">
        <v>2</v>
      </c>
      <c r="C52" s="1" t="s">
        <v>66</v>
      </c>
      <c r="D52">
        <v>9</v>
      </c>
      <c r="E52" s="9" t="s">
        <v>205</v>
      </c>
      <c r="F52" s="1">
        <v>100</v>
      </c>
      <c r="G52">
        <v>80</v>
      </c>
      <c r="H52">
        <v>25</v>
      </c>
      <c r="I52">
        <v>24.5</v>
      </c>
      <c r="J52">
        <v>22.5</v>
      </c>
      <c r="K52">
        <v>0</v>
      </c>
      <c r="L52">
        <v>0</v>
      </c>
      <c r="M52">
        <v>0</v>
      </c>
      <c r="N52" t="str">
        <f t="shared" si="2"/>
        <v>Pets Pets51 = new Pets('Elemental Earth Spirit Tellia','Normal','100','80','25','24,5','22,5','0','0','0');json = JsonUtility.ToJson(Pets51);reference.Child('PvEPets').Child('Clase2').Child('Mision9').Child('Elemental Earth Spirit Tellia').SetRawJsonValueAsync(json);</v>
      </c>
      <c r="O52" t="str">
        <f t="shared" si="1"/>
        <v>Pets Pets51 = new Pets('Elemental Earth Spirit Tellia','Normal','100','80','25','24,5','22,5','0','0','0');json = JsonUtility.ToJson(Pets51);reference.Child('Pets').Child('Elemental Earth Spirit Tellia').SetRawJsonValueAsync(json);</v>
      </c>
    </row>
    <row r="53" spans="1:15" x14ac:dyDescent="0.25">
      <c r="A53">
        <v>52</v>
      </c>
      <c r="B53">
        <v>2</v>
      </c>
      <c r="C53" s="10" t="s">
        <v>70</v>
      </c>
      <c r="D53">
        <v>9</v>
      </c>
      <c r="E53" s="9" t="s">
        <v>208</v>
      </c>
      <c r="F53" s="1">
        <v>0</v>
      </c>
      <c r="G53">
        <v>0</v>
      </c>
      <c r="H53">
        <v>0</v>
      </c>
      <c r="I53">
        <v>0.5</v>
      </c>
      <c r="J53">
        <v>2.5</v>
      </c>
      <c r="K53">
        <v>5</v>
      </c>
      <c r="L53">
        <v>10</v>
      </c>
      <c r="M53">
        <v>20</v>
      </c>
      <c r="N53" t="str">
        <f t="shared" si="2"/>
        <v>Pets Pets52 = new Pets('Elemental Goddess Airi','Legendario','0','0','0','0,5','2,5','5','10','20');json = JsonUtility.ToJson(Pets52);reference.Child('PvEPets').Child('Clase2').Child('Mision9').Child('Elemental Goddess Airi').SetRawJsonValueAsync(json);</v>
      </c>
      <c r="O53" t="str">
        <f t="shared" si="1"/>
        <v>Pets Pets52 = new Pets('Elemental Goddess Airi','Legendario','0','0','0','0,5','2,5','5','10','20');json = JsonUtility.ToJson(Pets52);reference.Child('Pets').Child('Elemental Goddess Airi').SetRawJsonValueAsync(json);</v>
      </c>
    </row>
    <row r="54" spans="1:15" x14ac:dyDescent="0.25">
      <c r="A54">
        <v>53</v>
      </c>
      <c r="B54">
        <v>2</v>
      </c>
      <c r="C54" s="10" t="s">
        <v>71</v>
      </c>
      <c r="D54">
        <v>9</v>
      </c>
      <c r="E54" s="9" t="s">
        <v>208</v>
      </c>
      <c r="F54" s="1">
        <v>0</v>
      </c>
      <c r="G54">
        <v>0</v>
      </c>
      <c r="H54">
        <v>0</v>
      </c>
      <c r="I54">
        <v>0.5</v>
      </c>
      <c r="J54">
        <v>2.5</v>
      </c>
      <c r="K54">
        <v>5</v>
      </c>
      <c r="L54">
        <v>10</v>
      </c>
      <c r="M54">
        <v>20</v>
      </c>
      <c r="N54" t="str">
        <f t="shared" si="2"/>
        <v>Pets Pets53 = new Pets('Elemental Goddess Flora','Legendario','0','0','0','0,5','2,5','5','10','20');json = JsonUtility.ToJson(Pets53);reference.Child('PvEPets').Child('Clase2').Child('Mision9').Child('Elemental Goddess Flora').SetRawJsonValueAsync(json);</v>
      </c>
      <c r="O54" t="str">
        <f t="shared" si="1"/>
        <v>Pets Pets53 = new Pets('Elemental Goddess Flora','Legendario','0','0','0','0,5','2,5','5','10','20');json = JsonUtility.ToJson(Pets53);reference.Child('Pets').Child('Elemental Goddess Flora').SetRawJsonValueAsync(json);</v>
      </c>
    </row>
    <row r="55" spans="1:15" x14ac:dyDescent="0.25">
      <c r="A55">
        <v>54</v>
      </c>
      <c r="B55">
        <v>2</v>
      </c>
      <c r="C55" s="10" t="s">
        <v>72</v>
      </c>
      <c r="D55">
        <v>9</v>
      </c>
      <c r="E55" s="9" t="s">
        <v>208</v>
      </c>
      <c r="F55" s="1">
        <v>0</v>
      </c>
      <c r="G55">
        <v>0</v>
      </c>
      <c r="H55">
        <v>0</v>
      </c>
      <c r="I55">
        <v>0.5</v>
      </c>
      <c r="J55">
        <v>2.5</v>
      </c>
      <c r="K55">
        <v>5</v>
      </c>
      <c r="L55">
        <v>10</v>
      </c>
      <c r="M55">
        <v>20</v>
      </c>
      <c r="N55" t="str">
        <f t="shared" si="2"/>
        <v>Pets Pets54 = new Pets('Elemental Goddess imp','Legendario','0','0','0','0,5','2,5','5','10','20');json = JsonUtility.ToJson(Pets54);reference.Child('PvEPets').Child('Clase2').Child('Mision9').Child('Elemental Goddess imp').SetRawJsonValueAsync(json);</v>
      </c>
      <c r="O55" t="str">
        <f t="shared" si="1"/>
        <v>Pets Pets54 = new Pets('Elemental Goddess imp','Legendario','0','0','0','0,5','2,5','5','10','20');json = JsonUtility.ToJson(Pets54);reference.Child('Pets').Child('Elemental Goddess imp').SetRawJsonValueAsync(json);</v>
      </c>
    </row>
    <row r="56" spans="1:15" x14ac:dyDescent="0.25">
      <c r="A56">
        <v>55</v>
      </c>
      <c r="B56">
        <v>2</v>
      </c>
      <c r="C56" s="10" t="s">
        <v>73</v>
      </c>
      <c r="D56">
        <v>9</v>
      </c>
      <c r="E56" s="9" t="s">
        <v>208</v>
      </c>
      <c r="F56" s="1">
        <v>0</v>
      </c>
      <c r="G56">
        <v>0</v>
      </c>
      <c r="H56">
        <v>0</v>
      </c>
      <c r="I56">
        <v>0.5</v>
      </c>
      <c r="J56">
        <v>2.5</v>
      </c>
      <c r="K56">
        <v>5</v>
      </c>
      <c r="L56">
        <v>10</v>
      </c>
      <c r="M56">
        <v>20</v>
      </c>
      <c r="N56" t="str">
        <f t="shared" si="2"/>
        <v>Pets Pets55 = new Pets('Elemental Goddess Yukia','Legendario','0','0','0','0,5','2,5','5','10','20');json = JsonUtility.ToJson(Pets55);reference.Child('PvEPets').Child('Clase2').Child('Mision9').Child('Elemental Goddess Yukia').SetRawJsonValueAsync(json);</v>
      </c>
      <c r="O56" t="str">
        <f t="shared" si="1"/>
        <v>Pets Pets55 = new Pets('Elemental Goddess Yukia','Legendario','0','0','0','0,5','2,5','5','10','20');json = JsonUtility.ToJson(Pets55);reference.Child('Pets').Child('Elemental Goddess Yukia').SetRawJsonValueAsync(json);</v>
      </c>
    </row>
    <row r="57" spans="1:15" x14ac:dyDescent="0.25">
      <c r="A57">
        <v>56</v>
      </c>
      <c r="B57">
        <v>2</v>
      </c>
      <c r="C57" s="2" t="s">
        <v>67</v>
      </c>
      <c r="D57">
        <v>9</v>
      </c>
      <c r="E57" s="9" t="s">
        <v>206</v>
      </c>
      <c r="F57" s="1">
        <v>0</v>
      </c>
      <c r="G57">
        <v>20</v>
      </c>
      <c r="H57">
        <v>25</v>
      </c>
      <c r="I57">
        <v>24.5</v>
      </c>
      <c r="J57">
        <v>22.5</v>
      </c>
      <c r="K57">
        <v>30</v>
      </c>
      <c r="L57">
        <v>10</v>
      </c>
      <c r="M57">
        <v>5</v>
      </c>
      <c r="N57" t="str">
        <f t="shared" si="2"/>
        <v>Pets Pets56 = new Pets('Elemental Ice Spirit Helida','Poco comun','0','20','25','24,5','22,5','30','10','5');json = JsonUtility.ToJson(Pets56);reference.Child('PvEPets').Child('Clase2').Child('Mision9').Child('Elemental Ice Spirit Helida').SetRawJsonValueAsync(json);</v>
      </c>
      <c r="O57" t="str">
        <f t="shared" si="1"/>
        <v>Pets Pets56 = new Pets('Elemental Ice Spirit Helida','Poco comun','0','20','25','24,5','22,5','30','10','5');json = JsonUtility.ToJson(Pets56);reference.Child('Pets').Child('Elemental Ice Spirit Helida').SetRawJsonValueAsync(json);</v>
      </c>
    </row>
    <row r="58" spans="1:15" x14ac:dyDescent="0.25">
      <c r="A58">
        <v>57</v>
      </c>
      <c r="B58">
        <v>2</v>
      </c>
      <c r="C58" s="6" t="s">
        <v>68</v>
      </c>
      <c r="D58">
        <v>9</v>
      </c>
      <c r="E58" s="9" t="s">
        <v>207</v>
      </c>
      <c r="F58" s="1">
        <v>0</v>
      </c>
      <c r="G58">
        <v>0</v>
      </c>
      <c r="H58">
        <v>25</v>
      </c>
      <c r="I58">
        <v>24.5</v>
      </c>
      <c r="J58">
        <v>22.5</v>
      </c>
      <c r="K58">
        <v>25</v>
      </c>
      <c r="L58">
        <v>25</v>
      </c>
      <c r="M58">
        <v>5</v>
      </c>
      <c r="N58" t="str">
        <f t="shared" si="2"/>
        <v>Pets Pets57 = new Pets('Elemental Spirit Fire Blazia','Raro','0','0','25','24,5','22,5','25','25','5');json = JsonUtility.ToJson(Pets57);reference.Child('PvEPets').Child('Clase2').Child('Mision9').Child('Elemental Spirit Fire Blazia').SetRawJsonValueAsync(json);</v>
      </c>
      <c r="O58" t="str">
        <f t="shared" si="1"/>
        <v>Pets Pets57 = new Pets('Elemental Spirit Fire Blazia','Raro','0','0','25','24,5','22,5','25','25','5');json = JsonUtility.ToJson(Pets57);reference.Child('Pets').Child('Elemental Spirit Fire Blazia').SetRawJsonValueAsync(json);</v>
      </c>
    </row>
    <row r="59" spans="1:15" x14ac:dyDescent="0.25">
      <c r="A59">
        <v>58</v>
      </c>
      <c r="B59">
        <v>2</v>
      </c>
      <c r="C59" s="6" t="s">
        <v>69</v>
      </c>
      <c r="D59">
        <v>9</v>
      </c>
      <c r="E59" s="9" t="s">
        <v>207</v>
      </c>
      <c r="F59" s="1">
        <v>0</v>
      </c>
      <c r="G59">
        <v>0</v>
      </c>
      <c r="H59">
        <v>25</v>
      </c>
      <c r="I59">
        <v>24.5</v>
      </c>
      <c r="J59">
        <v>22.5</v>
      </c>
      <c r="K59">
        <v>25</v>
      </c>
      <c r="L59">
        <v>25</v>
      </c>
      <c r="M59">
        <v>10</v>
      </c>
      <c r="N59" t="str">
        <f t="shared" si="2"/>
        <v>Pets Pets58 = new Pets('Elemental Wind Spirit Tempestia','Raro','0','0','25','24,5','22,5','25','25','10');json = JsonUtility.ToJson(Pets58);reference.Child('PvEPets').Child('Clase2').Child('Mision9').Child('Elemental Wind Spirit Tempestia').SetRawJsonValueAsync(json);</v>
      </c>
      <c r="O59" t="str">
        <f t="shared" si="1"/>
        <v>Pets Pets58 = new Pets('Elemental Wind Spirit Tempestia','Raro','0','0','25','24,5','22,5','25','25','10');json = JsonUtility.ToJson(Pets58);reference.Child('Pets').Child('Elemental Wind Spirit Tempestia').SetRawJsonValueAsync(json);</v>
      </c>
    </row>
    <row r="60" spans="1:15" x14ac:dyDescent="0.25">
      <c r="A60">
        <v>59</v>
      </c>
      <c r="B60">
        <v>2</v>
      </c>
      <c r="C60" s="1" t="s">
        <v>76</v>
      </c>
      <c r="D60">
        <v>10</v>
      </c>
      <c r="E60" s="9" t="s">
        <v>205</v>
      </c>
      <c r="F60" s="1">
        <v>50</v>
      </c>
      <c r="G60">
        <v>33</v>
      </c>
      <c r="H60">
        <v>25</v>
      </c>
      <c r="I60">
        <v>25</v>
      </c>
      <c r="J60">
        <v>25</v>
      </c>
      <c r="K60">
        <v>25</v>
      </c>
      <c r="L60">
        <v>25</v>
      </c>
      <c r="M60">
        <v>25</v>
      </c>
      <c r="N60" t="str">
        <f t="shared" si="2"/>
        <v>Pets Pets59 = new Pets('Dragon King Blue','Normal','50','33','25','25','25','25','25','25');json = JsonUtility.ToJson(Pets59);reference.Child('PvEPets').Child('Clase2').Child('Mision10').Child('Dragon King Blue').SetRawJsonValueAsync(json);</v>
      </c>
      <c r="O60" t="str">
        <f t="shared" si="1"/>
        <v>Pets Pets59 = new Pets('Dragon King Blue','Normal','50','33','25','25','25','25','25','25');json = JsonUtility.ToJson(Pets59);reference.Child('Pets').Child('Dragon King Blue').SetRawJsonValueAsync(json);</v>
      </c>
    </row>
    <row r="61" spans="1:15" x14ac:dyDescent="0.25">
      <c r="A61">
        <v>60</v>
      </c>
      <c r="B61">
        <v>2</v>
      </c>
      <c r="C61" s="1" t="s">
        <v>77</v>
      </c>
      <c r="D61">
        <v>10</v>
      </c>
      <c r="E61" s="9" t="s">
        <v>205</v>
      </c>
      <c r="F61" s="1">
        <v>0</v>
      </c>
      <c r="G61">
        <v>33</v>
      </c>
      <c r="H61">
        <v>25</v>
      </c>
      <c r="I61">
        <v>25</v>
      </c>
      <c r="J61">
        <v>25</v>
      </c>
      <c r="K61">
        <v>25</v>
      </c>
      <c r="L61">
        <v>25</v>
      </c>
      <c r="M61">
        <v>25</v>
      </c>
      <c r="N61" t="str">
        <f t="shared" si="2"/>
        <v>Pets Pets60 = new Pets('Dragon King Brown','Normal','0','33','25','25','25','25','25','25');json = JsonUtility.ToJson(Pets60);reference.Child('PvEPets').Child('Clase2').Child('Mision10').Child('Dragon King Brown').SetRawJsonValueAsync(json);</v>
      </c>
      <c r="O61" t="str">
        <f t="shared" si="1"/>
        <v>Pets Pets60 = new Pets('Dragon King Brown','Normal','0','33','25','25','25','25','25','25');json = JsonUtility.ToJson(Pets60);reference.Child('Pets').Child('Dragon King Brown').SetRawJsonValueAsync(json);</v>
      </c>
    </row>
    <row r="62" spans="1:15" x14ac:dyDescent="0.25">
      <c r="A62">
        <v>61</v>
      </c>
      <c r="B62">
        <v>2</v>
      </c>
      <c r="C62" s="1" t="s">
        <v>78</v>
      </c>
      <c r="D62">
        <v>10</v>
      </c>
      <c r="E62" s="9" t="s">
        <v>205</v>
      </c>
      <c r="F62" s="1">
        <v>0</v>
      </c>
      <c r="G62">
        <v>0</v>
      </c>
      <c r="H62">
        <v>25</v>
      </c>
      <c r="I62">
        <v>25</v>
      </c>
      <c r="J62">
        <v>25</v>
      </c>
      <c r="K62">
        <v>25</v>
      </c>
      <c r="L62">
        <v>25</v>
      </c>
      <c r="M62">
        <v>25</v>
      </c>
      <c r="N62" t="str">
        <f t="shared" si="2"/>
        <v>Pets Pets61 = new Pets('Dragon King Green','Normal','0','0','25','25','25','25','25','25');json = JsonUtility.ToJson(Pets61);reference.Child('PvEPets').Child('Clase2').Child('Mision10').Child('Dragon King Green').SetRawJsonValueAsync(json);</v>
      </c>
      <c r="O62" t="str">
        <f t="shared" si="1"/>
        <v>Pets Pets61 = new Pets('Dragon King Green','Normal','0','0','25','25','25','25','25','25');json = JsonUtility.ToJson(Pets61);reference.Child('Pets').Child('Dragon King Green').SetRawJsonValueAsync(json);</v>
      </c>
    </row>
    <row r="63" spans="1:15" x14ac:dyDescent="0.25">
      <c r="A63">
        <v>62</v>
      </c>
      <c r="B63">
        <v>2</v>
      </c>
      <c r="C63" s="1" t="s">
        <v>75</v>
      </c>
      <c r="D63">
        <v>10</v>
      </c>
      <c r="E63" s="9" t="s">
        <v>205</v>
      </c>
      <c r="F63" s="1">
        <v>50</v>
      </c>
      <c r="G63">
        <v>34</v>
      </c>
      <c r="H63">
        <v>25</v>
      </c>
      <c r="I63">
        <v>25</v>
      </c>
      <c r="J63">
        <v>25</v>
      </c>
      <c r="K63">
        <v>25</v>
      </c>
      <c r="L63">
        <v>25</v>
      </c>
      <c r="M63">
        <v>25</v>
      </c>
      <c r="N63" t="str">
        <f t="shared" si="2"/>
        <v>Pets Pets62 = new Pets('Dragon King Red','Normal','50','34','25','25','25','25','25','25');json = JsonUtility.ToJson(Pets62);reference.Child('PvEPets').Child('Clase2').Child('Mision10').Child('Dragon King Red').SetRawJsonValueAsync(json);</v>
      </c>
      <c r="O63" t="str">
        <f t="shared" si="1"/>
        <v>Pets Pets62 = new Pets('Dragon King Red','Normal','50','34','25','25','25','25','25','25');json = JsonUtility.ToJson(Pets62);reference.Child('Pets').Child('Dragon King Red').SetRawJsonValueAsync(json);</v>
      </c>
    </row>
    <row r="64" spans="1:15" x14ac:dyDescent="0.25">
      <c r="A64">
        <v>63</v>
      </c>
      <c r="B64">
        <v>3</v>
      </c>
      <c r="C64" s="1" t="s">
        <v>82</v>
      </c>
      <c r="D64">
        <v>11</v>
      </c>
      <c r="E64" s="9" t="s">
        <v>205</v>
      </c>
      <c r="F64" s="1">
        <v>20</v>
      </c>
      <c r="G64">
        <v>25</v>
      </c>
      <c r="H64">
        <v>20</v>
      </c>
      <c r="I64">
        <v>19.899999999999999</v>
      </c>
      <c r="J64">
        <v>15</v>
      </c>
      <c r="K64">
        <v>15</v>
      </c>
      <c r="L64">
        <v>15</v>
      </c>
      <c r="M64">
        <v>0</v>
      </c>
      <c r="N64" t="str">
        <f t="shared" si="2"/>
        <v>Pets Pets63 = new Pets('Egypt Archer','Normal','20','25','20','19,9','15','15','15','0');json = JsonUtility.ToJson(Pets63);reference.Child('PvEPets').Child('Clase3').Child('Mision11').Child('Egypt Archer').SetRawJsonValueAsync(json);</v>
      </c>
      <c r="O64" t="str">
        <f t="shared" si="1"/>
        <v>Pets Pets63 = new Pets('Egypt Archer','Normal','20','25','20','19,9','15','15','15','0');json = JsonUtility.ToJson(Pets63);reference.Child('Pets').Child('Egypt Archer').SetRawJsonValueAsync(json);</v>
      </c>
    </row>
    <row r="65" spans="1:15" x14ac:dyDescent="0.25">
      <c r="A65">
        <v>64</v>
      </c>
      <c r="B65">
        <v>3</v>
      </c>
      <c r="C65" s="2" t="s">
        <v>83</v>
      </c>
      <c r="D65">
        <v>11</v>
      </c>
      <c r="E65" s="9" t="s">
        <v>206</v>
      </c>
      <c r="F65" s="1">
        <v>0</v>
      </c>
      <c r="G65">
        <v>25</v>
      </c>
      <c r="H65">
        <v>20</v>
      </c>
      <c r="I65">
        <v>19.899999999999999</v>
      </c>
      <c r="J65">
        <v>29.5</v>
      </c>
      <c r="K65">
        <v>30</v>
      </c>
      <c r="L65">
        <v>30</v>
      </c>
      <c r="M65">
        <v>45</v>
      </c>
      <c r="N65" t="str">
        <f t="shared" si="2"/>
        <v>Pets Pets64 = new Pets('Egypt Axe','Poco comun','0','25','20','19,9','29,5','30','30','45');json = JsonUtility.ToJson(Pets64);reference.Child('PvEPets').Child('Clase3').Child('Mision11').Child('Egypt Axe').SetRawJsonValueAsync(json);</v>
      </c>
      <c r="O65" t="str">
        <f t="shared" si="1"/>
        <v>Pets Pets64 = new Pets('Egypt Axe','Poco comun','0','25','20','19,9','29,5','30','30','45');json = JsonUtility.ToJson(Pets64);reference.Child('Pets').Child('Egypt Axe').SetRawJsonValueAsync(json);</v>
      </c>
    </row>
    <row r="66" spans="1:15" x14ac:dyDescent="0.25">
      <c r="A66">
        <v>65</v>
      </c>
      <c r="B66">
        <v>3</v>
      </c>
      <c r="C66" s="6" t="s">
        <v>84</v>
      </c>
      <c r="D66">
        <v>11</v>
      </c>
      <c r="E66" s="9" t="s">
        <v>207</v>
      </c>
      <c r="F66" s="1">
        <v>0</v>
      </c>
      <c r="G66">
        <v>0</v>
      </c>
      <c r="H66">
        <v>20</v>
      </c>
      <c r="I66">
        <v>19.899999999999999</v>
      </c>
      <c r="J66">
        <v>23</v>
      </c>
      <c r="K66">
        <v>25</v>
      </c>
      <c r="L66">
        <v>25</v>
      </c>
      <c r="M66">
        <v>35</v>
      </c>
      <c r="N66" t="str">
        <f t="shared" si="2"/>
        <v>Pets Pets65 = new Pets('Egypt Chariot','Raro','0','0','20','19,9','23','25','25','35');json = JsonUtility.ToJson(Pets65);reference.Child('PvEPets').Child('Clase3').Child('Mision11').Child('Egypt Chariot').SetRawJsonValueAsync(json);</v>
      </c>
      <c r="O66" t="str">
        <f t="shared" si="1"/>
        <v>Pets Pets65 = new Pets('Egypt Chariot','Raro','0','0','20','19,9','23','25','25','35');json = JsonUtility.ToJson(Pets65);reference.Child('Pets').Child('Egypt Chariot').SetRawJsonValueAsync(json);</v>
      </c>
    </row>
    <row r="67" spans="1:15" x14ac:dyDescent="0.25">
      <c r="A67">
        <v>66</v>
      </c>
      <c r="B67">
        <v>3</v>
      </c>
      <c r="C67" s="1" t="s">
        <v>80</v>
      </c>
      <c r="D67">
        <v>11</v>
      </c>
      <c r="E67" s="9" t="s">
        <v>205</v>
      </c>
      <c r="F67" s="1">
        <v>50</v>
      </c>
      <c r="G67">
        <v>25</v>
      </c>
      <c r="H67">
        <v>20</v>
      </c>
      <c r="I67">
        <v>19.899999999999999</v>
      </c>
      <c r="J67">
        <v>15</v>
      </c>
      <c r="K67">
        <v>10</v>
      </c>
      <c r="L67">
        <v>10</v>
      </c>
      <c r="M67">
        <v>0</v>
      </c>
      <c r="N67" t="str">
        <f t="shared" ref="N67:N130" si="3">_xlfn.CONCAT("Pets Pets",A67," = new Pets('",C67,"','",E67,"','",F67,"','",G67,"','",H67,"','",I67,"','",J67,"','",K67,"','",L67,"','",M67,"');","json = JsonUtility.ToJson(Pets",A67,");","reference.Child('PvEPets').Child('Clase",B67,"').Child('Mision",D67,"').Child('",C67,"').SetRawJsonValueAsync(json);")</f>
        <v>Pets Pets66 = new Pets('Egypt Knight','Normal','50','25','20','19,9','15','10','10','0');json = JsonUtility.ToJson(Pets66);reference.Child('PvEPets').Child('Clase3').Child('Mision11').Child('Egypt Knight').SetRawJsonValueAsync(json);</v>
      </c>
      <c r="O67" t="str">
        <f t="shared" ref="O67:O130" si="4">_xlfn.CONCAT("Pets Pets",A67," = new Pets('",C67,"','",E67,"','",F67,"','",G67,"','",H67,"','",I67,"','",J67,"','",K67,"','",L67,"','",M67,"');","json = JsonUtility.ToJson(Pets",A67,");","reference.Child('Pets').Child('",C67,"').SetRawJsonValueAsync(json);")</f>
        <v>Pets Pets66 = new Pets('Egypt Knight','Normal','50','25','20','19,9','15','10','10','0');json = JsonUtility.ToJson(Pets66);reference.Child('Pets').Child('Egypt Knight').SetRawJsonValueAsync(json);</v>
      </c>
    </row>
    <row r="68" spans="1:15" x14ac:dyDescent="0.25">
      <c r="A68">
        <v>67</v>
      </c>
      <c r="B68">
        <v>3</v>
      </c>
      <c r="C68" s="1" t="s">
        <v>81</v>
      </c>
      <c r="D68">
        <v>11</v>
      </c>
      <c r="E68" s="9" t="s">
        <v>205</v>
      </c>
      <c r="F68" s="1">
        <v>30</v>
      </c>
      <c r="G68">
        <v>25</v>
      </c>
      <c r="H68">
        <v>20</v>
      </c>
      <c r="I68">
        <v>19.899999999999999</v>
      </c>
      <c r="J68">
        <v>15</v>
      </c>
      <c r="K68">
        <v>15</v>
      </c>
      <c r="L68">
        <v>10</v>
      </c>
      <c r="M68">
        <v>0</v>
      </c>
      <c r="N68" t="str">
        <f t="shared" si="3"/>
        <v>Pets Pets67 = new Pets('Egypt Mage','Normal','30','25','20','19,9','15','15','10','0');json = JsonUtility.ToJson(Pets67);reference.Child('PvEPets').Child('Clase3').Child('Mision11').Child('Egypt Mage').SetRawJsonValueAsync(json);</v>
      </c>
      <c r="O68" t="str">
        <f t="shared" si="4"/>
        <v>Pets Pets67 = new Pets('Egypt Mage','Normal','30','25','20','19,9','15','15','10','0');json = JsonUtility.ToJson(Pets67);reference.Child('Pets').Child('Egypt Mage').SetRawJsonValueAsync(json);</v>
      </c>
    </row>
    <row r="69" spans="1:15" x14ac:dyDescent="0.25">
      <c r="A69">
        <v>68</v>
      </c>
      <c r="B69">
        <v>3</v>
      </c>
      <c r="C69" s="10" t="s">
        <v>85</v>
      </c>
      <c r="D69">
        <v>11</v>
      </c>
      <c r="E69" s="9" t="s">
        <v>208</v>
      </c>
      <c r="F69" s="1">
        <v>0</v>
      </c>
      <c r="G69">
        <v>0</v>
      </c>
      <c r="H69">
        <v>0</v>
      </c>
      <c r="I69">
        <v>0.5</v>
      </c>
      <c r="J69">
        <v>2.5</v>
      </c>
      <c r="K69">
        <v>5</v>
      </c>
      <c r="L69">
        <v>10</v>
      </c>
      <c r="M69">
        <v>20</v>
      </c>
      <c r="N69" t="str">
        <f t="shared" si="3"/>
        <v>Pets Pets68 = new Pets('Hieracosphinx','Legendario','0','0','0','0,5','2,5','5','10','20');json = JsonUtility.ToJson(Pets68);reference.Child('PvEPets').Child('Clase3').Child('Mision11').Child('Hieracosphinx').SetRawJsonValueAsync(json);</v>
      </c>
      <c r="O69" t="str">
        <f t="shared" si="4"/>
        <v>Pets Pets68 = new Pets('Hieracosphinx','Legendario','0','0','0','0,5','2,5','5','10','20');json = JsonUtility.ToJson(Pets68);reference.Child('Pets').Child('Hieracosphinx').SetRawJsonValueAsync(json);</v>
      </c>
    </row>
    <row r="70" spans="1:15" x14ac:dyDescent="0.25">
      <c r="A70">
        <v>69</v>
      </c>
      <c r="B70">
        <v>3</v>
      </c>
      <c r="C70" s="2" t="s">
        <v>89</v>
      </c>
      <c r="D70">
        <v>12</v>
      </c>
      <c r="E70" s="9" t="s">
        <v>206</v>
      </c>
      <c r="F70" s="1">
        <v>0</v>
      </c>
      <c r="G70">
        <v>50</v>
      </c>
      <c r="H70">
        <v>40</v>
      </c>
      <c r="I70">
        <v>39.5</v>
      </c>
      <c r="J70">
        <v>40</v>
      </c>
      <c r="K70">
        <v>40</v>
      </c>
      <c r="L70">
        <v>40</v>
      </c>
      <c r="M70">
        <v>45</v>
      </c>
      <c r="N70" t="str">
        <f t="shared" si="3"/>
        <v>Pets Pets69 = new Pets('Cobra','Poco comun','0','50','40','39,5','40','40','40','45');json = JsonUtility.ToJson(Pets69);reference.Child('PvEPets').Child('Clase3').Child('Mision12').Child('Cobra').SetRawJsonValueAsync(json);</v>
      </c>
      <c r="O70" t="str">
        <f t="shared" si="4"/>
        <v>Pets Pets69 = new Pets('Cobra','Poco comun','0','50','40','39,5','40','40','40','45');json = JsonUtility.ToJson(Pets69);reference.Child('Pets').Child('Cobra').SetRawJsonValueAsync(json);</v>
      </c>
    </row>
    <row r="71" spans="1:15" x14ac:dyDescent="0.25">
      <c r="A71">
        <v>70</v>
      </c>
      <c r="B71">
        <v>3</v>
      </c>
      <c r="C71" s="1" t="s">
        <v>87</v>
      </c>
      <c r="D71">
        <v>12</v>
      </c>
      <c r="E71" s="9" t="s">
        <v>205</v>
      </c>
      <c r="F71" s="1">
        <v>100</v>
      </c>
      <c r="G71">
        <v>50</v>
      </c>
      <c r="H71">
        <v>40</v>
      </c>
      <c r="I71">
        <v>40</v>
      </c>
      <c r="J71">
        <v>25</v>
      </c>
      <c r="K71">
        <v>25</v>
      </c>
      <c r="L71">
        <v>20</v>
      </c>
      <c r="M71">
        <v>0</v>
      </c>
      <c r="N71" t="str">
        <f t="shared" si="3"/>
        <v>Pets Pets70 = new Pets('Crocodile','Normal','100','50','40','40','25','25','20','0');json = JsonUtility.ToJson(Pets70);reference.Child('PvEPets').Child('Clase3').Child('Mision12').Child('Crocodile').SetRawJsonValueAsync(json);</v>
      </c>
      <c r="O71" t="str">
        <f t="shared" si="4"/>
        <v>Pets Pets70 = new Pets('Crocodile','Normal','100','50','40','40','25','25','20','0');json = JsonUtility.ToJson(Pets70);reference.Child('Pets').Child('Crocodile').SetRawJsonValueAsync(json);</v>
      </c>
    </row>
    <row r="72" spans="1:15" x14ac:dyDescent="0.25">
      <c r="A72">
        <v>71</v>
      </c>
      <c r="B72">
        <v>3</v>
      </c>
      <c r="C72" s="6" t="s">
        <v>88</v>
      </c>
      <c r="D72">
        <v>12</v>
      </c>
      <c r="E72" s="9" t="s">
        <v>207</v>
      </c>
      <c r="F72" s="1">
        <v>0</v>
      </c>
      <c r="G72">
        <v>0</v>
      </c>
      <c r="H72">
        <v>20</v>
      </c>
      <c r="I72">
        <v>20</v>
      </c>
      <c r="J72">
        <v>32.5</v>
      </c>
      <c r="K72">
        <v>30</v>
      </c>
      <c r="L72">
        <v>30</v>
      </c>
      <c r="M72">
        <v>35</v>
      </c>
      <c r="N72" t="str">
        <f t="shared" si="3"/>
        <v>Pets Pets71 = new Pets('Mummy','Raro','0','0','20','20','32,5','30','30','35');json = JsonUtility.ToJson(Pets71);reference.Child('PvEPets').Child('Clase3').Child('Mision12').Child('Mummy').SetRawJsonValueAsync(json);</v>
      </c>
      <c r="O72" t="str">
        <f t="shared" si="4"/>
        <v>Pets Pets71 = new Pets('Mummy','Raro','0','0','20','20','32,5','30','30','35');json = JsonUtility.ToJson(Pets71);reference.Child('Pets').Child('Mummy').SetRawJsonValueAsync(json);</v>
      </c>
    </row>
    <row r="73" spans="1:15" x14ac:dyDescent="0.25">
      <c r="A73">
        <v>72</v>
      </c>
      <c r="B73">
        <v>3</v>
      </c>
      <c r="C73" s="10" t="s">
        <v>90</v>
      </c>
      <c r="D73">
        <v>12</v>
      </c>
      <c r="E73" s="9" t="s">
        <v>208</v>
      </c>
      <c r="F73" s="1">
        <v>0</v>
      </c>
      <c r="G73">
        <v>0</v>
      </c>
      <c r="H73">
        <v>0</v>
      </c>
      <c r="I73">
        <v>0.5</v>
      </c>
      <c r="J73">
        <v>2.5</v>
      </c>
      <c r="K73">
        <v>5</v>
      </c>
      <c r="L73">
        <v>10</v>
      </c>
      <c r="M73">
        <v>20</v>
      </c>
      <c r="N73" t="str">
        <f t="shared" si="3"/>
        <v>Pets Pets72 = new Pets('Sphinx','Legendario','0','0','0','0,5','2,5','5','10','20');json = JsonUtility.ToJson(Pets72);reference.Child('PvEPets').Child('Clase3').Child('Mision12').Child('Sphinx').SetRawJsonValueAsync(json);</v>
      </c>
      <c r="O73" t="str">
        <f t="shared" si="4"/>
        <v>Pets Pets72 = new Pets('Sphinx','Legendario','0','0','0','0,5','2,5','5','10','20');json = JsonUtility.ToJson(Pets72);reference.Child('Pets').Child('Sphinx').SetRawJsonValueAsync(json);</v>
      </c>
    </row>
    <row r="74" spans="1:15" x14ac:dyDescent="0.25">
      <c r="A74">
        <v>73</v>
      </c>
      <c r="B74">
        <v>3</v>
      </c>
      <c r="C74" s="1" t="s">
        <v>139</v>
      </c>
      <c r="D74">
        <v>13</v>
      </c>
      <c r="E74" s="9" t="s">
        <v>205</v>
      </c>
      <c r="F74" s="1">
        <v>50</v>
      </c>
      <c r="G74">
        <v>30</v>
      </c>
      <c r="H74">
        <v>20</v>
      </c>
      <c r="I74">
        <v>19.899999999999999</v>
      </c>
      <c r="J74">
        <v>15</v>
      </c>
      <c r="K74">
        <v>15</v>
      </c>
      <c r="L74">
        <v>15</v>
      </c>
      <c r="M74">
        <v>0</v>
      </c>
      <c r="N74" t="str">
        <f t="shared" si="3"/>
        <v>Pets Pets73 = new Pets('Pirate Bandit','Normal','50','30','20','19,9','15','15','15','0');json = JsonUtility.ToJson(Pets73);reference.Child('PvEPets').Child('Clase3').Child('Mision13').Child('Pirate Bandit').SetRawJsonValueAsync(json);</v>
      </c>
      <c r="O74" t="str">
        <f t="shared" si="4"/>
        <v>Pets Pets73 = new Pets('Pirate Bandit','Normal','50','30','20','19,9','15','15','15','0');json = JsonUtility.ToJson(Pets73);reference.Child('Pets').Child('Pirate Bandit').SetRawJsonValueAsync(json);</v>
      </c>
    </row>
    <row r="75" spans="1:15" x14ac:dyDescent="0.25">
      <c r="A75">
        <v>74</v>
      </c>
      <c r="B75">
        <v>3</v>
      </c>
      <c r="C75" s="10" t="s">
        <v>92</v>
      </c>
      <c r="D75">
        <v>13</v>
      </c>
      <c r="E75" s="9" t="s">
        <v>208</v>
      </c>
      <c r="F75" s="1">
        <v>0</v>
      </c>
      <c r="G75">
        <v>0</v>
      </c>
      <c r="H75">
        <v>0</v>
      </c>
      <c r="I75">
        <v>0.5</v>
      </c>
      <c r="J75">
        <v>2.5</v>
      </c>
      <c r="K75">
        <v>5</v>
      </c>
      <c r="L75">
        <v>10</v>
      </c>
      <c r="M75">
        <v>20</v>
      </c>
      <c r="N75" t="str">
        <f t="shared" si="3"/>
        <v>Pets Pets74 = new Pets('Pirate Captain','Legendario','0','0','0','0,5','2,5','5','10','20');json = JsonUtility.ToJson(Pets74);reference.Child('PvEPets').Child('Clase3').Child('Mision13').Child('Pirate Captain').SetRawJsonValueAsync(json);</v>
      </c>
      <c r="O75" t="str">
        <f t="shared" si="4"/>
        <v>Pets Pets74 = new Pets('Pirate Captain','Legendario','0','0','0','0,5','2,5','5','10','20');json = JsonUtility.ToJson(Pets74);reference.Child('Pets').Child('Pirate Captain').SetRawJsonValueAsync(json);</v>
      </c>
    </row>
    <row r="76" spans="1:15" x14ac:dyDescent="0.25">
      <c r="A76">
        <v>75</v>
      </c>
      <c r="B76">
        <v>3</v>
      </c>
      <c r="C76" s="6" t="s">
        <v>93</v>
      </c>
      <c r="D76">
        <v>13</v>
      </c>
      <c r="E76" s="9" t="s">
        <v>207</v>
      </c>
      <c r="F76" s="1">
        <v>0</v>
      </c>
      <c r="G76">
        <v>0</v>
      </c>
      <c r="H76">
        <v>20</v>
      </c>
      <c r="I76">
        <v>19.399999999999999</v>
      </c>
      <c r="J76">
        <v>23</v>
      </c>
      <c r="K76">
        <v>23</v>
      </c>
      <c r="L76">
        <v>23</v>
      </c>
      <c r="M76">
        <v>25</v>
      </c>
      <c r="N76" t="str">
        <f t="shared" si="3"/>
        <v>Pets Pets75 = new Pets('Pirate Magic Scimitar','Raro','0','0','20','19,4','23','23','23','25');json = JsonUtility.ToJson(Pets75);reference.Child('PvEPets').Child('Clase3').Child('Mision13').Child('Pirate Magic Scimitar').SetRawJsonValueAsync(json);</v>
      </c>
      <c r="O76" t="str">
        <f t="shared" si="4"/>
        <v>Pets Pets75 = new Pets('Pirate Magic Scimitar','Raro','0','0','20','19,4','23','23','23','25');json = JsonUtility.ToJson(Pets75);reference.Child('Pets').Child('Pirate Magic Scimitar').SetRawJsonValueAsync(json);</v>
      </c>
    </row>
    <row r="77" spans="1:15" x14ac:dyDescent="0.25">
      <c r="A77">
        <v>76</v>
      </c>
      <c r="B77">
        <v>3</v>
      </c>
      <c r="C77" s="2" t="s">
        <v>94</v>
      </c>
      <c r="D77">
        <v>13</v>
      </c>
      <c r="E77" s="9" t="s">
        <v>206</v>
      </c>
      <c r="F77" s="1">
        <v>0</v>
      </c>
      <c r="G77">
        <v>20</v>
      </c>
      <c r="H77">
        <v>20</v>
      </c>
      <c r="I77">
        <v>19.899999999999999</v>
      </c>
      <c r="J77">
        <v>29.5</v>
      </c>
      <c r="K77">
        <v>30</v>
      </c>
      <c r="L77">
        <v>30</v>
      </c>
      <c r="M77">
        <v>35</v>
      </c>
      <c r="N77" t="str">
        <f t="shared" si="3"/>
        <v>Pets Pets76 = new Pets('Pirate Monkey','Poco comun','0','20','20','19,9','29,5','30','30','35');json = JsonUtility.ToJson(Pets76);reference.Child('PvEPets').Child('Clase3').Child('Mision13').Child('Pirate Monkey').SetRawJsonValueAsync(json);</v>
      </c>
      <c r="O77" t="str">
        <f t="shared" si="4"/>
        <v>Pets Pets76 = new Pets('Pirate Monkey','Poco comun','0','20','20','19,9','29,5','30','30','35');json = JsonUtility.ToJson(Pets76);reference.Child('Pets').Child('Pirate Monkey').SetRawJsonValueAsync(json);</v>
      </c>
    </row>
    <row r="78" spans="1:15" x14ac:dyDescent="0.25">
      <c r="A78">
        <v>77</v>
      </c>
      <c r="B78">
        <v>3</v>
      </c>
      <c r="C78" s="1" t="s">
        <v>95</v>
      </c>
      <c r="D78">
        <v>13</v>
      </c>
      <c r="E78" s="9" t="s">
        <v>205</v>
      </c>
      <c r="F78" s="1">
        <v>30</v>
      </c>
      <c r="G78">
        <v>30</v>
      </c>
      <c r="H78">
        <v>20</v>
      </c>
      <c r="I78">
        <v>19.899999999999999</v>
      </c>
      <c r="J78">
        <v>15</v>
      </c>
      <c r="K78">
        <v>10</v>
      </c>
      <c r="L78">
        <v>2</v>
      </c>
      <c r="M78">
        <v>0</v>
      </c>
      <c r="N78" t="str">
        <f t="shared" si="3"/>
        <v>Pets Pets77 = new Pets('Pirate Parrot','Normal','30','30','20','19,9','15','10','2','0');json = JsonUtility.ToJson(Pets77);reference.Child('PvEPets').Child('Clase3').Child('Mision13').Child('Pirate Parrot').SetRawJsonValueAsync(json);</v>
      </c>
      <c r="O78" t="str">
        <f t="shared" si="4"/>
        <v>Pets Pets77 = new Pets('Pirate Parrot','Normal','30','30','20','19,9','15','10','2','0');json = JsonUtility.ToJson(Pets77);reference.Child('Pets').Child('Pirate Parrot').SetRawJsonValueAsync(json);</v>
      </c>
    </row>
    <row r="79" spans="1:15" x14ac:dyDescent="0.25">
      <c r="A79">
        <v>78</v>
      </c>
      <c r="B79">
        <v>3</v>
      </c>
      <c r="C79" s="1" t="s">
        <v>96</v>
      </c>
      <c r="D79">
        <v>13</v>
      </c>
      <c r="E79" s="9" t="s">
        <v>205</v>
      </c>
      <c r="F79" s="1">
        <v>20</v>
      </c>
      <c r="G79">
        <v>20</v>
      </c>
      <c r="H79">
        <v>20</v>
      </c>
      <c r="I79">
        <v>19.899999999999999</v>
      </c>
      <c r="J79">
        <v>12.5</v>
      </c>
      <c r="K79">
        <v>12</v>
      </c>
      <c r="L79">
        <v>10</v>
      </c>
      <c r="M79">
        <v>0</v>
      </c>
      <c r="N79" t="str">
        <f t="shared" si="3"/>
        <v>Pets Pets78 = new Pets('Pirate Skeleton','Normal','20','20','20','19,9','12,5','12','10','0');json = JsonUtility.ToJson(Pets78);reference.Child('PvEPets').Child('Clase3').Child('Mision13').Child('Pirate Skeleton').SetRawJsonValueAsync(json);</v>
      </c>
      <c r="O79" t="str">
        <f t="shared" si="4"/>
        <v>Pets Pets78 = new Pets('Pirate Skeleton','Normal','20','20','20','19,9','12,5','12','10','0');json = JsonUtility.ToJson(Pets78);reference.Child('Pets').Child('Pirate Skeleton').SetRawJsonValueAsync(json);</v>
      </c>
    </row>
    <row r="80" spans="1:15" x14ac:dyDescent="0.25">
      <c r="A80">
        <v>79</v>
      </c>
      <c r="B80">
        <v>3</v>
      </c>
      <c r="C80" s="10" t="s">
        <v>97</v>
      </c>
      <c r="D80">
        <v>13</v>
      </c>
      <c r="E80" s="9" t="s">
        <v>208</v>
      </c>
      <c r="F80" s="1">
        <v>0</v>
      </c>
      <c r="G80">
        <v>0</v>
      </c>
      <c r="H80">
        <v>0</v>
      </c>
      <c r="I80">
        <v>0.5</v>
      </c>
      <c r="J80">
        <v>2.5</v>
      </c>
      <c r="K80">
        <v>5</v>
      </c>
      <c r="L80">
        <v>10</v>
      </c>
      <c r="M80">
        <v>20</v>
      </c>
      <c r="N80" t="str">
        <f t="shared" si="3"/>
        <v>Pets Pets79 = new Pets('Turtle Golem','Legendario','0','0','0','0,5','2,5','5','10','20');json = JsonUtility.ToJson(Pets79);reference.Child('PvEPets').Child('Clase3').Child('Mision13').Child('Turtle Golem').SetRawJsonValueAsync(json);</v>
      </c>
      <c r="O80" t="str">
        <f t="shared" si="4"/>
        <v>Pets Pets79 = new Pets('Turtle Golem','Legendario','0','0','0','0,5','2,5','5','10','20');json = JsonUtility.ToJson(Pets79);reference.Child('Pets').Child('Turtle Golem').SetRawJsonValueAsync(json);</v>
      </c>
    </row>
    <row r="81" spans="1:15" x14ac:dyDescent="0.25">
      <c r="A81">
        <v>80</v>
      </c>
      <c r="B81">
        <v>3</v>
      </c>
      <c r="C81" s="2" t="s">
        <v>103</v>
      </c>
      <c r="D81">
        <v>14</v>
      </c>
      <c r="E81" s="9" t="s">
        <v>206</v>
      </c>
      <c r="F81" s="1">
        <v>0</v>
      </c>
      <c r="G81">
        <v>33</v>
      </c>
      <c r="H81">
        <v>25</v>
      </c>
      <c r="I81">
        <v>24.5</v>
      </c>
      <c r="J81">
        <v>25</v>
      </c>
      <c r="K81">
        <v>30</v>
      </c>
      <c r="L81">
        <v>30</v>
      </c>
      <c r="M81">
        <v>15</v>
      </c>
      <c r="N81" t="str">
        <f t="shared" si="3"/>
        <v>Pets Pets80 = new Pets('Mermaid','Poco comun','0','33','25','24,5','25','30','30','15');json = JsonUtility.ToJson(Pets80);reference.Child('PvEPets').Child('Clase3').Child('Mision14').Child('Mermaid').SetRawJsonValueAsync(json);</v>
      </c>
      <c r="O81" t="str">
        <f t="shared" si="4"/>
        <v>Pets Pets80 = new Pets('Mermaid','Poco comun','0','33','25','24,5','25','30','30','15');json = JsonUtility.ToJson(Pets80);reference.Child('Pets').Child('Mermaid').SetRawJsonValueAsync(json);</v>
      </c>
    </row>
    <row r="82" spans="1:15" x14ac:dyDescent="0.25">
      <c r="A82">
        <v>81</v>
      </c>
      <c r="B82">
        <v>3</v>
      </c>
      <c r="C82" s="10" t="s">
        <v>105</v>
      </c>
      <c r="D82">
        <v>14</v>
      </c>
      <c r="E82" s="9" t="s">
        <v>208</v>
      </c>
      <c r="F82" s="1">
        <v>0</v>
      </c>
      <c r="G82">
        <v>0</v>
      </c>
      <c r="H82">
        <v>0</v>
      </c>
      <c r="I82">
        <v>0.5</v>
      </c>
      <c r="J82">
        <v>2.5</v>
      </c>
      <c r="K82">
        <v>5</v>
      </c>
      <c r="L82">
        <v>10</v>
      </c>
      <c r="M82">
        <v>20</v>
      </c>
      <c r="N82" t="str">
        <f t="shared" si="3"/>
        <v>Pets Pets81 = new Pets('Mermaid Warrior Arliette','Legendario','0','0','0','0,5','2,5','5','10','20');json = JsonUtility.ToJson(Pets81);reference.Child('PvEPets').Child('Clase3').Child('Mision14').Child('Mermaid Warrior Arliette').SetRawJsonValueAsync(json);</v>
      </c>
      <c r="O82" t="str">
        <f t="shared" si="4"/>
        <v>Pets Pets81 = new Pets('Mermaid Warrior Arliette','Legendario','0','0','0','0,5','2,5','5','10','20');json = JsonUtility.ToJson(Pets81);reference.Child('Pets').Child('Mermaid Warrior Arliette').SetRawJsonValueAsync(json);</v>
      </c>
    </row>
    <row r="83" spans="1:15" x14ac:dyDescent="0.25">
      <c r="A83">
        <v>82</v>
      </c>
      <c r="B83">
        <v>3</v>
      </c>
      <c r="C83" s="10" t="s">
        <v>104</v>
      </c>
      <c r="D83">
        <v>14</v>
      </c>
      <c r="E83" s="9" t="s">
        <v>208</v>
      </c>
      <c r="F83" s="1">
        <v>0</v>
      </c>
      <c r="G83">
        <v>0</v>
      </c>
      <c r="H83">
        <v>0</v>
      </c>
      <c r="I83">
        <v>0.5</v>
      </c>
      <c r="J83">
        <v>2.5</v>
      </c>
      <c r="K83">
        <v>5</v>
      </c>
      <c r="L83">
        <v>10</v>
      </c>
      <c r="M83">
        <v>20</v>
      </c>
      <c r="N83" t="str">
        <f t="shared" si="3"/>
        <v>Pets Pets82 = new Pets('Mermaid Warrior Sasha','Legendario','0','0','0','0,5','2,5','5','10','20');json = JsonUtility.ToJson(Pets82);reference.Child('PvEPets').Child('Clase3').Child('Mision14').Child('Mermaid Warrior Sasha').SetRawJsonValueAsync(json);</v>
      </c>
      <c r="O83" t="str">
        <f t="shared" si="4"/>
        <v>Pets Pets82 = new Pets('Mermaid Warrior Sasha','Legendario','0','0','0','0,5','2,5','5','10','20');json = JsonUtility.ToJson(Pets82);reference.Child('Pets').Child('Mermaid Warrior Sasha').SetRawJsonValueAsync(json);</v>
      </c>
    </row>
    <row r="84" spans="1:15" x14ac:dyDescent="0.25">
      <c r="A84">
        <v>83</v>
      </c>
      <c r="B84">
        <v>3</v>
      </c>
      <c r="C84" s="10" t="s">
        <v>106</v>
      </c>
      <c r="D84">
        <v>14</v>
      </c>
      <c r="E84" s="9" t="s">
        <v>208</v>
      </c>
      <c r="F84" s="1">
        <v>0</v>
      </c>
      <c r="G84">
        <v>0</v>
      </c>
      <c r="H84">
        <v>0</v>
      </c>
      <c r="I84">
        <v>0.5</v>
      </c>
      <c r="J84">
        <v>2.5</v>
      </c>
      <c r="K84">
        <v>5</v>
      </c>
      <c r="L84">
        <v>10</v>
      </c>
      <c r="M84">
        <v>20</v>
      </c>
      <c r="N84" t="str">
        <f t="shared" si="3"/>
        <v>Pets Pets83 = new Pets('Mermaid Warrior Sion','Legendario','0','0','0','0,5','2,5','5','10','20');json = JsonUtility.ToJson(Pets83);reference.Child('PvEPets').Child('Clase3').Child('Mision14').Child('Mermaid Warrior Sion').SetRawJsonValueAsync(json);</v>
      </c>
      <c r="O84" t="str">
        <f t="shared" si="4"/>
        <v>Pets Pets83 = new Pets('Mermaid Warrior Sion','Legendario','0','0','0','0,5','2,5','5','10','20');json = JsonUtility.ToJson(Pets83);reference.Child('Pets').Child('Mermaid Warrior Sion').SetRawJsonValueAsync(json);</v>
      </c>
    </row>
    <row r="85" spans="1:15" x14ac:dyDescent="0.25">
      <c r="A85">
        <v>84</v>
      </c>
      <c r="B85">
        <v>3</v>
      </c>
      <c r="C85" s="1" t="s">
        <v>101</v>
      </c>
      <c r="D85">
        <v>14</v>
      </c>
      <c r="E85" s="9" t="s">
        <v>205</v>
      </c>
      <c r="F85" s="1">
        <v>50</v>
      </c>
      <c r="G85">
        <v>34</v>
      </c>
      <c r="H85">
        <v>25</v>
      </c>
      <c r="I85">
        <v>24.5</v>
      </c>
      <c r="J85">
        <v>20</v>
      </c>
      <c r="K85">
        <v>10</v>
      </c>
      <c r="L85">
        <v>0</v>
      </c>
      <c r="M85">
        <v>0</v>
      </c>
      <c r="N85" t="str">
        <f t="shared" si="3"/>
        <v>Pets Pets84 = new Pets('Octopus','Normal','50','34','25','24,5','20','10','0','0');json = JsonUtility.ToJson(Pets84);reference.Child('PvEPets').Child('Clase3').Child('Mision14').Child('Octopus').SetRawJsonValueAsync(json);</v>
      </c>
      <c r="O85" t="str">
        <f t="shared" si="4"/>
        <v>Pets Pets84 = new Pets('Octopus','Normal','50','34','25','24,5','20','10','0','0');json = JsonUtility.ToJson(Pets84);reference.Child('Pets').Child('Octopus').SetRawJsonValueAsync(json);</v>
      </c>
    </row>
    <row r="86" spans="1:15" x14ac:dyDescent="0.25">
      <c r="A86">
        <v>85</v>
      </c>
      <c r="B86">
        <v>3</v>
      </c>
      <c r="C86" s="1" t="s">
        <v>102</v>
      </c>
      <c r="D86">
        <v>14</v>
      </c>
      <c r="E86" s="9" t="s">
        <v>205</v>
      </c>
      <c r="F86" s="1">
        <v>50</v>
      </c>
      <c r="G86">
        <v>33</v>
      </c>
      <c r="H86">
        <v>25</v>
      </c>
      <c r="I86">
        <v>24.5</v>
      </c>
      <c r="J86">
        <v>20</v>
      </c>
      <c r="K86">
        <v>15</v>
      </c>
      <c r="L86">
        <v>5</v>
      </c>
      <c r="M86">
        <v>0</v>
      </c>
      <c r="N86" t="str">
        <f t="shared" si="3"/>
        <v>Pets Pets85 = new Pets('Piranos','Normal','50','33','25','24,5','20','15','5','0');json = JsonUtility.ToJson(Pets85);reference.Child('PvEPets').Child('Clase3').Child('Mision14').Child('Piranos').SetRawJsonValueAsync(json);</v>
      </c>
      <c r="O86" t="str">
        <f t="shared" si="4"/>
        <v>Pets Pets85 = new Pets('Piranos','Normal','50','33','25','24,5','20','15','5','0');json = JsonUtility.ToJson(Pets85);reference.Child('Pets').Child('Piranos').SetRawJsonValueAsync(json);</v>
      </c>
    </row>
    <row r="87" spans="1:15" x14ac:dyDescent="0.25">
      <c r="A87">
        <v>86</v>
      </c>
      <c r="B87">
        <v>3</v>
      </c>
      <c r="C87" s="6" t="s">
        <v>100</v>
      </c>
      <c r="D87">
        <v>14</v>
      </c>
      <c r="E87" s="9" t="s">
        <v>207</v>
      </c>
      <c r="F87" s="1">
        <v>0</v>
      </c>
      <c r="G87">
        <v>0</v>
      </c>
      <c r="H87">
        <v>25</v>
      </c>
      <c r="I87">
        <v>24.5</v>
      </c>
      <c r="J87">
        <v>25</v>
      </c>
      <c r="K87">
        <v>25</v>
      </c>
      <c r="L87">
        <v>25</v>
      </c>
      <c r="M87">
        <v>5</v>
      </c>
      <c r="N87" t="str">
        <f t="shared" si="3"/>
        <v>Pets Pets86 = new Pets('Shark','Raro','0','0','25','24,5','25','25','25','5');json = JsonUtility.ToJson(Pets86);reference.Child('PvEPets').Child('Clase3').Child('Mision14').Child('Shark').SetRawJsonValueAsync(json);</v>
      </c>
      <c r="O87" t="str">
        <f t="shared" si="4"/>
        <v>Pets Pets86 = new Pets('Shark','Raro','0','0','25','24,5','25','25','25','5');json = JsonUtility.ToJson(Pets86);reference.Child('Pets').Child('Shark').SetRawJsonValueAsync(json);</v>
      </c>
    </row>
    <row r="88" spans="1:15" x14ac:dyDescent="0.25">
      <c r="A88">
        <v>87</v>
      </c>
      <c r="B88">
        <v>3</v>
      </c>
      <c r="C88" s="10" t="s">
        <v>99</v>
      </c>
      <c r="D88">
        <v>14</v>
      </c>
      <c r="E88" s="9" t="s">
        <v>208</v>
      </c>
      <c r="F88" s="1">
        <v>0</v>
      </c>
      <c r="G88">
        <v>0</v>
      </c>
      <c r="H88">
        <v>0</v>
      </c>
      <c r="I88">
        <v>0.5</v>
      </c>
      <c r="J88">
        <v>2.5</v>
      </c>
      <c r="K88">
        <v>5</v>
      </c>
      <c r="L88">
        <v>10</v>
      </c>
      <c r="M88">
        <v>20</v>
      </c>
      <c r="N88" t="str">
        <f t="shared" si="3"/>
        <v>Pets Pets87 = new Pets('Titan Aquos','Legendario','0','0','0','0,5','2,5','5','10','20');json = JsonUtility.ToJson(Pets87);reference.Child('PvEPets').Child('Clase3').Child('Mision14').Child('Titan Aquos').SetRawJsonValueAsync(json);</v>
      </c>
      <c r="O88" t="str">
        <f t="shared" si="4"/>
        <v>Pets Pets87 = new Pets('Titan Aquos','Legendario','0','0','0','0,5','2,5','5','10','20');json = JsonUtility.ToJson(Pets87);reference.Child('Pets').Child('Titan Aquos').SetRawJsonValueAsync(json);</v>
      </c>
    </row>
    <row r="89" spans="1:15" x14ac:dyDescent="0.25">
      <c r="A89">
        <v>88</v>
      </c>
      <c r="B89">
        <v>3</v>
      </c>
      <c r="C89" s="1" t="s">
        <v>110</v>
      </c>
      <c r="D89">
        <v>15</v>
      </c>
      <c r="E89" s="9" t="s">
        <v>205</v>
      </c>
      <c r="F89" s="1">
        <v>25</v>
      </c>
      <c r="G89">
        <v>25</v>
      </c>
      <c r="H89">
        <v>25</v>
      </c>
      <c r="I89">
        <v>25</v>
      </c>
      <c r="J89">
        <v>20</v>
      </c>
      <c r="K89">
        <v>15</v>
      </c>
      <c r="L89">
        <v>15</v>
      </c>
      <c r="M89">
        <v>0</v>
      </c>
      <c r="N89" t="str">
        <f t="shared" si="3"/>
        <v>Pets Pets88 = new Pets('Skeleton Archer','Normal','25','25','25','25','20','15','15','0');json = JsonUtility.ToJson(Pets88);reference.Child('PvEPets').Child('Clase3').Child('Mision15').Child('Skeleton Archer').SetRawJsonValueAsync(json);</v>
      </c>
      <c r="O89" t="str">
        <f t="shared" si="4"/>
        <v>Pets Pets88 = new Pets('Skeleton Archer','Normal','25','25','25','25','20','15','15','0');json = JsonUtility.ToJson(Pets88);reference.Child('Pets').Child('Skeleton Archer').SetRawJsonValueAsync(json);</v>
      </c>
    </row>
    <row r="90" spans="1:15" x14ac:dyDescent="0.25">
      <c r="A90">
        <v>89</v>
      </c>
      <c r="B90">
        <v>3</v>
      </c>
      <c r="C90" s="6" t="s">
        <v>111</v>
      </c>
      <c r="D90">
        <v>15</v>
      </c>
      <c r="E90" s="9" t="s">
        <v>207</v>
      </c>
      <c r="F90" s="1">
        <v>0</v>
      </c>
      <c r="G90">
        <v>0</v>
      </c>
      <c r="H90">
        <v>5</v>
      </c>
      <c r="I90">
        <v>4.5</v>
      </c>
      <c r="J90">
        <v>15</v>
      </c>
      <c r="K90">
        <v>25</v>
      </c>
      <c r="L90">
        <v>25</v>
      </c>
      <c r="M90">
        <v>35</v>
      </c>
      <c r="N90" t="str">
        <f t="shared" si="3"/>
        <v>Pets Pets89 = new Pets('Skeleton Dragon','Raro','0','0','5','4,5','15','25','25','35');json = JsonUtility.ToJson(Pets89);reference.Child('PvEPets').Child('Clase3').Child('Mision15').Child('Skeleton Dragon').SetRawJsonValueAsync(json);</v>
      </c>
      <c r="O90" t="str">
        <f t="shared" si="4"/>
        <v>Pets Pets89 = new Pets('Skeleton Dragon','Raro','0','0','5','4,5','15','25','25','35');json = JsonUtility.ToJson(Pets89);reference.Child('Pets').Child('Skeleton Dragon').SetRawJsonValueAsync(json);</v>
      </c>
    </row>
    <row r="91" spans="1:15" x14ac:dyDescent="0.25">
      <c r="A91">
        <v>90</v>
      </c>
      <c r="B91">
        <v>3</v>
      </c>
      <c r="C91" s="1" t="s">
        <v>109</v>
      </c>
      <c r="D91">
        <v>15</v>
      </c>
      <c r="E91" s="9" t="s">
        <v>205</v>
      </c>
      <c r="F91" s="1">
        <v>50</v>
      </c>
      <c r="G91">
        <v>50</v>
      </c>
      <c r="H91">
        <v>30</v>
      </c>
      <c r="I91">
        <v>30</v>
      </c>
      <c r="J91">
        <v>20</v>
      </c>
      <c r="K91">
        <v>15</v>
      </c>
      <c r="L91">
        <v>10</v>
      </c>
      <c r="M91">
        <v>0</v>
      </c>
      <c r="N91" t="str">
        <f t="shared" si="3"/>
        <v>Pets Pets90 = new Pets('Skeleton Knight','Normal','50','50','30','30','20','15','10','0');json = JsonUtility.ToJson(Pets90);reference.Child('PvEPets').Child('Clase3').Child('Mision15').Child('Skeleton Knight').SetRawJsonValueAsync(json);</v>
      </c>
      <c r="O91" t="str">
        <f t="shared" si="4"/>
        <v>Pets Pets90 = new Pets('Skeleton Knight','Normal','50','50','30','30','20','15','10','0');json = JsonUtility.ToJson(Pets90);reference.Child('Pets').Child('Skeleton Knight').SetRawJsonValueAsync(json);</v>
      </c>
    </row>
    <row r="92" spans="1:15" x14ac:dyDescent="0.25">
      <c r="A92">
        <v>91</v>
      </c>
      <c r="B92">
        <v>3</v>
      </c>
      <c r="C92" s="2" t="s">
        <v>112</v>
      </c>
      <c r="D92">
        <v>15</v>
      </c>
      <c r="E92" s="9" t="s">
        <v>206</v>
      </c>
      <c r="F92" s="1">
        <v>0</v>
      </c>
      <c r="G92">
        <v>0</v>
      </c>
      <c r="H92">
        <v>20</v>
      </c>
      <c r="I92">
        <v>20</v>
      </c>
      <c r="J92">
        <v>27.5</v>
      </c>
      <c r="K92">
        <v>30</v>
      </c>
      <c r="L92">
        <v>30</v>
      </c>
      <c r="M92">
        <v>45</v>
      </c>
      <c r="N92" t="str">
        <f t="shared" si="3"/>
        <v>Pets Pets91 = new Pets('Skeleton Knight Baron','Poco comun','0','0','20','20','27,5','30','30','45');json = JsonUtility.ToJson(Pets91);reference.Child('PvEPets').Child('Clase3').Child('Mision15').Child('Skeleton Knight Baron').SetRawJsonValueAsync(json);</v>
      </c>
      <c r="O92" t="str">
        <f t="shared" si="4"/>
        <v>Pets Pets91 = new Pets('Skeleton Knight Baron','Poco comun','0','0','20','20','27,5','30','30','45');json = JsonUtility.ToJson(Pets91);reference.Child('Pets').Child('Skeleton Knight Baron').SetRawJsonValueAsync(json);</v>
      </c>
    </row>
    <row r="93" spans="1:15" x14ac:dyDescent="0.25">
      <c r="A93">
        <v>92</v>
      </c>
      <c r="B93">
        <v>3</v>
      </c>
      <c r="C93" s="1" t="s">
        <v>108</v>
      </c>
      <c r="D93">
        <v>15</v>
      </c>
      <c r="E93" s="9" t="s">
        <v>205</v>
      </c>
      <c r="F93" s="1">
        <v>25</v>
      </c>
      <c r="G93">
        <v>25</v>
      </c>
      <c r="H93">
        <v>20</v>
      </c>
      <c r="I93">
        <v>20</v>
      </c>
      <c r="J93">
        <v>15</v>
      </c>
      <c r="K93">
        <v>10</v>
      </c>
      <c r="L93">
        <v>10</v>
      </c>
      <c r="M93">
        <v>0</v>
      </c>
      <c r="N93" t="str">
        <f t="shared" si="3"/>
        <v>Pets Pets92 = new Pets('Skeleton Mage','Normal','25','25','20','20','15','10','10','0');json = JsonUtility.ToJson(Pets92);reference.Child('PvEPets').Child('Clase3').Child('Mision15').Child('Skeleton Mage').SetRawJsonValueAsync(json);</v>
      </c>
      <c r="O93" t="str">
        <f t="shared" si="4"/>
        <v>Pets Pets92 = new Pets('Skeleton Mage','Normal','25','25','20','20','15','10','10','0');json = JsonUtility.ToJson(Pets92);reference.Child('Pets').Child('Skeleton Mage').SetRawJsonValueAsync(json);</v>
      </c>
    </row>
    <row r="94" spans="1:15" x14ac:dyDescent="0.25">
      <c r="A94">
        <v>93</v>
      </c>
      <c r="B94">
        <v>3</v>
      </c>
      <c r="C94" s="10" t="s">
        <v>113</v>
      </c>
      <c r="D94">
        <v>15</v>
      </c>
      <c r="E94" s="9" t="s">
        <v>208</v>
      </c>
      <c r="F94" s="1">
        <v>0</v>
      </c>
      <c r="G94">
        <v>0</v>
      </c>
      <c r="H94">
        <v>0</v>
      </c>
      <c r="I94">
        <v>0.5</v>
      </c>
      <c r="J94">
        <v>2.5</v>
      </c>
      <c r="K94">
        <v>5</v>
      </c>
      <c r="L94">
        <v>10</v>
      </c>
      <c r="M94">
        <v>20</v>
      </c>
      <c r="N94" t="str">
        <f t="shared" si="3"/>
        <v>Pets Pets93 = new Pets('Skull Knight Xoer','Legendario','0','0','0','0,5','2,5','5','10','20');json = JsonUtility.ToJson(Pets93);reference.Child('PvEPets').Child('Clase3').Child('Mision15').Child('Skull Knight Xoer').SetRawJsonValueAsync(json);</v>
      </c>
      <c r="O94" t="str">
        <f t="shared" si="4"/>
        <v>Pets Pets93 = new Pets('Skull Knight Xoer','Legendario','0','0','0','0,5','2,5','5','10','20');json = JsonUtility.ToJson(Pets93);reference.Child('Pets').Child('Skull Knight Xoer').SetRawJsonValueAsync(json);</v>
      </c>
    </row>
    <row r="95" spans="1:15" x14ac:dyDescent="0.25">
      <c r="A95">
        <v>94</v>
      </c>
      <c r="B95">
        <v>4</v>
      </c>
      <c r="C95" s="6" t="s">
        <v>118</v>
      </c>
      <c r="D95">
        <v>16</v>
      </c>
      <c r="E95" s="9" t="s">
        <v>207</v>
      </c>
      <c r="F95" s="1">
        <v>0</v>
      </c>
      <c r="G95">
        <v>0</v>
      </c>
      <c r="H95">
        <v>10</v>
      </c>
      <c r="I95">
        <v>10</v>
      </c>
      <c r="J95">
        <v>15</v>
      </c>
      <c r="K95">
        <v>25</v>
      </c>
      <c r="L95">
        <v>25</v>
      </c>
      <c r="M95">
        <v>35</v>
      </c>
      <c r="N95" t="str">
        <f t="shared" si="3"/>
        <v>Pets Pets94 = new Pets('Black Cat','Raro','0','0','10','10','15','25','25','35');json = JsonUtility.ToJson(Pets94);reference.Child('PvEPets').Child('Clase4').Child('Mision16').Child('Black Cat').SetRawJsonValueAsync(json);</v>
      </c>
      <c r="O95" t="str">
        <f t="shared" si="4"/>
        <v>Pets Pets94 = new Pets('Black Cat','Raro','0','0','10','10','15','25','25','35');json = JsonUtility.ToJson(Pets94);reference.Child('Pets').Child('Black Cat').SetRawJsonValueAsync(json);</v>
      </c>
    </row>
    <row r="96" spans="1:15" x14ac:dyDescent="0.25">
      <c r="A96">
        <v>95</v>
      </c>
      <c r="B96">
        <v>4</v>
      </c>
      <c r="C96" s="1" t="s">
        <v>119</v>
      </c>
      <c r="D96">
        <v>16</v>
      </c>
      <c r="E96" s="9" t="s">
        <v>205</v>
      </c>
      <c r="F96" s="1">
        <v>50</v>
      </c>
      <c r="G96">
        <v>35</v>
      </c>
      <c r="H96">
        <v>20</v>
      </c>
      <c r="I96">
        <v>20</v>
      </c>
      <c r="J96">
        <v>20</v>
      </c>
      <c r="K96">
        <v>15</v>
      </c>
      <c r="L96">
        <v>10</v>
      </c>
      <c r="M96">
        <v>0</v>
      </c>
      <c r="N96" t="str">
        <f t="shared" si="3"/>
        <v>Pets Pets95 = new Pets('Pumpkin','Normal','50','35','20','20','20','15','10','0');json = JsonUtility.ToJson(Pets95);reference.Child('PvEPets').Child('Clase4').Child('Mision16').Child('Pumpkin').SetRawJsonValueAsync(json);</v>
      </c>
      <c r="O96" t="str">
        <f t="shared" si="4"/>
        <v>Pets Pets95 = new Pets('Pumpkin','Normal','50','35','20','20','20','15','10','0');json = JsonUtility.ToJson(Pets95);reference.Child('Pets').Child('Pumpkin').SetRawJsonValueAsync(json);</v>
      </c>
    </row>
    <row r="97" spans="1:15" x14ac:dyDescent="0.25">
      <c r="A97">
        <v>96</v>
      </c>
      <c r="B97">
        <v>4</v>
      </c>
      <c r="C97" s="2" t="s">
        <v>121</v>
      </c>
      <c r="D97">
        <v>16</v>
      </c>
      <c r="E97" s="9" t="s">
        <v>206</v>
      </c>
      <c r="F97" s="1">
        <v>0</v>
      </c>
      <c r="G97">
        <v>5</v>
      </c>
      <c r="H97">
        <v>20</v>
      </c>
      <c r="I97">
        <v>20</v>
      </c>
      <c r="J97">
        <v>27.5</v>
      </c>
      <c r="K97">
        <v>30</v>
      </c>
      <c r="L97">
        <v>30</v>
      </c>
      <c r="M97">
        <v>45</v>
      </c>
      <c r="N97" t="str">
        <f t="shared" si="3"/>
        <v>Pets Pets96 = new Pets('Pumpkin Gentleman','Poco comun','0','5','20','20','27,5','30','30','45');json = JsonUtility.ToJson(Pets96);reference.Child('PvEPets').Child('Clase4').Child('Mision16').Child('Pumpkin Gentleman').SetRawJsonValueAsync(json);</v>
      </c>
      <c r="O97" t="str">
        <f t="shared" si="4"/>
        <v>Pets Pets96 = new Pets('Pumpkin Gentleman','Poco comun','0','5','20','20','27,5','30','30','45');json = JsonUtility.ToJson(Pets96);reference.Child('Pets').Child('Pumpkin Gentleman').SetRawJsonValueAsync(json);</v>
      </c>
    </row>
    <row r="98" spans="1:15" x14ac:dyDescent="0.25">
      <c r="A98">
        <v>97</v>
      </c>
      <c r="B98">
        <v>4</v>
      </c>
      <c r="C98" s="1" t="s">
        <v>120</v>
      </c>
      <c r="D98">
        <v>16</v>
      </c>
      <c r="E98" s="9" t="s">
        <v>205</v>
      </c>
      <c r="F98" s="1">
        <v>40</v>
      </c>
      <c r="G98">
        <v>40</v>
      </c>
      <c r="H98">
        <v>30</v>
      </c>
      <c r="I98">
        <v>29.5</v>
      </c>
      <c r="J98">
        <v>15</v>
      </c>
      <c r="K98">
        <v>10</v>
      </c>
      <c r="L98">
        <v>10</v>
      </c>
      <c r="M98">
        <v>0</v>
      </c>
      <c r="N98" t="str">
        <f t="shared" si="3"/>
        <v>Pets Pets97 = new Pets('Pumpkin mini','Normal','40','40','30','29,5','15','10','10','0');json = JsonUtility.ToJson(Pets97);reference.Child('PvEPets').Child('Clase4').Child('Mision16').Child('Pumpkin mini').SetRawJsonValueAsync(json);</v>
      </c>
      <c r="O98" t="str">
        <f t="shared" si="4"/>
        <v>Pets Pets97 = new Pets('Pumpkin mini','Normal','40','40','30','29,5','15','10','10','0');json = JsonUtility.ToJson(Pets97);reference.Child('Pets').Child('Pumpkin mini').SetRawJsonValueAsync(json);</v>
      </c>
    </row>
    <row r="99" spans="1:15" x14ac:dyDescent="0.25">
      <c r="A99">
        <v>98</v>
      </c>
      <c r="B99">
        <v>4</v>
      </c>
      <c r="C99" s="1" t="s">
        <v>122</v>
      </c>
      <c r="D99">
        <v>16</v>
      </c>
      <c r="E99" s="9" t="s">
        <v>205</v>
      </c>
      <c r="F99" s="1">
        <v>10</v>
      </c>
      <c r="G99">
        <v>20</v>
      </c>
      <c r="H99">
        <v>20</v>
      </c>
      <c r="I99">
        <v>20</v>
      </c>
      <c r="J99">
        <v>20</v>
      </c>
      <c r="K99">
        <v>15</v>
      </c>
      <c r="L99">
        <v>15</v>
      </c>
      <c r="M99">
        <v>0</v>
      </c>
      <c r="N99" t="str">
        <f t="shared" si="3"/>
        <v>Pets Pets98 = new Pets('Stein Monster','Normal','10','20','20','20','20','15','15','0');json = JsonUtility.ToJson(Pets98);reference.Child('PvEPets').Child('Clase4').Child('Mision16').Child('Stein Monster').SetRawJsonValueAsync(json);</v>
      </c>
      <c r="O99" t="str">
        <f t="shared" si="4"/>
        <v>Pets Pets98 = new Pets('Stein Monster','Normal','10','20','20','20','20','15','15','0');json = JsonUtility.ToJson(Pets98);reference.Child('Pets').Child('Stein Monster').SetRawJsonValueAsync(json);</v>
      </c>
    </row>
    <row r="100" spans="1:15" x14ac:dyDescent="0.25">
      <c r="A100">
        <v>99</v>
      </c>
      <c r="B100">
        <v>4</v>
      </c>
      <c r="C100" s="10" t="s">
        <v>123</v>
      </c>
      <c r="D100">
        <v>16</v>
      </c>
      <c r="E100" s="9" t="s">
        <v>208</v>
      </c>
      <c r="F100" s="1">
        <v>0</v>
      </c>
      <c r="G100">
        <v>0</v>
      </c>
      <c r="H100">
        <v>0</v>
      </c>
      <c r="I100">
        <v>0.5</v>
      </c>
      <c r="J100">
        <v>2.5</v>
      </c>
      <c r="K100">
        <v>5</v>
      </c>
      <c r="L100">
        <v>10</v>
      </c>
      <c r="M100">
        <v>20</v>
      </c>
      <c r="N100" t="str">
        <f t="shared" si="3"/>
        <v>Pets Pets99 = new Pets('Ultra Stein','Legendario','0','0','0','0,5','2,5','5','10','20');json = JsonUtility.ToJson(Pets99);reference.Child('PvEPets').Child('Clase4').Child('Mision16').Child('Ultra Stein').SetRawJsonValueAsync(json);</v>
      </c>
      <c r="O100" t="str">
        <f t="shared" si="4"/>
        <v>Pets Pets99 = new Pets('Ultra Stein','Legendario','0','0','0','0,5','2,5','5','10','20');json = JsonUtility.ToJson(Pets99);reference.Child('Pets').Child('Ultra Stein').SetRawJsonValueAsync(json);</v>
      </c>
    </row>
    <row r="101" spans="1:15" x14ac:dyDescent="0.25">
      <c r="A101">
        <v>100</v>
      </c>
      <c r="B101">
        <v>4</v>
      </c>
      <c r="C101" s="1" t="s">
        <v>128</v>
      </c>
      <c r="D101">
        <v>17</v>
      </c>
      <c r="E101" s="9" t="s">
        <v>205</v>
      </c>
      <c r="F101" s="1">
        <v>70</v>
      </c>
      <c r="G101">
        <v>50</v>
      </c>
      <c r="H101">
        <v>30</v>
      </c>
      <c r="I101">
        <v>29.5</v>
      </c>
      <c r="J101">
        <v>20</v>
      </c>
      <c r="K101">
        <v>15</v>
      </c>
      <c r="L101">
        <v>15</v>
      </c>
      <c r="M101">
        <v>0</v>
      </c>
      <c r="N101" t="str">
        <f t="shared" si="3"/>
        <v>Pets Pets100 = new Pets('Carnivorous Plant','Normal','70','50','30','29,5','20','15','15','0');json = JsonUtility.ToJson(Pets100);reference.Child('PvEPets').Child('Clase4').Child('Mision17').Child('Carnivorous Plant').SetRawJsonValueAsync(json);</v>
      </c>
      <c r="O101" t="str">
        <f t="shared" si="4"/>
        <v>Pets Pets100 = new Pets('Carnivorous Plant','Normal','70','50','30','29,5','20','15','15','0');json = JsonUtility.ToJson(Pets100);reference.Child('Pets').Child('Carnivorous Plant').SetRawJsonValueAsync(json);</v>
      </c>
    </row>
    <row r="102" spans="1:15" x14ac:dyDescent="0.25">
      <c r="A102">
        <v>101</v>
      </c>
      <c r="B102">
        <v>4</v>
      </c>
      <c r="C102" s="1" t="s">
        <v>127</v>
      </c>
      <c r="D102">
        <v>17</v>
      </c>
      <c r="E102" s="9" t="s">
        <v>205</v>
      </c>
      <c r="F102" s="1">
        <v>0</v>
      </c>
      <c r="G102">
        <v>20</v>
      </c>
      <c r="H102">
        <v>20</v>
      </c>
      <c r="I102">
        <v>20</v>
      </c>
      <c r="J102">
        <v>20</v>
      </c>
      <c r="K102">
        <v>15</v>
      </c>
      <c r="L102">
        <v>10</v>
      </c>
      <c r="M102">
        <v>0</v>
      </c>
      <c r="N102" t="str">
        <f t="shared" si="3"/>
        <v>Pets Pets101 = new Pets('Dryads Archer','Normal','0','20','20','20','20','15','10','0');json = JsonUtility.ToJson(Pets101);reference.Child('PvEPets').Child('Clase4').Child('Mision17').Child('Dryads Archer').SetRawJsonValueAsync(json);</v>
      </c>
      <c r="O102" t="str">
        <f t="shared" si="4"/>
        <v>Pets Pets101 = new Pets('Dryads Archer','Normal','0','20','20','20','20','15','10','0');json = JsonUtility.ToJson(Pets101);reference.Child('Pets').Child('Dryads Archer').SetRawJsonValueAsync(json);</v>
      </c>
    </row>
    <row r="103" spans="1:15" x14ac:dyDescent="0.25">
      <c r="A103">
        <v>102</v>
      </c>
      <c r="B103">
        <v>4</v>
      </c>
      <c r="C103" s="1" t="s">
        <v>125</v>
      </c>
      <c r="D103">
        <v>17</v>
      </c>
      <c r="E103" s="9" t="s">
        <v>205</v>
      </c>
      <c r="F103" s="1">
        <v>30</v>
      </c>
      <c r="G103">
        <v>30</v>
      </c>
      <c r="H103">
        <v>20</v>
      </c>
      <c r="I103">
        <v>20</v>
      </c>
      <c r="J103">
        <v>15</v>
      </c>
      <c r="K103">
        <v>10</v>
      </c>
      <c r="L103">
        <v>10</v>
      </c>
      <c r="M103">
        <v>0</v>
      </c>
      <c r="N103" t="str">
        <f t="shared" si="3"/>
        <v>Pets Pets102 = new Pets('Dryads Mage','Normal','30','30','20','20','15','10','10','0');json = JsonUtility.ToJson(Pets102);reference.Child('PvEPets').Child('Clase4').Child('Mision17').Child('Dryads Mage').SetRawJsonValueAsync(json);</v>
      </c>
      <c r="O103" t="str">
        <f t="shared" si="4"/>
        <v>Pets Pets102 = new Pets('Dryads Mage','Normal','30','30','20','20','15','10','10','0');json = JsonUtility.ToJson(Pets102);reference.Child('Pets').Child('Dryads Mage').SetRawJsonValueAsync(json);</v>
      </c>
    </row>
    <row r="104" spans="1:15" x14ac:dyDescent="0.25">
      <c r="A104">
        <v>103</v>
      </c>
      <c r="B104">
        <v>4</v>
      </c>
      <c r="C104" s="6" t="s">
        <v>126</v>
      </c>
      <c r="D104">
        <v>17</v>
      </c>
      <c r="E104" s="9" t="s">
        <v>207</v>
      </c>
      <c r="F104" s="1">
        <v>0</v>
      </c>
      <c r="G104">
        <v>0</v>
      </c>
      <c r="H104">
        <v>10</v>
      </c>
      <c r="I104">
        <v>10</v>
      </c>
      <c r="J104">
        <v>15</v>
      </c>
      <c r="K104">
        <v>25</v>
      </c>
      <c r="L104">
        <v>25</v>
      </c>
      <c r="M104">
        <v>35</v>
      </c>
      <c r="N104" t="str">
        <f t="shared" si="3"/>
        <v>Pets Pets103 = new Pets('Dryads Warrior','Raro','0','0','10','10','15','25','25','35');json = JsonUtility.ToJson(Pets103);reference.Child('PvEPets').Child('Clase4').Child('Mision17').Child('Dryads Warrior').SetRawJsonValueAsync(json);</v>
      </c>
      <c r="O104" t="str">
        <f t="shared" si="4"/>
        <v>Pets Pets103 = new Pets('Dryads Warrior','Raro','0','0','10','10','15','25','25','35');json = JsonUtility.ToJson(Pets103);reference.Child('Pets').Child('Dryads Warrior').SetRawJsonValueAsync(json);</v>
      </c>
    </row>
    <row r="105" spans="1:15" x14ac:dyDescent="0.25">
      <c r="A105">
        <v>104</v>
      </c>
      <c r="B105">
        <v>4</v>
      </c>
      <c r="C105" s="2" t="s">
        <v>129</v>
      </c>
      <c r="D105">
        <v>17</v>
      </c>
      <c r="E105" s="9" t="s">
        <v>206</v>
      </c>
      <c r="F105" s="1">
        <v>0</v>
      </c>
      <c r="G105">
        <v>0</v>
      </c>
      <c r="H105">
        <v>20</v>
      </c>
      <c r="I105">
        <v>20</v>
      </c>
      <c r="J105">
        <v>27.5</v>
      </c>
      <c r="K105">
        <v>30</v>
      </c>
      <c r="L105">
        <v>30</v>
      </c>
      <c r="M105">
        <v>45</v>
      </c>
      <c r="N105" t="str">
        <f t="shared" si="3"/>
        <v>Pets Pets104 = new Pets('Hydra','Poco comun','0','0','20','20','27,5','30','30','45');json = JsonUtility.ToJson(Pets104);reference.Child('PvEPets').Child('Clase4').Child('Mision17').Child('Hydra').SetRawJsonValueAsync(json);</v>
      </c>
      <c r="O105" t="str">
        <f t="shared" si="4"/>
        <v>Pets Pets104 = new Pets('Hydra','Poco comun','0','0','20','20','27,5','30','30','45');json = JsonUtility.ToJson(Pets104);reference.Child('Pets').Child('Hydra').SetRawJsonValueAsync(json);</v>
      </c>
    </row>
    <row r="106" spans="1:15" x14ac:dyDescent="0.25">
      <c r="A106">
        <v>105</v>
      </c>
      <c r="B106">
        <v>4</v>
      </c>
      <c r="C106" s="10" t="s">
        <v>124</v>
      </c>
      <c r="D106">
        <v>17</v>
      </c>
      <c r="E106" s="9" t="s">
        <v>208</v>
      </c>
      <c r="F106" s="1">
        <v>0</v>
      </c>
      <c r="G106">
        <v>0</v>
      </c>
      <c r="H106">
        <v>0</v>
      </c>
      <c r="I106">
        <v>0.5</v>
      </c>
      <c r="J106">
        <v>2.5</v>
      </c>
      <c r="K106">
        <v>5</v>
      </c>
      <c r="L106">
        <v>10</v>
      </c>
      <c r="M106">
        <v>20</v>
      </c>
      <c r="N106" t="str">
        <f t="shared" si="3"/>
        <v>Pets Pets105 = new Pets('Yggdrasil','Legendario','0','0','0','0,5','2,5','5','10','20');json = JsonUtility.ToJson(Pets105);reference.Child('PvEPets').Child('Clase4').Child('Mision17').Child('Yggdrasil').SetRawJsonValueAsync(json);</v>
      </c>
      <c r="O106" t="str">
        <f t="shared" si="4"/>
        <v>Pets Pets105 = new Pets('Yggdrasil','Legendario','0','0','0','0,5','2,5','5','10','20');json = JsonUtility.ToJson(Pets105);reference.Child('Pets').Child('Yggdrasil').SetRawJsonValueAsync(json);</v>
      </c>
    </row>
    <row r="107" spans="1:15" x14ac:dyDescent="0.25">
      <c r="A107">
        <v>106</v>
      </c>
      <c r="B107">
        <v>4</v>
      </c>
      <c r="C107" s="1" t="s">
        <v>132</v>
      </c>
      <c r="D107">
        <v>18</v>
      </c>
      <c r="E107" s="9" t="s">
        <v>205</v>
      </c>
      <c r="F107" s="1">
        <v>33</v>
      </c>
      <c r="G107">
        <v>25</v>
      </c>
      <c r="H107">
        <v>20</v>
      </c>
      <c r="I107">
        <v>19.899999999999999</v>
      </c>
      <c r="J107">
        <v>12.5</v>
      </c>
      <c r="K107">
        <v>10</v>
      </c>
      <c r="L107">
        <v>5</v>
      </c>
      <c r="M107">
        <v>0</v>
      </c>
      <c r="N107" t="str">
        <f t="shared" si="3"/>
        <v>Pets Pets106 = new Pets('Toxic Root','Normal','33','25','20','19,9','12,5','10','5','0');json = JsonUtility.ToJson(Pets106);reference.Child('PvEPets').Child('Clase4').Child('Mision18').Child('Toxic Root').SetRawJsonValueAsync(json);</v>
      </c>
      <c r="O107" t="str">
        <f t="shared" si="4"/>
        <v>Pets Pets106 = new Pets('Toxic Root','Normal','33','25','20','19,9','12,5','10','5','0');json = JsonUtility.ToJson(Pets106);reference.Child('Pets').Child('Toxic Root').SetRawJsonValueAsync(json);</v>
      </c>
    </row>
    <row r="108" spans="1:15" x14ac:dyDescent="0.25">
      <c r="A108">
        <v>107</v>
      </c>
      <c r="B108">
        <v>4</v>
      </c>
      <c r="C108" s="10" t="s">
        <v>137</v>
      </c>
      <c r="D108">
        <v>18</v>
      </c>
      <c r="E108" s="9" t="s">
        <v>208</v>
      </c>
      <c r="F108" s="1">
        <v>0</v>
      </c>
      <c r="G108">
        <v>0</v>
      </c>
      <c r="H108">
        <v>0</v>
      </c>
      <c r="I108">
        <v>0.5</v>
      </c>
      <c r="J108">
        <v>2.5</v>
      </c>
      <c r="K108">
        <v>5</v>
      </c>
      <c r="L108">
        <v>10</v>
      </c>
      <c r="M108">
        <v>20</v>
      </c>
      <c r="N108" t="str">
        <f t="shared" si="3"/>
        <v>Pets Pets107 = new Pets('Undead Claw Knight','Legendario','0','0','0','0,5','2,5','5','10','20');json = JsonUtility.ToJson(Pets107);reference.Child('PvEPets').Child('Clase4').Child('Mision18').Child('Undead Claw Knight').SetRawJsonValueAsync(json);</v>
      </c>
      <c r="O108" t="str">
        <f t="shared" si="4"/>
        <v>Pets Pets107 = new Pets('Undead Claw Knight','Legendario','0','0','0','0,5','2,5','5','10','20');json = JsonUtility.ToJson(Pets107);reference.Child('Pets').Child('Undead Claw Knight').SetRawJsonValueAsync(json);</v>
      </c>
    </row>
    <row r="109" spans="1:15" x14ac:dyDescent="0.25">
      <c r="A109">
        <v>108</v>
      </c>
      <c r="B109">
        <v>4</v>
      </c>
      <c r="C109" s="6" t="s">
        <v>136</v>
      </c>
      <c r="D109">
        <v>18</v>
      </c>
      <c r="E109" s="9" t="s">
        <v>207</v>
      </c>
      <c r="F109" s="1">
        <v>0</v>
      </c>
      <c r="G109">
        <v>0</v>
      </c>
      <c r="H109">
        <v>20</v>
      </c>
      <c r="I109">
        <v>19.399999999999999</v>
      </c>
      <c r="J109">
        <v>20</v>
      </c>
      <c r="K109">
        <v>25</v>
      </c>
      <c r="L109">
        <v>25</v>
      </c>
      <c r="M109">
        <v>25</v>
      </c>
      <c r="N109" t="str">
        <f t="shared" si="3"/>
        <v>Pets Pets108 = new Pets('Undead Gigaraven','Raro','0','0','20','19,4','20','25','25','25');json = JsonUtility.ToJson(Pets108);reference.Child('PvEPets').Child('Clase4').Child('Mision18').Child('Undead Gigaraven').SetRawJsonValueAsync(json);</v>
      </c>
      <c r="O109" t="str">
        <f t="shared" si="4"/>
        <v>Pets Pets108 = new Pets('Undead Gigaraven','Raro','0','0','20','19,4','20','25','25','25');json = JsonUtility.ToJson(Pets108);reference.Child('Pets').Child('Undead Gigaraven').SetRawJsonValueAsync(json);</v>
      </c>
    </row>
    <row r="110" spans="1:15" x14ac:dyDescent="0.25">
      <c r="A110">
        <v>109</v>
      </c>
      <c r="B110">
        <v>4</v>
      </c>
      <c r="C110" s="10" t="s">
        <v>138</v>
      </c>
      <c r="D110">
        <v>18</v>
      </c>
      <c r="E110" s="9" t="s">
        <v>208</v>
      </c>
      <c r="F110" s="1">
        <v>0</v>
      </c>
      <c r="G110">
        <v>0</v>
      </c>
      <c r="H110">
        <v>0</v>
      </c>
      <c r="I110">
        <v>0.5</v>
      </c>
      <c r="J110">
        <v>2.5</v>
      </c>
      <c r="K110">
        <v>5</v>
      </c>
      <c r="L110">
        <v>10</v>
      </c>
      <c r="M110">
        <v>20</v>
      </c>
      <c r="N110" t="str">
        <f t="shared" si="3"/>
        <v>Pets Pets109 = new Pets('Undead Skull Tree','Legendario','0','0','0','0,5','2,5','5','10','20');json = JsonUtility.ToJson(Pets109);reference.Child('PvEPets').Child('Clase4').Child('Mision18').Child('Undead Skull Tree').SetRawJsonValueAsync(json);</v>
      </c>
      <c r="O110" t="str">
        <f t="shared" si="4"/>
        <v>Pets Pets109 = new Pets('Undead Skull Tree','Legendario','0','0','0','0,5','2,5','5','10','20');json = JsonUtility.ToJson(Pets109);reference.Child('Pets').Child('Undead Skull Tree').SetRawJsonValueAsync(json);</v>
      </c>
    </row>
    <row r="111" spans="1:15" x14ac:dyDescent="0.25">
      <c r="A111">
        <v>110</v>
      </c>
      <c r="B111">
        <v>4</v>
      </c>
      <c r="C111" s="1" t="s">
        <v>134</v>
      </c>
      <c r="D111">
        <v>18</v>
      </c>
      <c r="E111" s="9" t="s">
        <v>205</v>
      </c>
      <c r="F111" s="1">
        <v>34</v>
      </c>
      <c r="G111">
        <v>25</v>
      </c>
      <c r="H111">
        <v>20</v>
      </c>
      <c r="I111">
        <v>19.899999999999999</v>
      </c>
      <c r="J111">
        <v>20</v>
      </c>
      <c r="K111">
        <v>10</v>
      </c>
      <c r="L111">
        <v>10</v>
      </c>
      <c r="M111">
        <v>0</v>
      </c>
      <c r="N111" t="str">
        <f t="shared" si="3"/>
        <v>Pets Pets110 = new Pets('Undead Walker','Normal','34','25','20','19,9','20','10','10','0');json = JsonUtility.ToJson(Pets110);reference.Child('PvEPets').Child('Clase4').Child('Mision18').Child('Undead Walker').SetRawJsonValueAsync(json);</v>
      </c>
      <c r="O111" t="str">
        <f t="shared" si="4"/>
        <v>Pets Pets110 = new Pets('Undead Walker','Normal','34','25','20','19,9','20','10','10','0');json = JsonUtility.ToJson(Pets110);reference.Child('Pets').Child('Undead Walker').SetRawJsonValueAsync(json);</v>
      </c>
    </row>
    <row r="112" spans="1:15" x14ac:dyDescent="0.25">
      <c r="A112">
        <v>111</v>
      </c>
      <c r="B112">
        <v>4</v>
      </c>
      <c r="C112" s="1" t="s">
        <v>133</v>
      </c>
      <c r="D112">
        <v>18</v>
      </c>
      <c r="E112" s="9" t="s">
        <v>205</v>
      </c>
      <c r="F112" s="1">
        <v>33</v>
      </c>
      <c r="G112">
        <v>25</v>
      </c>
      <c r="H112">
        <v>20</v>
      </c>
      <c r="I112">
        <v>19.899999999999999</v>
      </c>
      <c r="J112">
        <v>15</v>
      </c>
      <c r="K112">
        <v>15</v>
      </c>
      <c r="L112">
        <v>10</v>
      </c>
      <c r="M112">
        <v>0</v>
      </c>
      <c r="N112" t="str">
        <f t="shared" si="3"/>
        <v>Pets Pets111 = new Pets('Undead Warrior','Normal','33','25','20','19,9','15','15','10','0');json = JsonUtility.ToJson(Pets111);reference.Child('PvEPets').Child('Clase4').Child('Mision18').Child('Undead Warrior').SetRawJsonValueAsync(json);</v>
      </c>
      <c r="O112" t="str">
        <f t="shared" si="4"/>
        <v>Pets Pets111 = new Pets('Undead Warrior','Normal','33','25','20','19,9','15','15','10','0');json = JsonUtility.ToJson(Pets111);reference.Child('Pets').Child('Undead Warrior').SetRawJsonValueAsync(json);</v>
      </c>
    </row>
    <row r="113" spans="1:15" x14ac:dyDescent="0.25">
      <c r="A113">
        <v>112</v>
      </c>
      <c r="B113">
        <v>4</v>
      </c>
      <c r="C113" s="2" t="s">
        <v>135</v>
      </c>
      <c r="D113">
        <v>18</v>
      </c>
      <c r="E113" s="9" t="s">
        <v>206</v>
      </c>
      <c r="F113" s="1">
        <v>0</v>
      </c>
      <c r="G113">
        <v>25</v>
      </c>
      <c r="H113">
        <v>20</v>
      </c>
      <c r="I113">
        <v>19.899999999999999</v>
      </c>
      <c r="J113">
        <v>27.5</v>
      </c>
      <c r="K113">
        <v>30</v>
      </c>
      <c r="L113">
        <v>30</v>
      </c>
      <c r="M113">
        <v>35</v>
      </c>
      <c r="N113" t="str">
        <f t="shared" si="3"/>
        <v>Pets Pets112 = new Pets('Undead Wolf','Poco comun','0','25','20','19,9','27,5','30','30','35');json = JsonUtility.ToJson(Pets112);reference.Child('PvEPets').Child('Clase4').Child('Mision18').Child('Undead Wolf').SetRawJsonValueAsync(json);</v>
      </c>
      <c r="O113" t="str">
        <f t="shared" si="4"/>
        <v>Pets Pets112 = new Pets('Undead Wolf','Poco comun','0','25','20','19,9','27,5','30','30','35');json = JsonUtility.ToJson(Pets112);reference.Child('Pets').Child('Undead Wolf').SetRawJsonValueAsync(json);</v>
      </c>
    </row>
    <row r="114" spans="1:15" x14ac:dyDescent="0.25">
      <c r="A114">
        <v>113</v>
      </c>
      <c r="B114">
        <v>4</v>
      </c>
      <c r="C114" s="2" t="s">
        <v>141</v>
      </c>
      <c r="D114">
        <v>19</v>
      </c>
      <c r="E114" s="9" t="s">
        <v>206</v>
      </c>
      <c r="F114" s="1">
        <v>5</v>
      </c>
      <c r="G114">
        <v>10</v>
      </c>
      <c r="H114">
        <v>10</v>
      </c>
      <c r="I114">
        <v>10</v>
      </c>
      <c r="J114">
        <v>15</v>
      </c>
      <c r="K114">
        <v>15</v>
      </c>
      <c r="L114">
        <v>15</v>
      </c>
      <c r="M114">
        <v>20</v>
      </c>
      <c r="N114" t="str">
        <f t="shared" si="3"/>
        <v>Pets Pets113 = new Pets('Banshee','Poco comun','5','10','10','10','15','15','15','20');json = JsonUtility.ToJson(Pets113);reference.Child('PvEPets').Child('Clase4').Child('Mision19').Child('Banshee').SetRawJsonValueAsync(json);</v>
      </c>
      <c r="O114" t="str">
        <f t="shared" si="4"/>
        <v>Pets Pets113 = new Pets('Banshee','Poco comun','5','10','10','10','15','15','15','20');json = JsonUtility.ToJson(Pets113);reference.Child('Pets').Child('Banshee').SetRawJsonValueAsync(json);</v>
      </c>
    </row>
    <row r="115" spans="1:15" x14ac:dyDescent="0.25">
      <c r="A115">
        <v>114</v>
      </c>
      <c r="B115">
        <v>4</v>
      </c>
      <c r="C115" s="1" t="s">
        <v>142</v>
      </c>
      <c r="D115">
        <v>19</v>
      </c>
      <c r="E115" s="9" t="s">
        <v>205</v>
      </c>
      <c r="F115" s="1">
        <v>40</v>
      </c>
      <c r="G115">
        <v>40</v>
      </c>
      <c r="H115">
        <v>40</v>
      </c>
      <c r="I115">
        <v>40</v>
      </c>
      <c r="J115">
        <v>25</v>
      </c>
      <c r="K115">
        <v>15</v>
      </c>
      <c r="L115">
        <v>10</v>
      </c>
      <c r="M115">
        <v>0</v>
      </c>
      <c r="N115" t="str">
        <f t="shared" si="3"/>
        <v>Pets Pets114 = new Pets('Dark Axe Warrior','Normal','40','40','40','40','25','15','10','0');json = JsonUtility.ToJson(Pets114);reference.Child('PvEPets').Child('Clase4').Child('Mision19').Child('Dark Axe Warrior').SetRawJsonValueAsync(json);</v>
      </c>
      <c r="O115" t="str">
        <f t="shared" si="4"/>
        <v>Pets Pets114 = new Pets('Dark Axe Warrior','Normal','40','40','40','40','25','15','10','0');json = JsonUtility.ToJson(Pets114);reference.Child('Pets').Child('Dark Axe Warrior').SetRawJsonValueAsync(json);</v>
      </c>
    </row>
    <row r="116" spans="1:15" x14ac:dyDescent="0.25">
      <c r="A116">
        <v>115</v>
      </c>
      <c r="B116">
        <v>4</v>
      </c>
      <c r="C116" s="6" t="s">
        <v>140</v>
      </c>
      <c r="D116">
        <v>19</v>
      </c>
      <c r="E116" s="9" t="s">
        <v>207</v>
      </c>
      <c r="F116" s="1">
        <v>0</v>
      </c>
      <c r="G116">
        <v>0</v>
      </c>
      <c r="H116">
        <v>5</v>
      </c>
      <c r="I116">
        <v>5</v>
      </c>
      <c r="J116">
        <v>10</v>
      </c>
      <c r="K116">
        <v>25</v>
      </c>
      <c r="L116">
        <v>25</v>
      </c>
      <c r="M116">
        <v>30</v>
      </c>
      <c r="N116" t="str">
        <f t="shared" si="3"/>
        <v>Pets Pets115 = new Pets('Dark Healer','Raro','0','0','5','5','10','25','25','30');json = JsonUtility.ToJson(Pets115);reference.Child('PvEPets').Child('Clase4').Child('Mision19').Child('Dark Healer').SetRawJsonValueAsync(json);</v>
      </c>
      <c r="O116" t="str">
        <f t="shared" si="4"/>
        <v>Pets Pets115 = new Pets('Dark Healer','Raro','0','0','5','5','10','25','25','30');json = JsonUtility.ToJson(Pets115);reference.Child('Pets').Child('Dark Healer').SetRawJsonValueAsync(json);</v>
      </c>
    </row>
    <row r="117" spans="1:15" x14ac:dyDescent="0.25">
      <c r="A117">
        <v>116</v>
      </c>
      <c r="B117">
        <v>4</v>
      </c>
      <c r="C117" s="1" t="s">
        <v>143</v>
      </c>
      <c r="D117">
        <v>19</v>
      </c>
      <c r="E117" s="9" t="s">
        <v>205</v>
      </c>
      <c r="F117" s="1">
        <v>55</v>
      </c>
      <c r="G117">
        <v>40</v>
      </c>
      <c r="H117">
        <v>40</v>
      </c>
      <c r="I117">
        <v>39.5</v>
      </c>
      <c r="J117">
        <v>32.5</v>
      </c>
      <c r="K117">
        <v>15</v>
      </c>
      <c r="L117">
        <v>15</v>
      </c>
      <c r="M117">
        <v>0</v>
      </c>
      <c r="N117" t="str">
        <f t="shared" si="3"/>
        <v>Pets Pets116 = new Pets('Darkness Dullahan','Normal','55','40','40','39,5','32,5','15','15','0');json = JsonUtility.ToJson(Pets116);reference.Child('PvEPets').Child('Clase4').Child('Mision19').Child('Darkness Dullahan').SetRawJsonValueAsync(json);</v>
      </c>
      <c r="O117" t="str">
        <f t="shared" si="4"/>
        <v>Pets Pets116 = new Pets('Darkness Dullahan','Normal','55','40','40','39,5','32,5','15','15','0');json = JsonUtility.ToJson(Pets116);reference.Child('Pets').Child('Darkness Dullahan').SetRawJsonValueAsync(json);</v>
      </c>
    </row>
    <row r="118" spans="1:15" x14ac:dyDescent="0.25">
      <c r="A118">
        <v>117</v>
      </c>
      <c r="B118">
        <v>4</v>
      </c>
      <c r="C118" s="6" t="s">
        <v>144</v>
      </c>
      <c r="D118">
        <v>19</v>
      </c>
      <c r="E118" s="9" t="s">
        <v>207</v>
      </c>
      <c r="F118" s="1">
        <v>0</v>
      </c>
      <c r="G118">
        <v>10</v>
      </c>
      <c r="H118">
        <v>5</v>
      </c>
      <c r="I118">
        <v>5</v>
      </c>
      <c r="J118">
        <v>15</v>
      </c>
      <c r="K118">
        <v>25</v>
      </c>
      <c r="L118">
        <v>25</v>
      </c>
      <c r="M118">
        <v>30</v>
      </c>
      <c r="N118" t="str">
        <f t="shared" si="3"/>
        <v>Pets Pets117 = new Pets('Darkness Reaper','Raro','0','10','5','5','15','25','25','30');json = JsonUtility.ToJson(Pets117);reference.Child('PvEPets').Child('Clase4').Child('Mision19').Child('Darkness Reaper').SetRawJsonValueAsync(json);</v>
      </c>
      <c r="O118" t="str">
        <f t="shared" si="4"/>
        <v>Pets Pets117 = new Pets('Darkness Reaper','Raro','0','10','5','5','15','25','25','30');json = JsonUtility.ToJson(Pets117);reference.Child('Pets').Child('Darkness Reaper').SetRawJsonValueAsync(json);</v>
      </c>
    </row>
    <row r="119" spans="1:15" x14ac:dyDescent="0.25">
      <c r="A119">
        <v>118</v>
      </c>
      <c r="B119">
        <v>4</v>
      </c>
      <c r="C119" s="10" t="s">
        <v>145</v>
      </c>
      <c r="D119">
        <v>19</v>
      </c>
      <c r="E119" s="9" t="s">
        <v>208</v>
      </c>
      <c r="F119" s="1">
        <v>0</v>
      </c>
      <c r="G119">
        <v>0</v>
      </c>
      <c r="H119">
        <v>0</v>
      </c>
      <c r="I119">
        <v>0.5</v>
      </c>
      <c r="J119">
        <v>2.5</v>
      </c>
      <c r="K119">
        <v>5</v>
      </c>
      <c r="L119">
        <v>10</v>
      </c>
      <c r="M119">
        <v>20</v>
      </c>
      <c r="N119" t="str">
        <f t="shared" si="3"/>
        <v>Pets Pets118 = new Pets('Shadow Knight','Legendario','0','0','0','0,5','2,5','5','10','20');json = JsonUtility.ToJson(Pets118);reference.Child('PvEPets').Child('Clase4').Child('Mision19').Child('Shadow Knight').SetRawJsonValueAsync(json);</v>
      </c>
      <c r="O119" t="str">
        <f t="shared" si="4"/>
        <v>Pets Pets118 = new Pets('Shadow Knight','Legendario','0','0','0','0,5','2,5','5','10','20');json = JsonUtility.ToJson(Pets118);reference.Child('Pets').Child('Shadow Knight').SetRawJsonValueAsync(json);</v>
      </c>
    </row>
    <row r="120" spans="1:15" x14ac:dyDescent="0.25">
      <c r="A120">
        <v>119</v>
      </c>
      <c r="B120">
        <v>4</v>
      </c>
      <c r="C120" s="1" t="s">
        <v>151</v>
      </c>
      <c r="D120">
        <v>20</v>
      </c>
      <c r="E120" s="9" t="s">
        <v>205</v>
      </c>
      <c r="F120" s="1">
        <v>50</v>
      </c>
      <c r="G120">
        <v>40</v>
      </c>
      <c r="H120">
        <v>30</v>
      </c>
      <c r="I120">
        <v>30</v>
      </c>
      <c r="J120">
        <v>20</v>
      </c>
      <c r="K120">
        <v>20</v>
      </c>
      <c r="L120">
        <v>15</v>
      </c>
      <c r="M120">
        <v>0</v>
      </c>
      <c r="N120" t="str">
        <f t="shared" si="3"/>
        <v>Pets Pets119 = new Pets('Dark Monk','Normal','50','40','30','30','20','20','15','0');json = JsonUtility.ToJson(Pets119);reference.Child('PvEPets').Child('Clase4').Child('Mision20').Child('Dark Monk').SetRawJsonValueAsync(json);</v>
      </c>
      <c r="O120" t="str">
        <f t="shared" si="4"/>
        <v>Pets Pets119 = new Pets('Dark Monk','Normal','50','40','30','30','20','20','15','0');json = JsonUtility.ToJson(Pets119);reference.Child('Pets').Child('Dark Monk').SetRawJsonValueAsync(json);</v>
      </c>
    </row>
    <row r="121" spans="1:15" x14ac:dyDescent="0.25">
      <c r="A121">
        <v>120</v>
      </c>
      <c r="B121">
        <v>4</v>
      </c>
      <c r="C121" s="10" t="s">
        <v>147</v>
      </c>
      <c r="D121">
        <v>20</v>
      </c>
      <c r="E121" s="9" t="s">
        <v>208</v>
      </c>
      <c r="F121" s="1">
        <v>0</v>
      </c>
      <c r="G121">
        <v>0</v>
      </c>
      <c r="H121">
        <v>0</v>
      </c>
      <c r="I121">
        <v>0.5</v>
      </c>
      <c r="J121">
        <v>2.5</v>
      </c>
      <c r="K121">
        <v>5</v>
      </c>
      <c r="L121">
        <v>10</v>
      </c>
      <c r="M121">
        <v>20</v>
      </c>
      <c r="N121" t="str">
        <f t="shared" si="3"/>
        <v>Pets Pets120 = new Pets('Dragon Emperor Zalaras','Legendario','0','0','0','0,5','2,5','5','10','20');json = JsonUtility.ToJson(Pets120);reference.Child('PvEPets').Child('Clase4').Child('Mision20').Child('Dragon Emperor Zalaras').SetRawJsonValueAsync(json);</v>
      </c>
      <c r="O121" t="str">
        <f t="shared" si="4"/>
        <v>Pets Pets120 = new Pets('Dragon Emperor Zalaras','Legendario','0','0','0','0,5','2,5','5','10','20');json = JsonUtility.ToJson(Pets120);reference.Child('Pets').Child('Dragon Emperor Zalaras').SetRawJsonValueAsync(json);</v>
      </c>
    </row>
    <row r="122" spans="1:15" x14ac:dyDescent="0.25">
      <c r="A122">
        <v>121</v>
      </c>
      <c r="B122">
        <v>4</v>
      </c>
      <c r="C122" s="1" t="s">
        <v>148</v>
      </c>
      <c r="D122">
        <v>20</v>
      </c>
      <c r="E122" s="9" t="s">
        <v>205</v>
      </c>
      <c r="F122" s="1">
        <v>10</v>
      </c>
      <c r="G122">
        <v>10</v>
      </c>
      <c r="H122">
        <v>20</v>
      </c>
      <c r="I122">
        <v>20</v>
      </c>
      <c r="J122">
        <v>10</v>
      </c>
      <c r="K122">
        <v>10</v>
      </c>
      <c r="L122">
        <v>10</v>
      </c>
      <c r="M122">
        <v>0</v>
      </c>
      <c r="N122" t="str">
        <f t="shared" si="3"/>
        <v>Pets Pets121 = new Pets('Ghost Knight','Normal','10','10','20','20','10','10','10','0');json = JsonUtility.ToJson(Pets121);reference.Child('PvEPets').Child('Clase4').Child('Mision20').Child('Ghost Knight').SetRawJsonValueAsync(json);</v>
      </c>
      <c r="O122" t="str">
        <f t="shared" si="4"/>
        <v>Pets Pets121 = new Pets('Ghost Knight','Normal','10','10','20','20','10','10','10','0');json = JsonUtility.ToJson(Pets121);reference.Child('Pets').Child('Ghost Knight').SetRawJsonValueAsync(json);</v>
      </c>
    </row>
    <row r="123" spans="1:15" x14ac:dyDescent="0.25">
      <c r="A123">
        <v>122</v>
      </c>
      <c r="B123">
        <v>4</v>
      </c>
      <c r="C123" s="6" t="s">
        <v>150</v>
      </c>
      <c r="D123">
        <v>20</v>
      </c>
      <c r="E123" s="9" t="s">
        <v>207</v>
      </c>
      <c r="F123" s="1">
        <v>0</v>
      </c>
      <c r="G123">
        <v>0</v>
      </c>
      <c r="H123">
        <v>9</v>
      </c>
      <c r="I123">
        <v>9</v>
      </c>
      <c r="J123">
        <v>15</v>
      </c>
      <c r="K123">
        <v>15</v>
      </c>
      <c r="L123">
        <v>15</v>
      </c>
      <c r="M123">
        <v>25</v>
      </c>
      <c r="N123" t="str">
        <f t="shared" si="3"/>
        <v>Pets Pets122 = new Pets('Great witch','Raro','0','0','9','9','15','15','15','25');json = JsonUtility.ToJson(Pets122);reference.Child('PvEPets').Child('Clase4').Child('Mision20').Child('Great witch').SetRawJsonValueAsync(json);</v>
      </c>
      <c r="O123" t="str">
        <f t="shared" si="4"/>
        <v>Pets Pets122 = new Pets('Great witch','Raro','0','0','9','9','15','15','15','25');json = JsonUtility.ToJson(Pets122);reference.Child('Pets').Child('Great witch').SetRawJsonValueAsync(json);</v>
      </c>
    </row>
    <row r="124" spans="1:15" x14ac:dyDescent="0.25">
      <c r="A124">
        <v>123</v>
      </c>
      <c r="B124">
        <v>4</v>
      </c>
      <c r="C124" s="2" t="s">
        <v>146</v>
      </c>
      <c r="D124">
        <v>20</v>
      </c>
      <c r="E124" s="9" t="s">
        <v>206</v>
      </c>
      <c r="F124" s="1">
        <v>0</v>
      </c>
      <c r="G124">
        <v>0</v>
      </c>
      <c r="H124">
        <v>10</v>
      </c>
      <c r="I124">
        <v>10</v>
      </c>
      <c r="J124">
        <v>20</v>
      </c>
      <c r="K124">
        <v>20</v>
      </c>
      <c r="L124">
        <v>20</v>
      </c>
      <c r="M124">
        <v>30</v>
      </c>
      <c r="N124" t="str">
        <f t="shared" si="3"/>
        <v>Pets Pets123 = new Pets('Succubus','Poco comun','0','0','10','10','20','20','20','30');json = JsonUtility.ToJson(Pets123);reference.Child('PvEPets').Child('Clase4').Child('Mision20').Child('Succubus').SetRawJsonValueAsync(json);</v>
      </c>
      <c r="O124" t="str">
        <f t="shared" si="4"/>
        <v>Pets Pets123 = new Pets('Succubus','Poco comun','0','0','10','10','20','20','20','30');json = JsonUtility.ToJson(Pets123);reference.Child('Pets').Child('Succubus').SetRawJsonValueAsync(json);</v>
      </c>
    </row>
    <row r="125" spans="1:15" x14ac:dyDescent="0.25">
      <c r="A125">
        <v>124</v>
      </c>
      <c r="B125">
        <v>4</v>
      </c>
      <c r="C125" s="8" t="s">
        <v>152</v>
      </c>
      <c r="D125">
        <v>20</v>
      </c>
      <c r="E125" s="9" t="s">
        <v>207</v>
      </c>
      <c r="F125" s="1">
        <v>0</v>
      </c>
      <c r="G125">
        <v>10</v>
      </c>
      <c r="H125">
        <v>11</v>
      </c>
      <c r="I125">
        <v>10.5</v>
      </c>
      <c r="J125">
        <v>20</v>
      </c>
      <c r="K125">
        <v>20</v>
      </c>
      <c r="L125">
        <v>20</v>
      </c>
      <c r="M125">
        <v>25</v>
      </c>
      <c r="N125" t="str">
        <f t="shared" si="3"/>
        <v>Pets Pets124 = new Pets('Vampire','Raro','0','10','11','10,5','20','20','20','25');json = JsonUtility.ToJson(Pets124);reference.Child('PvEPets').Child('Clase4').Child('Mision20').Child('Vampire').SetRawJsonValueAsync(json);</v>
      </c>
      <c r="O125" t="str">
        <f t="shared" si="4"/>
        <v>Pets Pets124 = new Pets('Vampire','Raro','0','10','11','10,5','20','20','20','25');json = JsonUtility.ToJson(Pets124);reference.Child('Pets').Child('Vampire').SetRawJsonValueAsync(json);</v>
      </c>
    </row>
    <row r="126" spans="1:15" x14ac:dyDescent="0.25">
      <c r="A126">
        <v>125</v>
      </c>
      <c r="B126">
        <v>4</v>
      </c>
      <c r="C126" s="1" t="s">
        <v>149</v>
      </c>
      <c r="D126">
        <v>20</v>
      </c>
      <c r="E126" s="9" t="s">
        <v>205</v>
      </c>
      <c r="F126" s="1">
        <v>40</v>
      </c>
      <c r="G126">
        <v>40</v>
      </c>
      <c r="H126">
        <v>20</v>
      </c>
      <c r="I126">
        <v>20</v>
      </c>
      <c r="J126">
        <v>12.5</v>
      </c>
      <c r="K126">
        <v>10</v>
      </c>
      <c r="L126">
        <v>10</v>
      </c>
      <c r="M126">
        <v>0</v>
      </c>
      <c r="N126" t="str">
        <f t="shared" si="3"/>
        <v>Pets Pets125 = new Pets('Witch','Normal','40','40','20','20','12,5','10','10','0');json = JsonUtility.ToJson(Pets125);reference.Child('PvEPets').Child('Clase4').Child('Mision20').Child('Witch').SetRawJsonValueAsync(json);</v>
      </c>
      <c r="O126" t="str">
        <f t="shared" si="4"/>
        <v>Pets Pets125 = new Pets('Witch','Normal','40','40','20','20','12,5','10','10','0');json = JsonUtility.ToJson(Pets125);reference.Child('Pets').Child('Witch').SetRawJsonValueAsync(json);</v>
      </c>
    </row>
    <row r="127" spans="1:15" x14ac:dyDescent="0.25">
      <c r="A127">
        <v>126</v>
      </c>
      <c r="B127">
        <v>5</v>
      </c>
      <c r="C127" s="10" t="s">
        <v>159</v>
      </c>
      <c r="D127">
        <v>21</v>
      </c>
      <c r="E127" s="9" t="s">
        <v>208</v>
      </c>
      <c r="F127" s="1">
        <v>0</v>
      </c>
      <c r="G127">
        <v>0</v>
      </c>
      <c r="H127">
        <v>0</v>
      </c>
      <c r="I127">
        <v>0.5</v>
      </c>
      <c r="J127">
        <v>2.5</v>
      </c>
      <c r="K127">
        <v>5</v>
      </c>
      <c r="L127">
        <v>10</v>
      </c>
      <c r="M127">
        <v>100</v>
      </c>
      <c r="N127" t="str">
        <f t="shared" si="3"/>
        <v>Pets Pets126 = new Pets('Eldritch Eyes','Legendario','0','0','0','0,5','2,5','5','10','100');json = JsonUtility.ToJson(Pets126);reference.Child('PvEPets').Child('Clase5').Child('Mision21').Child('Eldritch Eyes').SetRawJsonValueAsync(json);</v>
      </c>
      <c r="O127" t="str">
        <f t="shared" si="4"/>
        <v>Pets Pets126 = new Pets('Eldritch Eyes','Legendario','0','0','0','0,5','2,5','5','10','100');json = JsonUtility.ToJson(Pets126);reference.Child('Pets').Child('Eldritch Eyes').SetRawJsonValueAsync(json);</v>
      </c>
    </row>
    <row r="128" spans="1:15" x14ac:dyDescent="0.25">
      <c r="A128">
        <v>127</v>
      </c>
      <c r="B128">
        <v>5</v>
      </c>
      <c r="C128" s="1" t="s">
        <v>154</v>
      </c>
      <c r="D128">
        <v>21</v>
      </c>
      <c r="E128" s="9" t="s">
        <v>205</v>
      </c>
      <c r="F128" s="1">
        <v>33</v>
      </c>
      <c r="G128">
        <v>25</v>
      </c>
      <c r="H128">
        <v>20</v>
      </c>
      <c r="I128">
        <v>19.899999999999999</v>
      </c>
      <c r="J128">
        <v>19.5</v>
      </c>
      <c r="K128">
        <v>19</v>
      </c>
      <c r="L128">
        <v>18</v>
      </c>
      <c r="M128">
        <v>0</v>
      </c>
      <c r="N128" t="str">
        <f t="shared" si="3"/>
        <v>Pets Pets127 = new Pets('Eldritch slime type A','Normal','33','25','20','19,9','19,5','19','18','0');json = JsonUtility.ToJson(Pets127);reference.Child('PvEPets').Child('Clase5').Child('Mision21').Child('Eldritch slime type A').SetRawJsonValueAsync(json);</v>
      </c>
      <c r="O128" t="str">
        <f t="shared" si="4"/>
        <v>Pets Pets127 = new Pets('Eldritch slime type A','Normal','33','25','20','19,9','19,5','19','18','0');json = JsonUtility.ToJson(Pets127);reference.Child('Pets').Child('Eldritch slime type A').SetRawJsonValueAsync(json);</v>
      </c>
    </row>
    <row r="129" spans="1:15" x14ac:dyDescent="0.25">
      <c r="A129">
        <v>128</v>
      </c>
      <c r="B129">
        <v>5</v>
      </c>
      <c r="C129" s="1" t="s">
        <v>155</v>
      </c>
      <c r="D129">
        <v>21</v>
      </c>
      <c r="E129" s="9" t="s">
        <v>205</v>
      </c>
      <c r="F129" s="1">
        <v>33</v>
      </c>
      <c r="G129">
        <v>25</v>
      </c>
      <c r="H129">
        <v>20</v>
      </c>
      <c r="I129">
        <v>19.899999999999999</v>
      </c>
      <c r="J129">
        <v>19.5</v>
      </c>
      <c r="K129">
        <v>19</v>
      </c>
      <c r="L129">
        <v>18</v>
      </c>
      <c r="M129">
        <v>0</v>
      </c>
      <c r="N129" t="str">
        <f t="shared" si="3"/>
        <v>Pets Pets128 = new Pets('Eldritch slime type B','Normal','33','25','20','19,9','19,5','19','18','0');json = JsonUtility.ToJson(Pets128);reference.Child('PvEPets').Child('Clase5').Child('Mision21').Child('Eldritch slime type B').SetRawJsonValueAsync(json);</v>
      </c>
      <c r="O129" t="str">
        <f t="shared" si="4"/>
        <v>Pets Pets128 = new Pets('Eldritch slime type B','Normal','33','25','20','19,9','19,5','19','18','0');json = JsonUtility.ToJson(Pets128);reference.Child('Pets').Child('Eldritch slime type B').SetRawJsonValueAsync(json);</v>
      </c>
    </row>
    <row r="130" spans="1:15" x14ac:dyDescent="0.25">
      <c r="A130">
        <v>129</v>
      </c>
      <c r="B130">
        <v>5</v>
      </c>
      <c r="C130" s="1" t="s">
        <v>156</v>
      </c>
      <c r="D130">
        <v>21</v>
      </c>
      <c r="E130" s="9" t="s">
        <v>205</v>
      </c>
      <c r="F130" s="1">
        <v>34</v>
      </c>
      <c r="G130">
        <v>25</v>
      </c>
      <c r="H130">
        <v>20</v>
      </c>
      <c r="I130">
        <v>19.899999999999999</v>
      </c>
      <c r="J130">
        <v>19.5</v>
      </c>
      <c r="K130">
        <v>19</v>
      </c>
      <c r="L130">
        <v>18</v>
      </c>
      <c r="M130">
        <v>0</v>
      </c>
      <c r="N130" t="str">
        <f t="shared" si="3"/>
        <v>Pets Pets129 = new Pets('Eldritch slime type C','Normal','34','25','20','19,9','19,5','19','18','0');json = JsonUtility.ToJson(Pets129);reference.Child('PvEPets').Child('Clase5').Child('Mision21').Child('Eldritch slime type C').SetRawJsonValueAsync(json);</v>
      </c>
      <c r="O130" t="str">
        <f t="shared" si="4"/>
        <v>Pets Pets129 = new Pets('Eldritch slime type C','Normal','34','25','20','19,9','19,5','19','18','0');json = JsonUtility.ToJson(Pets129);reference.Child('Pets').Child('Eldritch slime type C').SetRawJsonValueAsync(json);</v>
      </c>
    </row>
    <row r="131" spans="1:15" x14ac:dyDescent="0.25">
      <c r="A131">
        <v>130</v>
      </c>
      <c r="B131">
        <v>5</v>
      </c>
      <c r="C131" s="1" t="s">
        <v>157</v>
      </c>
      <c r="D131">
        <v>21</v>
      </c>
      <c r="E131" s="9" t="s">
        <v>205</v>
      </c>
      <c r="F131" s="1">
        <v>0</v>
      </c>
      <c r="G131">
        <v>25</v>
      </c>
      <c r="H131">
        <v>20</v>
      </c>
      <c r="I131">
        <v>19.899999999999999</v>
      </c>
      <c r="J131">
        <v>19.5</v>
      </c>
      <c r="K131">
        <v>19</v>
      </c>
      <c r="L131">
        <v>18</v>
      </c>
      <c r="M131">
        <v>0</v>
      </c>
      <c r="N131" t="str">
        <f t="shared" ref="N131:N157" si="5">_xlfn.CONCAT("Pets Pets",A131," = new Pets('",C131,"','",E131,"','",F131,"','",G131,"','",H131,"','",I131,"','",J131,"','",K131,"','",L131,"','",M131,"');","json = JsonUtility.ToJson(Pets",A131,");","reference.Child('PvEPets').Child('Clase",B131,"').Child('Mision",D131,"').Child('",C131,"').SetRawJsonValueAsync(json);")</f>
        <v>Pets Pets130 = new Pets('Eldritch slime type D','Normal','0','25','20','19,9','19,5','19','18','0');json = JsonUtility.ToJson(Pets130);reference.Child('PvEPets').Child('Clase5').Child('Mision21').Child('Eldritch slime type D').SetRawJsonValueAsync(json);</v>
      </c>
      <c r="O131" t="str">
        <f t="shared" ref="O131:O157" si="6">_xlfn.CONCAT("Pets Pets",A131," = new Pets('",C131,"','",E131,"','",F131,"','",G131,"','",H131,"','",I131,"','",J131,"','",K131,"','",L131,"','",M131,"');","json = JsonUtility.ToJson(Pets",A131,");","reference.Child('Pets').Child('",C131,"').SetRawJsonValueAsync(json);")</f>
        <v>Pets Pets130 = new Pets('Eldritch slime type D','Normal','0','25','20','19,9','19,5','19','18','0');json = JsonUtility.ToJson(Pets130);reference.Child('Pets').Child('Eldritch slime type D').SetRawJsonValueAsync(json);</v>
      </c>
    </row>
    <row r="132" spans="1:15" x14ac:dyDescent="0.25">
      <c r="A132">
        <v>131</v>
      </c>
      <c r="B132">
        <v>5</v>
      </c>
      <c r="C132" s="1" t="s">
        <v>158</v>
      </c>
      <c r="D132">
        <v>21</v>
      </c>
      <c r="E132" s="9" t="s">
        <v>205</v>
      </c>
      <c r="F132" s="1">
        <v>0</v>
      </c>
      <c r="G132">
        <v>0</v>
      </c>
      <c r="H132">
        <v>20</v>
      </c>
      <c r="I132">
        <v>19.899999999999999</v>
      </c>
      <c r="J132">
        <v>19.5</v>
      </c>
      <c r="K132">
        <v>19</v>
      </c>
      <c r="L132">
        <v>18</v>
      </c>
      <c r="M132">
        <v>0</v>
      </c>
      <c r="N132" t="str">
        <f t="shared" si="5"/>
        <v>Pets Pets131 = new Pets('Eldritch slime type F','Normal','0','0','20','19,9','19,5','19','18','0');json = JsonUtility.ToJson(Pets131);reference.Child('PvEPets').Child('Clase5').Child('Mision21').Child('Eldritch slime type F').SetRawJsonValueAsync(json);</v>
      </c>
      <c r="O132" t="str">
        <f t="shared" si="6"/>
        <v>Pets Pets131 = new Pets('Eldritch slime type F','Normal','0','0','20','19,9','19,5','19','18','0');json = JsonUtility.ToJson(Pets131);reference.Child('Pets').Child('Eldritch slime type F').SetRawJsonValueAsync(json);</v>
      </c>
    </row>
    <row r="133" spans="1:15" x14ac:dyDescent="0.25">
      <c r="A133">
        <v>132</v>
      </c>
      <c r="B133">
        <v>5</v>
      </c>
      <c r="C133" s="2" t="s">
        <v>163</v>
      </c>
      <c r="D133">
        <v>22</v>
      </c>
      <c r="E133" s="9" t="s">
        <v>206</v>
      </c>
      <c r="F133" s="1">
        <v>0</v>
      </c>
      <c r="G133">
        <v>25</v>
      </c>
      <c r="H133">
        <v>10</v>
      </c>
      <c r="I133">
        <v>9.5</v>
      </c>
      <c r="J133">
        <v>27.5</v>
      </c>
      <c r="K133">
        <v>30</v>
      </c>
      <c r="L133">
        <v>30</v>
      </c>
      <c r="M133">
        <v>45</v>
      </c>
      <c r="N133" t="str">
        <f t="shared" si="5"/>
        <v>Pets Pets132 = new Pets('Kobold Paladin','Poco comun','0','25','10','9,5','27,5','30','30','45');json = JsonUtility.ToJson(Pets132);reference.Child('PvEPets').Child('Clase5').Child('Mision22').Child('Kobold Paladin').SetRawJsonValueAsync(json);</v>
      </c>
      <c r="O133" t="str">
        <f t="shared" si="6"/>
        <v>Pets Pets132 = new Pets('Kobold Paladin','Poco comun','0','25','10','9,5','27,5','30','30','45');json = JsonUtility.ToJson(Pets132);reference.Child('Pets').Child('Kobold Paladin').SetRawJsonValueAsync(json);</v>
      </c>
    </row>
    <row r="134" spans="1:15" x14ac:dyDescent="0.25">
      <c r="A134">
        <v>133</v>
      </c>
      <c r="B134">
        <v>5</v>
      </c>
      <c r="C134" s="1" t="s">
        <v>210</v>
      </c>
      <c r="D134">
        <v>22</v>
      </c>
      <c r="E134" s="9" t="s">
        <v>205</v>
      </c>
      <c r="F134" s="1">
        <v>33</v>
      </c>
      <c r="G134">
        <v>25</v>
      </c>
      <c r="H134">
        <v>25</v>
      </c>
      <c r="I134">
        <v>25</v>
      </c>
      <c r="J134">
        <v>15</v>
      </c>
      <c r="K134">
        <v>10</v>
      </c>
      <c r="L134">
        <v>10</v>
      </c>
      <c r="M134">
        <v>0</v>
      </c>
      <c r="N134" t="str">
        <f t="shared" si="5"/>
        <v>Pets Pets133 = new Pets('Kobolds Dagger Kobold','Normal','33','25','25','25','15','10','10','0');json = JsonUtility.ToJson(Pets133);reference.Child('PvEPets').Child('Clase5').Child('Mision22').Child('Kobolds Dagger Kobold').SetRawJsonValueAsync(json);</v>
      </c>
      <c r="O134" t="str">
        <f t="shared" si="6"/>
        <v>Pets Pets133 = new Pets('Kobolds Dagger Kobold','Normal','33','25','25','25','15','10','10','0');json = JsonUtility.ToJson(Pets133);reference.Child('Pets').Child('Kobolds Dagger Kobold').SetRawJsonValueAsync(json);</v>
      </c>
    </row>
    <row r="135" spans="1:15" x14ac:dyDescent="0.25">
      <c r="A135">
        <v>134</v>
      </c>
      <c r="B135">
        <v>5</v>
      </c>
      <c r="C135" s="6" t="s">
        <v>164</v>
      </c>
      <c r="D135">
        <v>22</v>
      </c>
      <c r="E135" s="9" t="s">
        <v>207</v>
      </c>
      <c r="F135" s="1">
        <v>0</v>
      </c>
      <c r="G135">
        <v>0</v>
      </c>
      <c r="H135">
        <v>15</v>
      </c>
      <c r="I135">
        <v>15</v>
      </c>
      <c r="J135">
        <v>15</v>
      </c>
      <c r="K135">
        <v>25</v>
      </c>
      <c r="L135">
        <v>25</v>
      </c>
      <c r="M135">
        <v>35</v>
      </c>
      <c r="N135" t="str">
        <f t="shared" si="5"/>
        <v>Pets Pets134 = new Pets('Kobolt Rogue','Raro','0','0','15','15','15','25','25','35');json = JsonUtility.ToJson(Pets134);reference.Child('PvEPets').Child('Clase5').Child('Mision22').Child('Kobolt Rogue').SetRawJsonValueAsync(json);</v>
      </c>
      <c r="O135" t="str">
        <f t="shared" si="6"/>
        <v>Pets Pets134 = new Pets('Kobolt Rogue','Raro','0','0','15','15','15','25','25','35');json = JsonUtility.ToJson(Pets134);reference.Child('Pets').Child('Kobolt Rogue').SetRawJsonValueAsync(json);</v>
      </c>
    </row>
    <row r="136" spans="1:15" x14ac:dyDescent="0.25">
      <c r="A136">
        <v>135</v>
      </c>
      <c r="B136">
        <v>5</v>
      </c>
      <c r="C136" s="10" t="s">
        <v>165</v>
      </c>
      <c r="D136">
        <v>22</v>
      </c>
      <c r="E136" s="9" t="s">
        <v>208</v>
      </c>
      <c r="F136" s="1">
        <v>0</v>
      </c>
      <c r="G136">
        <v>0</v>
      </c>
      <c r="H136">
        <v>0</v>
      </c>
      <c r="I136">
        <v>0.5</v>
      </c>
      <c r="J136">
        <v>2.5</v>
      </c>
      <c r="K136">
        <v>5</v>
      </c>
      <c r="L136">
        <v>10</v>
      </c>
      <c r="M136">
        <v>20</v>
      </c>
      <c r="N136" t="str">
        <f t="shared" si="5"/>
        <v>Pets Pets135 = new Pets('kobolt ultra knight','Legendario','0','0','0','0,5','2,5','5','10','20');json = JsonUtility.ToJson(Pets135);reference.Child('PvEPets').Child('Clase5').Child('Mision22').Child('kobolt ultra knight').SetRawJsonValueAsync(json);</v>
      </c>
      <c r="O136" t="str">
        <f t="shared" si="6"/>
        <v>Pets Pets135 = new Pets('kobolt ultra knight','Legendario','0','0','0','0,5','2,5','5','10','20');json = JsonUtility.ToJson(Pets135);reference.Child('Pets').Child('kobolt ultra knight').SetRawJsonValueAsync(json);</v>
      </c>
    </row>
    <row r="137" spans="1:15" x14ac:dyDescent="0.25">
      <c r="A137">
        <v>136</v>
      </c>
      <c r="B137">
        <v>5</v>
      </c>
      <c r="C137" s="1" t="s">
        <v>161</v>
      </c>
      <c r="D137">
        <v>22</v>
      </c>
      <c r="E137" s="9" t="s">
        <v>205</v>
      </c>
      <c r="F137" s="1">
        <v>33</v>
      </c>
      <c r="G137">
        <v>25</v>
      </c>
      <c r="H137">
        <v>25</v>
      </c>
      <c r="I137">
        <v>25</v>
      </c>
      <c r="J137">
        <v>20</v>
      </c>
      <c r="K137">
        <v>15</v>
      </c>
      <c r="L137">
        <v>10</v>
      </c>
      <c r="M137">
        <v>0</v>
      </c>
      <c r="N137" t="str">
        <f t="shared" si="5"/>
        <v>Pets Pets136 = new Pets('Mage Kobold','Normal','33','25','25','25','20','15','10','0');json = JsonUtility.ToJson(Pets136);reference.Child('PvEPets').Child('Clase5').Child('Mision22').Child('Mage Kobold').SetRawJsonValueAsync(json);</v>
      </c>
      <c r="O137" t="str">
        <f t="shared" si="6"/>
        <v>Pets Pets136 = new Pets('Mage Kobold','Normal','33','25','25','25','20','15','10','0');json = JsonUtility.ToJson(Pets136);reference.Child('Pets').Child('Mage Kobold').SetRawJsonValueAsync(json);</v>
      </c>
    </row>
    <row r="138" spans="1:15" x14ac:dyDescent="0.25">
      <c r="A138">
        <v>137</v>
      </c>
      <c r="B138">
        <v>5</v>
      </c>
      <c r="C138" s="1" t="s">
        <v>162</v>
      </c>
      <c r="D138">
        <v>22</v>
      </c>
      <c r="E138" s="9" t="s">
        <v>205</v>
      </c>
      <c r="F138" s="1">
        <v>34</v>
      </c>
      <c r="G138">
        <v>25</v>
      </c>
      <c r="H138">
        <v>25</v>
      </c>
      <c r="I138">
        <v>25</v>
      </c>
      <c r="J138">
        <v>20</v>
      </c>
      <c r="K138">
        <v>15</v>
      </c>
      <c r="L138">
        <v>15</v>
      </c>
      <c r="M138">
        <v>0</v>
      </c>
      <c r="N138" t="str">
        <f t="shared" si="5"/>
        <v>Pets Pets137 = new Pets('Spear Kobold','Normal','34','25','25','25','20','15','15','0');json = JsonUtility.ToJson(Pets137);reference.Child('PvEPets').Child('Clase5').Child('Mision22').Child('Spear Kobold').SetRawJsonValueAsync(json);</v>
      </c>
      <c r="O138" t="str">
        <f t="shared" si="6"/>
        <v>Pets Pets137 = new Pets('Spear Kobold','Normal','34','25','25','25','20','15','15','0');json = JsonUtility.ToJson(Pets137);reference.Child('Pets').Child('Spear Kobold').SetRawJsonValueAsync(json);</v>
      </c>
    </row>
    <row r="139" spans="1:15" x14ac:dyDescent="0.25">
      <c r="A139">
        <v>138</v>
      </c>
      <c r="B139">
        <v>5</v>
      </c>
      <c r="C139" s="1" t="s">
        <v>166</v>
      </c>
      <c r="D139">
        <v>23</v>
      </c>
      <c r="E139" s="9" t="s">
        <v>205</v>
      </c>
      <c r="F139" s="1">
        <v>25</v>
      </c>
      <c r="G139">
        <v>20</v>
      </c>
      <c r="H139">
        <v>15</v>
      </c>
      <c r="I139">
        <v>15</v>
      </c>
      <c r="J139">
        <v>15</v>
      </c>
      <c r="K139">
        <v>10</v>
      </c>
      <c r="L139">
        <v>10</v>
      </c>
      <c r="M139">
        <v>0</v>
      </c>
      <c r="N139" t="str">
        <f t="shared" si="5"/>
        <v>Pets Pets138 = new Pets('Knight Axe Elite','Normal','25','20','15','15','15','10','10','0');json = JsonUtility.ToJson(Pets138);reference.Child('PvEPets').Child('Clase5').Child('Mision23').Child('Knight Axe Elite').SetRawJsonValueAsync(json);</v>
      </c>
      <c r="O139" t="str">
        <f t="shared" si="6"/>
        <v>Pets Pets138 = new Pets('Knight Axe Elite','Normal','25','20','15','15','15','10','10','0');json = JsonUtility.ToJson(Pets138);reference.Child('Pets').Child('Knight Axe Elite').SetRawJsonValueAsync(json);</v>
      </c>
    </row>
    <row r="140" spans="1:15" x14ac:dyDescent="0.25">
      <c r="A140">
        <v>139</v>
      </c>
      <c r="B140">
        <v>5</v>
      </c>
      <c r="C140" s="2" t="s">
        <v>167</v>
      </c>
      <c r="D140">
        <v>23</v>
      </c>
      <c r="E140" s="9" t="s">
        <v>206</v>
      </c>
      <c r="F140" s="1">
        <v>0</v>
      </c>
      <c r="G140">
        <v>20</v>
      </c>
      <c r="H140">
        <v>15</v>
      </c>
      <c r="I140">
        <v>15</v>
      </c>
      <c r="J140">
        <v>25</v>
      </c>
      <c r="K140">
        <v>30</v>
      </c>
      <c r="L140">
        <v>30</v>
      </c>
      <c r="M140">
        <v>60</v>
      </c>
      <c r="N140" t="str">
        <f t="shared" si="5"/>
        <v>Pets Pets139 = new Pets('Knight Blunderbuss Elite','Poco comun','0','20','15','15','25','30','30','60');json = JsonUtility.ToJson(Pets139);reference.Child('PvEPets').Child('Clase5').Child('Mision23').Child('Knight Blunderbuss Elite').SetRawJsonValueAsync(json);</v>
      </c>
      <c r="O140" t="str">
        <f t="shared" si="6"/>
        <v>Pets Pets139 = new Pets('Knight Blunderbuss Elite','Poco comun','0','20','15','15','25','30','30','60');json = JsonUtility.ToJson(Pets139);reference.Child('Pets').Child('Knight Blunderbuss Elite').SetRawJsonValueAsync(json);</v>
      </c>
    </row>
    <row r="141" spans="1:15" x14ac:dyDescent="0.25">
      <c r="A141">
        <v>140</v>
      </c>
      <c r="B141">
        <v>5</v>
      </c>
      <c r="C141" s="1" t="s">
        <v>168</v>
      </c>
      <c r="D141">
        <v>23</v>
      </c>
      <c r="E141" s="9" t="s">
        <v>205</v>
      </c>
      <c r="F141" s="1">
        <v>25</v>
      </c>
      <c r="G141">
        <v>20</v>
      </c>
      <c r="H141">
        <v>20</v>
      </c>
      <c r="I141">
        <v>20</v>
      </c>
      <c r="J141">
        <v>15</v>
      </c>
      <c r="K141">
        <v>10</v>
      </c>
      <c r="L141">
        <v>10</v>
      </c>
      <c r="M141">
        <v>0</v>
      </c>
      <c r="N141" t="str">
        <f t="shared" si="5"/>
        <v>Pets Pets140 = new Pets('Knight Spear Elite','Normal','25','20','20','20','15','10','10','0');json = JsonUtility.ToJson(Pets140);reference.Child('PvEPets').Child('Clase5').Child('Mision23').Child('Knight Spear Elite').SetRawJsonValueAsync(json);</v>
      </c>
      <c r="O141" t="str">
        <f t="shared" si="6"/>
        <v>Pets Pets140 = new Pets('Knight Spear Elite','Normal','25','20','20','20','15','10','10','0');json = JsonUtility.ToJson(Pets140);reference.Child('Pets').Child('Knight Spear Elite').SetRawJsonValueAsync(json);</v>
      </c>
    </row>
    <row r="142" spans="1:15" x14ac:dyDescent="0.25">
      <c r="A142">
        <v>141</v>
      </c>
      <c r="B142">
        <v>5</v>
      </c>
      <c r="C142" s="1" t="s">
        <v>169</v>
      </c>
      <c r="D142">
        <v>23</v>
      </c>
      <c r="E142" s="9" t="s">
        <v>205</v>
      </c>
      <c r="F142" s="1">
        <v>25</v>
      </c>
      <c r="G142">
        <v>20</v>
      </c>
      <c r="H142">
        <v>20</v>
      </c>
      <c r="I142">
        <v>20</v>
      </c>
      <c r="J142">
        <v>15</v>
      </c>
      <c r="K142">
        <v>15</v>
      </c>
      <c r="L142">
        <v>15</v>
      </c>
      <c r="M142">
        <v>0</v>
      </c>
      <c r="N142" t="str">
        <f t="shared" si="5"/>
        <v>Pets Pets141 = new Pets('Red Guard knuckles','Normal','25','20','20','20','15','15','15','0');json = JsonUtility.ToJson(Pets141);reference.Child('PvEPets').Child('Clase5').Child('Mision23').Child('Red Guard knuckles').SetRawJsonValueAsync(json);</v>
      </c>
      <c r="O142" t="str">
        <f t="shared" si="6"/>
        <v>Pets Pets141 = new Pets('Red Guard knuckles','Normal','25','20','20','20','15','15','15','0');json = JsonUtility.ToJson(Pets141);reference.Child('Pets').Child('Red Guard knuckles').SetRawJsonValueAsync(json);</v>
      </c>
    </row>
    <row r="143" spans="1:15" x14ac:dyDescent="0.25">
      <c r="A143">
        <v>142</v>
      </c>
      <c r="B143">
        <v>5</v>
      </c>
      <c r="C143" s="6" t="s">
        <v>170</v>
      </c>
      <c r="D143">
        <v>23</v>
      </c>
      <c r="E143" s="9" t="s">
        <v>207</v>
      </c>
      <c r="F143" s="1">
        <v>0</v>
      </c>
      <c r="G143">
        <v>0</v>
      </c>
      <c r="H143">
        <v>15</v>
      </c>
      <c r="I143">
        <v>15</v>
      </c>
      <c r="J143">
        <v>20</v>
      </c>
      <c r="K143">
        <v>25</v>
      </c>
      <c r="L143">
        <v>25</v>
      </c>
      <c r="M143">
        <v>40</v>
      </c>
      <c r="N143" t="str">
        <f t="shared" si="5"/>
        <v>Pets Pets142 = new Pets('Red Guard sniper','Raro','0','0','15','15','20','25','25','40');json = JsonUtility.ToJson(Pets142);reference.Child('PvEPets').Child('Clase5').Child('Mision23').Child('Red Guard sniper').SetRawJsonValueAsync(json);</v>
      </c>
      <c r="O143" t="str">
        <f t="shared" si="6"/>
        <v>Pets Pets142 = new Pets('Red Guard sniper','Raro','0','0','15','15','20','25','25','40');json = JsonUtility.ToJson(Pets142);reference.Child('Pets').Child('Red Guard sniper').SetRawJsonValueAsync(json);</v>
      </c>
    </row>
    <row r="144" spans="1:15" x14ac:dyDescent="0.25">
      <c r="A144">
        <v>143</v>
      </c>
      <c r="B144">
        <v>5</v>
      </c>
      <c r="C144" s="1" t="s">
        <v>171</v>
      </c>
      <c r="D144">
        <v>23</v>
      </c>
      <c r="E144" s="9" t="s">
        <v>205</v>
      </c>
      <c r="F144" s="1">
        <v>25</v>
      </c>
      <c r="G144">
        <v>20</v>
      </c>
      <c r="H144">
        <v>15</v>
      </c>
      <c r="I144">
        <v>15</v>
      </c>
      <c r="J144">
        <v>10</v>
      </c>
      <c r="K144">
        <v>10</v>
      </c>
      <c r="L144">
        <v>10</v>
      </c>
      <c r="M144">
        <v>0</v>
      </c>
      <c r="N144" t="str">
        <f t="shared" si="5"/>
        <v>Pets Pets143 = new Pets('Red Guard warrior','Normal','25','20','15','15','10','10','10','0');json = JsonUtility.ToJson(Pets143);reference.Child('PvEPets').Child('Clase5').Child('Mision23').Child('Red Guard warrior').SetRawJsonValueAsync(json);</v>
      </c>
      <c r="O144" t="str">
        <f t="shared" si="6"/>
        <v>Pets Pets143 = new Pets('Red Guard warrior','Normal','25','20','15','15','10','10','10','0');json = JsonUtility.ToJson(Pets143);reference.Child('Pets').Child('Red Guard warrior').SetRawJsonValueAsync(json);</v>
      </c>
    </row>
    <row r="145" spans="1:15" x14ac:dyDescent="0.25">
      <c r="A145">
        <v>144</v>
      </c>
      <c r="B145">
        <v>5</v>
      </c>
      <c r="C145" s="10" t="s">
        <v>179</v>
      </c>
      <c r="D145">
        <v>24</v>
      </c>
      <c r="E145" s="9" t="s">
        <v>208</v>
      </c>
      <c r="F145" s="1">
        <v>0</v>
      </c>
      <c r="G145">
        <v>0</v>
      </c>
      <c r="H145">
        <v>0</v>
      </c>
      <c r="I145">
        <v>0.5</v>
      </c>
      <c r="J145">
        <v>2.5</v>
      </c>
      <c r="K145">
        <v>5</v>
      </c>
      <c r="L145">
        <v>10</v>
      </c>
      <c r="M145">
        <v>20</v>
      </c>
      <c r="N145" t="str">
        <f t="shared" si="5"/>
        <v>Pets Pets144 = new Pets('Book Master','Legendario','0','0','0','0,5','2,5','5','10','20');json = JsonUtility.ToJson(Pets144);reference.Child('PvEPets').Child('Clase5').Child('Mision24').Child('Book Master').SetRawJsonValueAsync(json);</v>
      </c>
      <c r="O145" t="str">
        <f t="shared" si="6"/>
        <v>Pets Pets144 = new Pets('Book Master','Legendario','0','0','0','0,5','2,5','5','10','20');json = JsonUtility.ToJson(Pets144);reference.Child('Pets').Child('Book Master').SetRawJsonValueAsync(json);</v>
      </c>
    </row>
    <row r="146" spans="1:15" x14ac:dyDescent="0.25">
      <c r="A146">
        <v>145</v>
      </c>
      <c r="B146">
        <v>5</v>
      </c>
      <c r="C146" s="6" t="s">
        <v>177</v>
      </c>
      <c r="D146">
        <v>24</v>
      </c>
      <c r="E146" s="9" t="s">
        <v>207</v>
      </c>
      <c r="F146" s="1">
        <v>0</v>
      </c>
      <c r="G146">
        <v>33</v>
      </c>
      <c r="H146">
        <v>21</v>
      </c>
      <c r="I146">
        <v>20.5</v>
      </c>
      <c r="J146">
        <v>28.5</v>
      </c>
      <c r="K146">
        <v>25</v>
      </c>
      <c r="L146">
        <v>25</v>
      </c>
      <c r="M146">
        <v>40</v>
      </c>
      <c r="N146" t="str">
        <f t="shared" si="5"/>
        <v>Pets Pets145 = new Pets('Innova','Raro','0','33','21','20,5','28,5','25','25','40');json = JsonUtility.ToJson(Pets145);reference.Child('PvEPets').Child('Clase5').Child('Mision24').Child('Innova').SetRawJsonValueAsync(json);</v>
      </c>
      <c r="O146" t="str">
        <f t="shared" si="6"/>
        <v>Pets Pets145 = new Pets('Innova','Raro','0','33','21','20,5','28,5','25','25','40');json = JsonUtility.ToJson(Pets145);reference.Child('Pets').Child('Innova').SetRawJsonValueAsync(json);</v>
      </c>
    </row>
    <row r="147" spans="1:15" x14ac:dyDescent="0.25">
      <c r="A147">
        <v>146</v>
      </c>
      <c r="B147">
        <v>5</v>
      </c>
      <c r="C147" s="1" t="s">
        <v>178</v>
      </c>
      <c r="D147">
        <v>24</v>
      </c>
      <c r="E147" s="9" t="s">
        <v>205</v>
      </c>
      <c r="F147" s="1">
        <v>50</v>
      </c>
      <c r="G147">
        <v>33</v>
      </c>
      <c r="H147">
        <v>30</v>
      </c>
      <c r="I147">
        <v>30</v>
      </c>
      <c r="J147">
        <v>20</v>
      </c>
      <c r="K147">
        <v>20</v>
      </c>
      <c r="L147">
        <v>20</v>
      </c>
      <c r="M147">
        <v>0</v>
      </c>
      <c r="N147" t="str">
        <f t="shared" si="5"/>
        <v>Pets Pets146 = new Pets('Novus','Normal','50','33','30','30','20','20','20','0');json = JsonUtility.ToJson(Pets146);reference.Child('PvEPets').Child('Clase5').Child('Mision24').Child('Novus').SetRawJsonValueAsync(json);</v>
      </c>
      <c r="O147" t="str">
        <f t="shared" si="6"/>
        <v>Pets Pets146 = new Pets('Novus','Normal','50','33','30','30','20','20','20','0');json = JsonUtility.ToJson(Pets146);reference.Child('Pets').Child('Novus').SetRawJsonValueAsync(json);</v>
      </c>
    </row>
    <row r="148" spans="1:15" x14ac:dyDescent="0.25">
      <c r="A148">
        <v>147</v>
      </c>
      <c r="B148">
        <v>5</v>
      </c>
      <c r="C148" s="1" t="s">
        <v>175</v>
      </c>
      <c r="D148">
        <v>24</v>
      </c>
      <c r="E148" s="9" t="s">
        <v>205</v>
      </c>
      <c r="F148" s="1">
        <v>50</v>
      </c>
      <c r="G148">
        <v>34</v>
      </c>
      <c r="H148">
        <v>30</v>
      </c>
      <c r="I148">
        <v>30</v>
      </c>
      <c r="J148">
        <v>20</v>
      </c>
      <c r="K148">
        <v>20</v>
      </c>
      <c r="L148">
        <v>10</v>
      </c>
      <c r="M148">
        <v>0</v>
      </c>
      <c r="N148" t="str">
        <f t="shared" si="5"/>
        <v>Pets Pets147 = new Pets('Red Guard Knight','Normal','50','34','30','30','20','20','10','0');json = JsonUtility.ToJson(Pets147);reference.Child('PvEPets').Child('Clase5').Child('Mision24').Child('Red Guard Knight').SetRawJsonValueAsync(json);</v>
      </c>
      <c r="O148" t="str">
        <f t="shared" si="6"/>
        <v>Pets Pets147 = new Pets('Red Guard Knight','Normal','50','34','30','30','20','20','10','0');json = JsonUtility.ToJson(Pets147);reference.Child('Pets').Child('Red Guard Knight').SetRawJsonValueAsync(json);</v>
      </c>
    </row>
    <row r="149" spans="1:15" x14ac:dyDescent="0.25">
      <c r="A149">
        <v>148</v>
      </c>
      <c r="B149">
        <v>5</v>
      </c>
      <c r="C149" s="6" t="s">
        <v>176</v>
      </c>
      <c r="D149">
        <v>24</v>
      </c>
      <c r="E149" s="9" t="s">
        <v>207</v>
      </c>
      <c r="F149" s="1">
        <v>0</v>
      </c>
      <c r="G149">
        <v>0</v>
      </c>
      <c r="H149">
        <v>19</v>
      </c>
      <c r="I149">
        <v>19</v>
      </c>
      <c r="J149">
        <v>29</v>
      </c>
      <c r="K149">
        <v>30</v>
      </c>
      <c r="L149">
        <v>30</v>
      </c>
      <c r="M149">
        <v>40</v>
      </c>
      <c r="N149" t="str">
        <f t="shared" si="5"/>
        <v>Pets Pets148 = new Pets('Red guard Reaper','Raro','0','0','19','19','29','30','30','40');json = JsonUtility.ToJson(Pets148);reference.Child('PvEPets').Child('Clase5').Child('Mision24').Child('Red guard Reaper').SetRawJsonValueAsync(json);</v>
      </c>
      <c r="O149" t="str">
        <f t="shared" si="6"/>
        <v>Pets Pets148 = new Pets('Red guard Reaper','Raro','0','0','19','19','29','30','30','40');json = JsonUtility.ToJson(Pets148);reference.Child('Pets').Child('Red guard Reaper').SetRawJsonValueAsync(json);</v>
      </c>
    </row>
    <row r="150" spans="1:15" x14ac:dyDescent="0.25">
      <c r="A150">
        <v>149</v>
      </c>
      <c r="B150">
        <v>5</v>
      </c>
      <c r="C150" s="2" t="s">
        <v>185</v>
      </c>
      <c r="D150">
        <v>25</v>
      </c>
      <c r="E150" s="9" t="s">
        <v>206</v>
      </c>
      <c r="F150" s="1">
        <v>0</v>
      </c>
      <c r="G150">
        <v>25</v>
      </c>
      <c r="H150">
        <v>20</v>
      </c>
      <c r="I150">
        <v>20</v>
      </c>
      <c r="J150">
        <v>30</v>
      </c>
      <c r="K150">
        <v>30</v>
      </c>
      <c r="L150">
        <v>30</v>
      </c>
      <c r="M150">
        <v>35</v>
      </c>
      <c r="N150" t="str">
        <f t="shared" si="5"/>
        <v>Pets Pets149 = new Pets('Abomination Hound','Poco comun','0','25','20','20','30','30','30','35');json = JsonUtility.ToJson(Pets149);reference.Child('PvEPets').Child('Clase5').Child('Mision25').Child('Abomination Hound').SetRawJsonValueAsync(json);</v>
      </c>
      <c r="O150" t="str">
        <f t="shared" si="6"/>
        <v>Pets Pets149 = new Pets('Abomination Hound','Poco comun','0','25','20','20','30','30','30','35');json = JsonUtility.ToJson(Pets149);reference.Child('Pets').Child('Abomination Hound').SetRawJsonValueAsync(json);</v>
      </c>
    </row>
    <row r="151" spans="1:15" x14ac:dyDescent="0.25">
      <c r="A151">
        <v>150</v>
      </c>
      <c r="B151">
        <v>5</v>
      </c>
      <c r="C151" s="6" t="s">
        <v>186</v>
      </c>
      <c r="D151">
        <v>25</v>
      </c>
      <c r="E151" s="9" t="s">
        <v>207</v>
      </c>
      <c r="F151" s="1">
        <v>0</v>
      </c>
      <c r="G151">
        <v>0</v>
      </c>
      <c r="H151">
        <v>20</v>
      </c>
      <c r="I151">
        <v>19.399999999999999</v>
      </c>
      <c r="J151">
        <v>25</v>
      </c>
      <c r="K151">
        <v>25</v>
      </c>
      <c r="L151">
        <v>25</v>
      </c>
      <c r="M151">
        <v>30</v>
      </c>
      <c r="N151" t="str">
        <f t="shared" si="5"/>
        <v>Pets Pets150 = new Pets('Abomination Tyrant','Raro','0','0','20','19,4','25','25','25','30');json = JsonUtility.ToJson(Pets150);reference.Child('PvEPets').Child('Clase5').Child('Mision25').Child('Abomination Tyrant').SetRawJsonValueAsync(json);</v>
      </c>
      <c r="O151" t="str">
        <f t="shared" si="6"/>
        <v>Pets Pets150 = new Pets('Abomination Tyrant','Raro','0','0','20','19,4','25','25','25','30');json = JsonUtility.ToJson(Pets150);reference.Child('Pets').Child('Abomination Tyrant').SetRawJsonValueAsync(json);</v>
      </c>
    </row>
    <row r="152" spans="1:15" x14ac:dyDescent="0.25">
      <c r="A152">
        <v>151</v>
      </c>
      <c r="B152">
        <v>5</v>
      </c>
      <c r="C152" s="1" t="s">
        <v>187</v>
      </c>
      <c r="D152">
        <v>25</v>
      </c>
      <c r="E152" s="9" t="s">
        <v>205</v>
      </c>
      <c r="F152" s="1">
        <v>20</v>
      </c>
      <c r="G152">
        <v>25</v>
      </c>
      <c r="H152">
        <v>20</v>
      </c>
      <c r="I152">
        <v>20</v>
      </c>
      <c r="J152">
        <v>10</v>
      </c>
      <c r="K152">
        <v>10</v>
      </c>
      <c r="L152">
        <v>8</v>
      </c>
      <c r="M152">
        <v>0</v>
      </c>
      <c r="N152" t="str">
        <f t="shared" si="5"/>
        <v>Pets Pets151 = new Pets('Abominations Scout','Normal','20','25','20','20','10','10','8','0');json = JsonUtility.ToJson(Pets151);reference.Child('PvEPets').Child('Clase5').Child('Mision25').Child('Abominations Scout').SetRawJsonValueAsync(json);</v>
      </c>
      <c r="O152" t="str">
        <f t="shared" si="6"/>
        <v>Pets Pets151 = new Pets('Abominations Scout','Normal','20','25','20','20','10','10','8','0');json = JsonUtility.ToJson(Pets151);reference.Child('Pets').Child('Abominations Scout').SetRawJsonValueAsync(json);</v>
      </c>
    </row>
    <row r="153" spans="1:15" x14ac:dyDescent="0.25">
      <c r="A153">
        <v>152</v>
      </c>
      <c r="B153">
        <v>5</v>
      </c>
      <c r="C153" s="1" t="s">
        <v>183</v>
      </c>
      <c r="D153">
        <v>25</v>
      </c>
      <c r="E153" s="9" t="s">
        <v>205</v>
      </c>
      <c r="F153" s="1">
        <v>50</v>
      </c>
      <c r="G153">
        <v>25</v>
      </c>
      <c r="H153">
        <v>20</v>
      </c>
      <c r="I153">
        <v>20</v>
      </c>
      <c r="J153">
        <v>20.5</v>
      </c>
      <c r="K153">
        <v>17</v>
      </c>
      <c r="L153">
        <v>10</v>
      </c>
      <c r="M153">
        <v>0</v>
      </c>
      <c r="N153" t="str">
        <f t="shared" si="5"/>
        <v>Pets Pets152 = new Pets('Cultist','Normal','50','25','20','20','20,5','17','10','0');json = JsonUtility.ToJson(Pets152);reference.Child('PvEPets').Child('Clase5').Child('Mision25').Child('Cultist').SetRawJsonValueAsync(json);</v>
      </c>
      <c r="O153" t="str">
        <f t="shared" si="6"/>
        <v>Pets Pets152 = new Pets('Cultist','Normal','50','25','20','20','20,5','17','10','0');json = JsonUtility.ToJson(Pets152);reference.Child('Pets').Child('Cultist').SetRawJsonValueAsync(json);</v>
      </c>
    </row>
    <row r="154" spans="1:15" x14ac:dyDescent="0.25">
      <c r="A154">
        <v>153</v>
      </c>
      <c r="B154">
        <v>5</v>
      </c>
      <c r="C154" s="11" t="s">
        <v>182</v>
      </c>
      <c r="D154">
        <v>25</v>
      </c>
      <c r="E154" s="9" t="s">
        <v>209</v>
      </c>
      <c r="F154" s="1">
        <v>0</v>
      </c>
      <c r="G154">
        <v>0</v>
      </c>
      <c r="H154">
        <v>0</v>
      </c>
      <c r="I154">
        <v>0.1</v>
      </c>
      <c r="J154">
        <v>1</v>
      </c>
      <c r="K154">
        <v>1</v>
      </c>
      <c r="L154">
        <v>2</v>
      </c>
      <c r="M154">
        <v>5</v>
      </c>
      <c r="N154" t="str">
        <f t="shared" si="5"/>
        <v>Pets Pets153 = new Pets('God Yoggoth','Epico','0','0','0','0,1','1','1','2','5');json = JsonUtility.ToJson(Pets153);reference.Child('PvEPets').Child('Clase5').Child('Mision25').Child('God Yoggoth').SetRawJsonValueAsync(json);</v>
      </c>
      <c r="O154" t="str">
        <f t="shared" si="6"/>
        <v>Pets Pets153 = new Pets('God Yoggoth','Epico','0','0','0','0,1','1','1','2','5');json = JsonUtility.ToJson(Pets153);reference.Child('Pets').Child('God Yoggoth').SetRawJsonValueAsync(json);</v>
      </c>
    </row>
    <row r="155" spans="1:15" x14ac:dyDescent="0.25">
      <c r="A155">
        <v>154</v>
      </c>
      <c r="B155">
        <v>5</v>
      </c>
      <c r="C155" s="10" t="s">
        <v>181</v>
      </c>
      <c r="D155">
        <v>25</v>
      </c>
      <c r="E155" s="9" t="s">
        <v>208</v>
      </c>
      <c r="F155" s="1">
        <v>0</v>
      </c>
      <c r="G155">
        <v>0</v>
      </c>
      <c r="H155">
        <v>0</v>
      </c>
      <c r="I155">
        <v>0.2</v>
      </c>
      <c r="J155">
        <v>1</v>
      </c>
      <c r="K155">
        <v>2</v>
      </c>
      <c r="L155">
        <v>5</v>
      </c>
      <c r="M155">
        <v>10</v>
      </c>
      <c r="N155" t="str">
        <f t="shared" si="5"/>
        <v>Pets Pets154 = new Pets('King Yoggoth','Legendario','0','0','0','0,2','1','2','5','10');json = JsonUtility.ToJson(Pets154);reference.Child('PvEPets').Child('Clase5').Child('Mision25').Child('King Yoggoth').SetRawJsonValueAsync(json);</v>
      </c>
      <c r="O155" t="str">
        <f t="shared" si="6"/>
        <v>Pets Pets154 = new Pets('King Yoggoth','Legendario','0','0','0','0,2','1','2','5','10');json = JsonUtility.ToJson(Pets154);reference.Child('Pets').Child('King Yoggoth').SetRawJsonValueAsync(json);</v>
      </c>
    </row>
    <row r="156" spans="1:15" x14ac:dyDescent="0.25">
      <c r="A156">
        <v>155</v>
      </c>
      <c r="B156">
        <v>5</v>
      </c>
      <c r="C156" s="10" t="s">
        <v>180</v>
      </c>
      <c r="D156">
        <v>25</v>
      </c>
      <c r="E156" s="9" t="s">
        <v>208</v>
      </c>
      <c r="F156" s="1">
        <v>0</v>
      </c>
      <c r="G156">
        <v>0</v>
      </c>
      <c r="H156">
        <v>0</v>
      </c>
      <c r="I156">
        <v>0.3</v>
      </c>
      <c r="J156">
        <v>2.5</v>
      </c>
      <c r="K156">
        <v>5</v>
      </c>
      <c r="L156">
        <v>10</v>
      </c>
      <c r="M156">
        <v>20</v>
      </c>
      <c r="N156" t="str">
        <f t="shared" si="5"/>
        <v>Pets Pets155 = new Pets('Queen Yoggoth','Legendario','0','0','0','0,3','2,5','5','10','20');json = JsonUtility.ToJson(Pets155);reference.Child('PvEPets').Child('Clase5').Child('Mision25').Child('Queen Yoggoth').SetRawJsonValueAsync(json);</v>
      </c>
      <c r="O156" t="str">
        <f t="shared" si="6"/>
        <v>Pets Pets155 = new Pets('Queen Yoggoth','Legendario','0','0','0','0,3','2,5','5','10','20');json = JsonUtility.ToJson(Pets155);reference.Child('Pets').Child('Queen Yoggoth').SetRawJsonValueAsync(json);</v>
      </c>
    </row>
    <row r="157" spans="1:15" x14ac:dyDescent="0.25">
      <c r="A157">
        <v>156</v>
      </c>
      <c r="B157">
        <v>5</v>
      </c>
      <c r="C157" s="1" t="s">
        <v>184</v>
      </c>
      <c r="D157">
        <v>25</v>
      </c>
      <c r="E157" s="9" t="s">
        <v>205</v>
      </c>
      <c r="F157" s="1">
        <v>30</v>
      </c>
      <c r="G157">
        <v>25</v>
      </c>
      <c r="H157">
        <v>20</v>
      </c>
      <c r="I157">
        <v>20</v>
      </c>
      <c r="J157">
        <v>10</v>
      </c>
      <c r="K157">
        <v>10</v>
      </c>
      <c r="L157">
        <v>10</v>
      </c>
      <c r="M157">
        <v>0</v>
      </c>
      <c r="N157" t="str">
        <f t="shared" si="5"/>
        <v>Pets Pets156 = new Pets('Abomination Gazer','Normal','30','25','20','20','10','10','10','0');json = JsonUtility.ToJson(Pets156);reference.Child('PvEPets').Child('Clase5').Child('Mision25').Child('Abomination Gazer').SetRawJsonValueAsync(json);</v>
      </c>
      <c r="O157" t="str">
        <f t="shared" si="6"/>
        <v>Pets Pets156 = new Pets('Abomination Gazer','Normal','30','25','20','20','10','10','10','0');json = JsonUtility.ToJson(Pets156);reference.Child('Pets').Child('Abomination Gazer').SetRawJsonValueAsync(json);</v>
      </c>
    </row>
    <row r="158" spans="1:15" x14ac:dyDescent="0.25">
      <c r="C158"/>
      <c r="E158" s="13"/>
      <c r="F158"/>
    </row>
    <row r="159" spans="1:15" x14ac:dyDescent="0.25">
      <c r="C159"/>
      <c r="E159" s="13"/>
      <c r="F159"/>
    </row>
    <row r="160" spans="1:15" x14ac:dyDescent="0.25">
      <c r="C160"/>
      <c r="E160" s="13"/>
      <c r="F160"/>
    </row>
    <row r="161" spans="3:6" x14ac:dyDescent="0.25">
      <c r="C161"/>
      <c r="E161" s="13"/>
      <c r="F161"/>
    </row>
    <row r="162" spans="3:6" x14ac:dyDescent="0.25">
      <c r="C162"/>
      <c r="E162" s="13"/>
      <c r="F162"/>
    </row>
    <row r="163" spans="3:6" x14ac:dyDescent="0.25">
      <c r="C163"/>
      <c r="E163" s="13"/>
      <c r="F163"/>
    </row>
    <row r="164" spans="3:6" x14ac:dyDescent="0.25">
      <c r="C164"/>
      <c r="E164" s="13"/>
      <c r="F164"/>
    </row>
    <row r="165" spans="3:6" x14ac:dyDescent="0.25">
      <c r="C165"/>
      <c r="E165" s="13"/>
      <c r="F165"/>
    </row>
    <row r="166" spans="3:6" x14ac:dyDescent="0.25">
      <c r="C166"/>
      <c r="E166" s="13"/>
      <c r="F166"/>
    </row>
    <row r="167" spans="3:6" x14ac:dyDescent="0.25">
      <c r="C167"/>
      <c r="E167" s="13"/>
      <c r="F167"/>
    </row>
    <row r="168" spans="3:6" x14ac:dyDescent="0.25">
      <c r="C168"/>
      <c r="E168" s="13"/>
      <c r="F168"/>
    </row>
    <row r="169" spans="3:6" x14ac:dyDescent="0.25">
      <c r="C169"/>
      <c r="E169" s="13"/>
      <c r="F169"/>
    </row>
    <row r="170" spans="3:6" x14ac:dyDescent="0.25">
      <c r="C170"/>
      <c r="E170" s="13"/>
      <c r="F170"/>
    </row>
    <row r="171" spans="3:6" x14ac:dyDescent="0.25">
      <c r="C171"/>
      <c r="E171" s="13"/>
      <c r="F171"/>
    </row>
    <row r="172" spans="3:6" x14ac:dyDescent="0.25">
      <c r="C172"/>
      <c r="E172" s="13"/>
      <c r="F172"/>
    </row>
    <row r="173" spans="3:6" x14ac:dyDescent="0.25">
      <c r="C173"/>
      <c r="E173" s="13"/>
      <c r="F173"/>
    </row>
    <row r="174" spans="3:6" x14ac:dyDescent="0.25">
      <c r="C174"/>
      <c r="E174" s="13"/>
      <c r="F174"/>
    </row>
    <row r="175" spans="3:6" x14ac:dyDescent="0.25">
      <c r="C175"/>
      <c r="E175" s="13"/>
      <c r="F175"/>
    </row>
    <row r="176" spans="3:6" x14ac:dyDescent="0.25">
      <c r="C176"/>
      <c r="E176" s="13"/>
      <c r="F176"/>
    </row>
    <row r="177" spans="3:6" x14ac:dyDescent="0.25">
      <c r="C177"/>
      <c r="E177" s="13"/>
      <c r="F177"/>
    </row>
    <row r="178" spans="3:6" x14ac:dyDescent="0.25">
      <c r="C178"/>
      <c r="E178" s="13"/>
      <c r="F178"/>
    </row>
    <row r="179" spans="3:6" x14ac:dyDescent="0.25">
      <c r="C179"/>
      <c r="E179" s="13"/>
      <c r="F179"/>
    </row>
    <row r="180" spans="3:6" x14ac:dyDescent="0.25">
      <c r="C180"/>
      <c r="E180" s="13"/>
      <c r="F180"/>
    </row>
    <row r="181" spans="3:6" x14ac:dyDescent="0.25">
      <c r="C181"/>
      <c r="E181" s="13"/>
      <c r="F181"/>
    </row>
    <row r="182" spans="3:6" x14ac:dyDescent="0.25">
      <c r="C182"/>
      <c r="E182" s="13"/>
      <c r="F182"/>
    </row>
    <row r="183" spans="3:6" x14ac:dyDescent="0.25">
      <c r="C183"/>
      <c r="E183" s="13"/>
      <c r="F183"/>
    </row>
    <row r="184" spans="3:6" x14ac:dyDescent="0.25">
      <c r="C184"/>
      <c r="E184" s="13"/>
      <c r="F184"/>
    </row>
    <row r="185" spans="3:6" x14ac:dyDescent="0.25">
      <c r="C185"/>
      <c r="E185" s="13"/>
      <c r="F185"/>
    </row>
    <row r="186" spans="3:6" x14ac:dyDescent="0.25">
      <c r="C186"/>
      <c r="E186" s="13"/>
      <c r="F186"/>
    </row>
    <row r="187" spans="3:6" x14ac:dyDescent="0.25">
      <c r="C187"/>
      <c r="E187" s="13"/>
      <c r="F187"/>
    </row>
    <row r="188" spans="3:6" x14ac:dyDescent="0.25">
      <c r="C188"/>
      <c r="E188" s="13"/>
      <c r="F188"/>
    </row>
    <row r="189" spans="3:6" x14ac:dyDescent="0.25">
      <c r="C189"/>
      <c r="E189" s="13"/>
      <c r="F189"/>
    </row>
    <row r="190" spans="3:6" x14ac:dyDescent="0.25">
      <c r="C190"/>
      <c r="E190" s="13"/>
      <c r="F190"/>
    </row>
    <row r="191" spans="3:6" x14ac:dyDescent="0.25">
      <c r="C191"/>
      <c r="E191" s="13"/>
      <c r="F191"/>
    </row>
    <row r="192" spans="3:6" x14ac:dyDescent="0.25">
      <c r="C192"/>
      <c r="E192" s="13"/>
      <c r="F192"/>
    </row>
    <row r="193" spans="3:6" x14ac:dyDescent="0.25">
      <c r="C193"/>
      <c r="E193" s="13"/>
      <c r="F193"/>
    </row>
    <row r="194" spans="3:6" x14ac:dyDescent="0.25">
      <c r="C194"/>
      <c r="E194" s="13"/>
      <c r="F194"/>
    </row>
    <row r="195" spans="3:6" x14ac:dyDescent="0.25">
      <c r="C195"/>
      <c r="E195" s="13"/>
      <c r="F195"/>
    </row>
    <row r="196" spans="3:6" x14ac:dyDescent="0.25">
      <c r="C196"/>
      <c r="E196" s="13"/>
      <c r="F196"/>
    </row>
    <row r="197" spans="3:6" x14ac:dyDescent="0.25">
      <c r="C197"/>
      <c r="E197" s="13"/>
      <c r="F197"/>
    </row>
    <row r="198" spans="3:6" x14ac:dyDescent="0.25">
      <c r="C198"/>
      <c r="E198" s="13"/>
      <c r="F198"/>
    </row>
    <row r="199" spans="3:6" x14ac:dyDescent="0.25">
      <c r="C199"/>
      <c r="E199" s="13"/>
      <c r="F199"/>
    </row>
    <row r="200" spans="3:6" x14ac:dyDescent="0.25">
      <c r="C200"/>
      <c r="E200" s="13"/>
      <c r="F200"/>
    </row>
    <row r="201" spans="3:6" x14ac:dyDescent="0.25">
      <c r="C201"/>
      <c r="E201" s="13"/>
      <c r="F201"/>
    </row>
    <row r="202" spans="3:6" x14ac:dyDescent="0.25">
      <c r="C202"/>
      <c r="E202" s="13"/>
      <c r="F202"/>
    </row>
    <row r="203" spans="3:6" x14ac:dyDescent="0.25">
      <c r="C203"/>
      <c r="E203" s="13"/>
      <c r="F203"/>
    </row>
    <row r="204" spans="3:6" x14ac:dyDescent="0.25">
      <c r="C204"/>
      <c r="E204" s="13"/>
      <c r="F204"/>
    </row>
    <row r="205" spans="3:6" x14ac:dyDescent="0.25">
      <c r="C205"/>
      <c r="E205" s="13"/>
      <c r="F205"/>
    </row>
    <row r="206" spans="3:6" x14ac:dyDescent="0.25">
      <c r="C206"/>
      <c r="E206" s="13"/>
      <c r="F206"/>
    </row>
    <row r="207" spans="3:6" x14ac:dyDescent="0.25">
      <c r="C207"/>
      <c r="E207" s="13"/>
      <c r="F207"/>
    </row>
    <row r="208" spans="3:6" x14ac:dyDescent="0.25">
      <c r="C208"/>
      <c r="E208" s="13"/>
      <c r="F208"/>
    </row>
    <row r="209" spans="3:6" x14ac:dyDescent="0.25">
      <c r="C209"/>
      <c r="E209" s="13"/>
      <c r="F209"/>
    </row>
    <row r="210" spans="3:6" x14ac:dyDescent="0.25">
      <c r="C210"/>
      <c r="E210" s="13"/>
      <c r="F210"/>
    </row>
    <row r="211" spans="3:6" x14ac:dyDescent="0.25">
      <c r="C211"/>
      <c r="E211" s="13"/>
      <c r="F211"/>
    </row>
    <row r="212" spans="3:6" x14ac:dyDescent="0.25">
      <c r="C212"/>
      <c r="E212" s="13"/>
      <c r="F212"/>
    </row>
    <row r="213" spans="3:6" x14ac:dyDescent="0.25">
      <c r="C213"/>
      <c r="E213" s="13"/>
      <c r="F213"/>
    </row>
    <row r="214" spans="3:6" x14ac:dyDescent="0.25">
      <c r="C214"/>
      <c r="E214" s="13"/>
      <c r="F214"/>
    </row>
    <row r="215" spans="3:6" x14ac:dyDescent="0.25">
      <c r="C215"/>
      <c r="E215" s="13"/>
      <c r="F215"/>
    </row>
    <row r="216" spans="3:6" x14ac:dyDescent="0.25">
      <c r="C216"/>
      <c r="E216" s="13"/>
      <c r="F216"/>
    </row>
    <row r="217" spans="3:6" x14ac:dyDescent="0.25">
      <c r="C217"/>
      <c r="E217" s="13"/>
      <c r="F217"/>
    </row>
    <row r="218" spans="3:6" x14ac:dyDescent="0.25">
      <c r="C218"/>
      <c r="E218" s="13"/>
      <c r="F218"/>
    </row>
    <row r="219" spans="3:6" x14ac:dyDescent="0.25">
      <c r="C219"/>
      <c r="E219" s="13"/>
      <c r="F219"/>
    </row>
    <row r="220" spans="3:6" x14ac:dyDescent="0.25">
      <c r="C220"/>
      <c r="E220" s="13"/>
      <c r="F220"/>
    </row>
    <row r="221" spans="3:6" x14ac:dyDescent="0.25">
      <c r="C221"/>
      <c r="E221" s="13"/>
      <c r="F221"/>
    </row>
    <row r="222" spans="3:6" x14ac:dyDescent="0.25">
      <c r="C222"/>
      <c r="E222" s="13"/>
      <c r="F222"/>
    </row>
    <row r="223" spans="3:6" x14ac:dyDescent="0.25">
      <c r="C223"/>
      <c r="E223" s="13"/>
      <c r="F223"/>
    </row>
    <row r="224" spans="3:6" x14ac:dyDescent="0.25">
      <c r="C224"/>
      <c r="E224" s="13"/>
      <c r="F224"/>
    </row>
    <row r="225" spans="3:6" x14ac:dyDescent="0.25">
      <c r="C225"/>
      <c r="E225" s="13"/>
      <c r="F225"/>
    </row>
    <row r="226" spans="3:6" x14ac:dyDescent="0.25">
      <c r="C226"/>
      <c r="E226" s="13"/>
      <c r="F226"/>
    </row>
    <row r="227" spans="3:6" x14ac:dyDescent="0.25">
      <c r="C227"/>
      <c r="E227" s="13"/>
      <c r="F227"/>
    </row>
    <row r="228" spans="3:6" x14ac:dyDescent="0.25">
      <c r="C228"/>
      <c r="E228" s="13"/>
      <c r="F228"/>
    </row>
    <row r="229" spans="3:6" x14ac:dyDescent="0.25">
      <c r="C229"/>
      <c r="E229" s="13"/>
      <c r="F229"/>
    </row>
    <row r="230" spans="3:6" x14ac:dyDescent="0.25">
      <c r="C230"/>
      <c r="E230" s="13"/>
      <c r="F230"/>
    </row>
    <row r="231" spans="3:6" x14ac:dyDescent="0.25">
      <c r="C231"/>
      <c r="E231" s="13"/>
      <c r="F231"/>
    </row>
    <row r="232" spans="3:6" x14ac:dyDescent="0.25">
      <c r="C232"/>
      <c r="E232" s="13"/>
      <c r="F232"/>
    </row>
    <row r="233" spans="3:6" x14ac:dyDescent="0.25">
      <c r="C233"/>
      <c r="E233" s="13"/>
      <c r="F233"/>
    </row>
    <row r="234" spans="3:6" x14ac:dyDescent="0.25">
      <c r="C234"/>
      <c r="E234" s="13"/>
      <c r="F234"/>
    </row>
    <row r="235" spans="3:6" x14ac:dyDescent="0.25">
      <c r="C235"/>
      <c r="E235" s="13"/>
      <c r="F235"/>
    </row>
    <row r="236" spans="3:6" x14ac:dyDescent="0.25">
      <c r="C236"/>
      <c r="E236" s="13"/>
      <c r="F236"/>
    </row>
    <row r="237" spans="3:6" x14ac:dyDescent="0.25">
      <c r="C237"/>
      <c r="E237" s="13"/>
      <c r="F237"/>
    </row>
  </sheetData>
  <autoFilter ref="C1:M157" xr:uid="{4E1CA8CD-5883-4263-B580-DB2ABF42F014}"/>
  <sortState xmlns:xlrd2="http://schemas.microsoft.com/office/spreadsheetml/2017/richdata2" ref="C2:M237">
    <sortCondition ref="D4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440A-249D-4F55-BD40-02D5D5137744}">
  <dimension ref="A1:X26"/>
  <sheetViews>
    <sheetView topLeftCell="A5" zoomScale="85" zoomScaleNormal="85" workbookViewId="0">
      <selection activeCell="A5" sqref="A1:XFD1048576"/>
    </sheetView>
  </sheetViews>
  <sheetFormatPr baseColWidth="10" defaultRowHeight="15" x14ac:dyDescent="0.25"/>
  <cols>
    <col min="1" max="1" width="26.42578125" style="1" customWidth="1"/>
    <col min="2" max="2" width="7.140625" style="1" customWidth="1"/>
    <col min="3" max="3" width="27.85546875" style="1" customWidth="1"/>
    <col min="4" max="4" width="7" style="1" customWidth="1"/>
    <col min="5" max="5" width="27.85546875" style="1" customWidth="1"/>
    <col min="6" max="6" width="5.85546875" style="1" customWidth="1"/>
    <col min="7" max="7" width="27.85546875" style="1" customWidth="1"/>
    <col min="8" max="8" width="5.85546875" style="1" customWidth="1"/>
    <col min="9" max="9" width="27.85546875" style="1" customWidth="1"/>
    <col min="10" max="10" width="5.85546875" style="1" customWidth="1"/>
    <col min="11" max="11" width="27.85546875" style="1" customWidth="1"/>
    <col min="12" max="12" width="6.28515625" style="1" customWidth="1"/>
    <col min="13" max="13" width="27.85546875" style="1" customWidth="1"/>
    <col min="14" max="14" width="6.28515625" style="1" customWidth="1"/>
    <col min="15" max="15" width="27.85546875" style="1" customWidth="1"/>
    <col min="16" max="16" width="6.28515625" style="1" customWidth="1"/>
    <col min="17" max="17" width="27.85546875" style="1" customWidth="1"/>
    <col min="18" max="18" width="4.28515625" style="1" customWidth="1"/>
    <col min="19" max="19" width="27.85546875" style="1" customWidth="1"/>
    <col min="20" max="20" width="4.28515625" style="1" customWidth="1"/>
    <col min="21" max="21" width="27.85546875" style="1" customWidth="1"/>
    <col min="22" max="22" width="4.28515625" style="1" customWidth="1"/>
    <col min="23" max="23" width="27.85546875" style="1" customWidth="1"/>
    <col min="24" max="24" width="4.28515625" style="1" customWidth="1"/>
    <col min="25" max="16384" width="11.42578125" style="1"/>
  </cols>
  <sheetData>
    <row r="1" spans="1:24" x14ac:dyDescent="0.25">
      <c r="A1" s="1" t="s">
        <v>4</v>
      </c>
      <c r="B1" s="1" t="s">
        <v>195</v>
      </c>
      <c r="C1" s="1" t="s">
        <v>5</v>
      </c>
      <c r="D1" s="1" t="s">
        <v>195</v>
      </c>
      <c r="E1" s="1" t="s">
        <v>6</v>
      </c>
      <c r="F1" s="1" t="s">
        <v>195</v>
      </c>
      <c r="G1" s="1" t="s">
        <v>7</v>
      </c>
      <c r="H1" s="1" t="s">
        <v>195</v>
      </c>
      <c r="I1" s="1" t="s">
        <v>8</v>
      </c>
      <c r="J1" s="1" t="s">
        <v>195</v>
      </c>
      <c r="L1" s="1" t="s">
        <v>195</v>
      </c>
      <c r="N1" s="1" t="s">
        <v>195</v>
      </c>
      <c r="P1" s="1" t="s">
        <v>195</v>
      </c>
      <c r="Q1" s="1" t="s">
        <v>54</v>
      </c>
      <c r="R1" s="1" t="s">
        <v>195</v>
      </c>
      <c r="S1" s="1" t="s">
        <v>54</v>
      </c>
      <c r="T1" s="1" t="s">
        <v>195</v>
      </c>
      <c r="U1" s="1" t="s">
        <v>54</v>
      </c>
      <c r="V1" s="1" t="s">
        <v>195</v>
      </c>
      <c r="W1" s="1" t="s">
        <v>54</v>
      </c>
      <c r="X1" s="1" t="s">
        <v>195</v>
      </c>
    </row>
    <row r="2" spans="1:24" ht="14.25" customHeight="1" x14ac:dyDescent="0.25">
      <c r="A2" s="6" t="s">
        <v>3</v>
      </c>
      <c r="B2" s="1">
        <v>0</v>
      </c>
      <c r="C2" s="1" t="s">
        <v>9</v>
      </c>
      <c r="D2" s="1">
        <v>34</v>
      </c>
      <c r="E2" s="1" t="s">
        <v>10</v>
      </c>
      <c r="F2" s="1">
        <v>33</v>
      </c>
      <c r="G2" s="1" t="s">
        <v>11</v>
      </c>
      <c r="H2" s="1">
        <v>33</v>
      </c>
      <c r="I2" s="2" t="s">
        <v>12</v>
      </c>
      <c r="J2" s="1">
        <v>0</v>
      </c>
      <c r="Q2" s="10" t="s">
        <v>53</v>
      </c>
      <c r="R2" s="1">
        <v>0</v>
      </c>
    </row>
    <row r="3" spans="1:24" x14ac:dyDescent="0.25">
      <c r="A3" s="6" t="s">
        <v>13</v>
      </c>
      <c r="B3" s="1">
        <v>0</v>
      </c>
      <c r="C3" s="1" t="s">
        <v>19</v>
      </c>
      <c r="D3" s="1">
        <v>33</v>
      </c>
      <c r="E3" s="1" t="s">
        <v>20</v>
      </c>
      <c r="F3" s="1">
        <v>33</v>
      </c>
      <c r="G3" s="1" t="s">
        <v>32</v>
      </c>
      <c r="H3" s="1">
        <v>34</v>
      </c>
      <c r="I3" s="2" t="s">
        <v>21</v>
      </c>
      <c r="J3" s="1">
        <v>0</v>
      </c>
      <c r="Q3" s="10" t="s">
        <v>52</v>
      </c>
      <c r="R3" s="1">
        <v>0</v>
      </c>
    </row>
    <row r="4" spans="1:24" x14ac:dyDescent="0.25">
      <c r="A4" s="2" t="s">
        <v>18</v>
      </c>
      <c r="B4" s="1">
        <v>0</v>
      </c>
      <c r="C4" s="1" t="s">
        <v>14</v>
      </c>
      <c r="D4" s="1">
        <v>50</v>
      </c>
      <c r="E4" s="6" t="s">
        <v>15</v>
      </c>
      <c r="F4" s="1">
        <v>0</v>
      </c>
      <c r="G4" s="1" t="s">
        <v>16</v>
      </c>
      <c r="H4" s="1">
        <v>30</v>
      </c>
      <c r="I4" s="1" t="s">
        <v>17</v>
      </c>
      <c r="J4" s="1">
        <v>20</v>
      </c>
      <c r="Q4" s="10" t="s">
        <v>51</v>
      </c>
      <c r="R4" s="1">
        <v>0</v>
      </c>
    </row>
    <row r="5" spans="1:24" x14ac:dyDescent="0.25">
      <c r="A5" s="1" t="s">
        <v>24</v>
      </c>
      <c r="B5" s="1">
        <v>35</v>
      </c>
      <c r="C5" s="1" t="s">
        <v>22</v>
      </c>
      <c r="D5" s="1">
        <v>15</v>
      </c>
      <c r="E5" s="2" t="s">
        <v>23</v>
      </c>
      <c r="F5" s="1">
        <v>0</v>
      </c>
      <c r="G5" s="1" t="s">
        <v>25</v>
      </c>
      <c r="H5" s="1">
        <v>50</v>
      </c>
      <c r="I5" s="6" t="s">
        <v>26</v>
      </c>
      <c r="J5" s="1">
        <v>0</v>
      </c>
      <c r="Q5" s="10" t="s">
        <v>49</v>
      </c>
      <c r="R5" s="1">
        <v>0</v>
      </c>
    </row>
    <row r="6" spans="1:24" x14ac:dyDescent="0.25">
      <c r="A6" s="1" t="s">
        <v>30</v>
      </c>
      <c r="B6" s="1">
        <v>100</v>
      </c>
      <c r="C6" s="7" t="s">
        <v>31</v>
      </c>
      <c r="D6" s="1">
        <v>0</v>
      </c>
      <c r="E6" s="6" t="s">
        <v>33</v>
      </c>
      <c r="F6" s="1">
        <v>0</v>
      </c>
      <c r="G6" s="6" t="s">
        <v>34</v>
      </c>
      <c r="H6" s="1">
        <v>0</v>
      </c>
      <c r="Q6" s="10" t="s">
        <v>50</v>
      </c>
      <c r="R6" s="1">
        <v>0</v>
      </c>
    </row>
    <row r="7" spans="1:24" ht="14.25" customHeight="1" x14ac:dyDescent="0.25">
      <c r="A7" s="2" t="s">
        <v>39</v>
      </c>
      <c r="B7" s="1">
        <v>0</v>
      </c>
      <c r="C7" s="1" t="s">
        <v>40</v>
      </c>
      <c r="D7" s="1">
        <v>25</v>
      </c>
      <c r="E7" s="1" t="s">
        <v>41</v>
      </c>
      <c r="F7" s="1">
        <v>25</v>
      </c>
      <c r="G7" s="6" t="s">
        <v>42</v>
      </c>
      <c r="H7" s="1">
        <v>0</v>
      </c>
      <c r="I7" s="1" t="s">
        <v>43</v>
      </c>
      <c r="J7" s="1">
        <v>50</v>
      </c>
      <c r="Q7" s="10" t="s">
        <v>55</v>
      </c>
      <c r="R7" s="1">
        <v>0</v>
      </c>
    </row>
    <row r="8" spans="1:24" x14ac:dyDescent="0.25">
      <c r="A8" s="2" t="s">
        <v>44</v>
      </c>
      <c r="B8" s="1">
        <v>0</v>
      </c>
      <c r="C8" s="1" t="s">
        <v>45</v>
      </c>
      <c r="D8" s="1">
        <v>20</v>
      </c>
      <c r="E8" s="1" t="s">
        <v>46</v>
      </c>
      <c r="F8" s="1">
        <v>30</v>
      </c>
      <c r="G8" s="6" t="s">
        <v>47</v>
      </c>
      <c r="H8" s="1">
        <v>0</v>
      </c>
      <c r="I8" s="1" t="s">
        <v>48</v>
      </c>
      <c r="J8" s="1">
        <v>50</v>
      </c>
      <c r="Q8" s="10" t="s">
        <v>56</v>
      </c>
      <c r="R8" s="1">
        <v>0</v>
      </c>
    </row>
    <row r="9" spans="1:24" ht="14.25" customHeight="1" x14ac:dyDescent="0.25">
      <c r="A9" s="1" t="s">
        <v>57</v>
      </c>
      <c r="B9" s="1">
        <v>25</v>
      </c>
      <c r="C9" s="1" t="s">
        <v>58</v>
      </c>
      <c r="D9" s="1">
        <v>25</v>
      </c>
      <c r="E9" s="1" t="s">
        <v>59</v>
      </c>
      <c r="F9" s="1">
        <v>25</v>
      </c>
      <c r="G9" s="1" t="s">
        <v>60</v>
      </c>
      <c r="H9" s="1">
        <v>25</v>
      </c>
      <c r="I9" s="2" t="s">
        <v>62</v>
      </c>
      <c r="J9" s="1">
        <v>0</v>
      </c>
      <c r="K9" s="2" t="s">
        <v>61</v>
      </c>
      <c r="L9" s="1">
        <v>0</v>
      </c>
      <c r="M9" s="2" t="s">
        <v>63</v>
      </c>
      <c r="N9" s="1">
        <v>0</v>
      </c>
      <c r="O9" s="2" t="s">
        <v>64</v>
      </c>
      <c r="P9" s="1">
        <v>0</v>
      </c>
      <c r="Q9" s="10" t="s">
        <v>65</v>
      </c>
      <c r="R9" s="1">
        <v>0</v>
      </c>
    </row>
    <row r="10" spans="1:24" x14ac:dyDescent="0.25">
      <c r="A10" s="1" t="s">
        <v>66</v>
      </c>
      <c r="B10" s="1">
        <v>100</v>
      </c>
      <c r="C10" s="2" t="s">
        <v>67</v>
      </c>
      <c r="D10" s="1">
        <v>0</v>
      </c>
      <c r="E10" s="6" t="s">
        <v>68</v>
      </c>
      <c r="F10" s="1">
        <v>0</v>
      </c>
      <c r="G10" s="6" t="s">
        <v>69</v>
      </c>
      <c r="H10" s="1">
        <v>0</v>
      </c>
      <c r="Q10" s="10" t="s">
        <v>70</v>
      </c>
      <c r="R10" s="1">
        <v>0</v>
      </c>
      <c r="S10" s="10" t="s">
        <v>71</v>
      </c>
      <c r="T10" s="1">
        <v>0</v>
      </c>
      <c r="U10" s="10" t="s">
        <v>72</v>
      </c>
      <c r="V10" s="1">
        <v>0</v>
      </c>
      <c r="W10" s="10" t="s">
        <v>73</v>
      </c>
      <c r="X10" s="1">
        <v>0</v>
      </c>
    </row>
    <row r="11" spans="1:24" x14ac:dyDescent="0.25">
      <c r="A11" s="1" t="s">
        <v>75</v>
      </c>
      <c r="B11" s="1">
        <v>50</v>
      </c>
      <c r="C11" s="1" t="s">
        <v>76</v>
      </c>
      <c r="D11" s="1">
        <v>50</v>
      </c>
      <c r="E11" s="1" t="s">
        <v>77</v>
      </c>
      <c r="F11" s="1">
        <v>0</v>
      </c>
      <c r="G11" s="1" t="s">
        <v>78</v>
      </c>
      <c r="H11" s="1">
        <v>0</v>
      </c>
    </row>
    <row r="12" spans="1:24" x14ac:dyDescent="0.25">
      <c r="A12" s="1" t="s">
        <v>80</v>
      </c>
      <c r="B12" s="1">
        <v>50</v>
      </c>
      <c r="C12" s="1" t="s">
        <v>81</v>
      </c>
      <c r="D12" s="1">
        <v>30</v>
      </c>
      <c r="E12" s="1" t="s">
        <v>82</v>
      </c>
      <c r="F12" s="1">
        <v>20</v>
      </c>
      <c r="G12" s="2" t="s">
        <v>83</v>
      </c>
      <c r="H12" s="1">
        <v>0</v>
      </c>
      <c r="I12" s="6" t="s">
        <v>84</v>
      </c>
      <c r="J12" s="1">
        <v>0</v>
      </c>
      <c r="Q12" s="10" t="s">
        <v>85</v>
      </c>
      <c r="R12" s="1">
        <v>0</v>
      </c>
    </row>
    <row r="13" spans="1:24" x14ac:dyDescent="0.25">
      <c r="A13" s="6" t="s">
        <v>88</v>
      </c>
      <c r="B13" s="1">
        <v>0</v>
      </c>
      <c r="C13" s="1" t="s">
        <v>87</v>
      </c>
      <c r="D13" s="1">
        <v>100</v>
      </c>
      <c r="E13" s="2" t="s">
        <v>89</v>
      </c>
      <c r="F13" s="1">
        <v>0</v>
      </c>
      <c r="Q13" s="10" t="s">
        <v>90</v>
      </c>
      <c r="R13" s="1">
        <v>0</v>
      </c>
    </row>
    <row r="14" spans="1:24" x14ac:dyDescent="0.25">
      <c r="A14" s="1" t="s">
        <v>139</v>
      </c>
      <c r="B14" s="1">
        <v>50</v>
      </c>
      <c r="C14" s="6" t="s">
        <v>93</v>
      </c>
      <c r="D14" s="1">
        <v>0</v>
      </c>
      <c r="E14" s="2" t="s">
        <v>94</v>
      </c>
      <c r="F14" s="1">
        <v>0</v>
      </c>
      <c r="G14" s="1" t="s">
        <v>95</v>
      </c>
      <c r="H14" s="1">
        <v>30</v>
      </c>
      <c r="I14" s="1" t="s">
        <v>96</v>
      </c>
      <c r="J14" s="1">
        <v>20</v>
      </c>
      <c r="Q14" s="10" t="s">
        <v>97</v>
      </c>
      <c r="R14" s="1">
        <v>0</v>
      </c>
      <c r="S14" s="10" t="s">
        <v>92</v>
      </c>
      <c r="T14" s="1">
        <v>0</v>
      </c>
    </row>
    <row r="15" spans="1:24" x14ac:dyDescent="0.25">
      <c r="A15" s="6" t="s">
        <v>100</v>
      </c>
      <c r="B15" s="1">
        <v>0</v>
      </c>
      <c r="C15" s="1" t="s">
        <v>101</v>
      </c>
      <c r="D15" s="1">
        <v>50</v>
      </c>
      <c r="E15" s="1" t="s">
        <v>102</v>
      </c>
      <c r="F15" s="1">
        <v>50</v>
      </c>
      <c r="G15" s="2" t="s">
        <v>103</v>
      </c>
      <c r="H15" s="1">
        <v>0</v>
      </c>
      <c r="Q15" s="10" t="s">
        <v>104</v>
      </c>
      <c r="R15" s="1">
        <v>0</v>
      </c>
      <c r="S15" s="10" t="s">
        <v>105</v>
      </c>
      <c r="T15" s="1">
        <v>0</v>
      </c>
      <c r="U15" s="10" t="s">
        <v>106</v>
      </c>
      <c r="V15" s="1">
        <v>0</v>
      </c>
      <c r="W15" s="10" t="s">
        <v>99</v>
      </c>
      <c r="X15" s="1">
        <v>0</v>
      </c>
    </row>
    <row r="16" spans="1:24" x14ac:dyDescent="0.25">
      <c r="A16" s="1" t="s">
        <v>108</v>
      </c>
      <c r="B16" s="1">
        <v>25</v>
      </c>
      <c r="C16" s="1" t="s">
        <v>109</v>
      </c>
      <c r="D16" s="1">
        <v>50</v>
      </c>
      <c r="E16" s="1" t="s">
        <v>110</v>
      </c>
      <c r="F16" s="1">
        <v>25</v>
      </c>
      <c r="G16" s="2" t="s">
        <v>112</v>
      </c>
      <c r="H16" s="1">
        <v>0</v>
      </c>
      <c r="I16" s="6" t="s">
        <v>111</v>
      </c>
      <c r="J16" s="1">
        <v>0</v>
      </c>
      <c r="Q16" s="10" t="s">
        <v>113</v>
      </c>
      <c r="R16" s="1">
        <v>0</v>
      </c>
    </row>
    <row r="17" spans="1:22" x14ac:dyDescent="0.25">
      <c r="A17" s="6" t="s">
        <v>118</v>
      </c>
      <c r="B17" s="1">
        <v>0</v>
      </c>
      <c r="C17" s="1" t="s">
        <v>120</v>
      </c>
      <c r="D17" s="1">
        <v>40</v>
      </c>
      <c r="E17" s="1" t="s">
        <v>119</v>
      </c>
      <c r="F17" s="1">
        <v>50</v>
      </c>
      <c r="G17" s="2" t="s">
        <v>121</v>
      </c>
      <c r="H17" s="1">
        <v>0</v>
      </c>
      <c r="I17" s="1" t="s">
        <v>122</v>
      </c>
      <c r="J17" s="1">
        <v>10</v>
      </c>
      <c r="Q17" s="10" t="s">
        <v>123</v>
      </c>
      <c r="R17" s="1">
        <v>0</v>
      </c>
    </row>
    <row r="18" spans="1:22" x14ac:dyDescent="0.25">
      <c r="A18" s="1" t="s">
        <v>125</v>
      </c>
      <c r="B18" s="1">
        <v>30</v>
      </c>
      <c r="C18" s="6" t="s">
        <v>126</v>
      </c>
      <c r="D18" s="1">
        <v>0</v>
      </c>
      <c r="E18" s="1" t="s">
        <v>127</v>
      </c>
      <c r="F18" s="1">
        <v>0</v>
      </c>
      <c r="G18" s="1" t="s">
        <v>128</v>
      </c>
      <c r="H18" s="1">
        <v>70</v>
      </c>
      <c r="I18" s="2" t="s">
        <v>129</v>
      </c>
      <c r="J18" s="1">
        <v>0</v>
      </c>
      <c r="Q18" s="10" t="s">
        <v>124</v>
      </c>
      <c r="R18" s="1">
        <v>0</v>
      </c>
    </row>
    <row r="19" spans="1:22" ht="14.25" customHeight="1" x14ac:dyDescent="0.25">
      <c r="A19" s="1" t="s">
        <v>132</v>
      </c>
      <c r="B19" s="1">
        <v>33</v>
      </c>
      <c r="C19" s="1" t="s">
        <v>133</v>
      </c>
      <c r="D19" s="1">
        <v>33</v>
      </c>
      <c r="E19" s="1" t="s">
        <v>134</v>
      </c>
      <c r="F19" s="1">
        <v>34</v>
      </c>
      <c r="G19" s="2" t="s">
        <v>135</v>
      </c>
      <c r="H19" s="1">
        <v>0</v>
      </c>
      <c r="I19" s="6" t="s">
        <v>136</v>
      </c>
      <c r="J19" s="1">
        <v>0</v>
      </c>
      <c r="Q19" s="10" t="s">
        <v>137</v>
      </c>
      <c r="R19" s="1">
        <v>0</v>
      </c>
      <c r="S19" s="10" t="s">
        <v>138</v>
      </c>
      <c r="T19" s="1">
        <v>0</v>
      </c>
    </row>
    <row r="20" spans="1:22" x14ac:dyDescent="0.25">
      <c r="A20" s="2" t="s">
        <v>141</v>
      </c>
      <c r="B20" s="1">
        <v>5</v>
      </c>
      <c r="C20" s="6" t="s">
        <v>140</v>
      </c>
      <c r="D20" s="1">
        <v>0</v>
      </c>
      <c r="E20" s="1" t="s">
        <v>142</v>
      </c>
      <c r="F20" s="1">
        <v>40</v>
      </c>
      <c r="G20" s="1" t="s">
        <v>143</v>
      </c>
      <c r="H20" s="1">
        <v>55</v>
      </c>
      <c r="I20" s="6" t="s">
        <v>144</v>
      </c>
      <c r="J20" s="1">
        <v>0</v>
      </c>
      <c r="Q20" s="10" t="s">
        <v>145</v>
      </c>
      <c r="R20" s="1">
        <v>0</v>
      </c>
    </row>
    <row r="21" spans="1:22" x14ac:dyDescent="0.25">
      <c r="A21" s="2" t="s">
        <v>146</v>
      </c>
      <c r="B21" s="1">
        <v>0</v>
      </c>
      <c r="C21" s="1" t="s">
        <v>148</v>
      </c>
      <c r="D21" s="1">
        <v>10</v>
      </c>
      <c r="E21" s="1" t="s">
        <v>149</v>
      </c>
      <c r="F21" s="1">
        <v>40</v>
      </c>
      <c r="G21" s="6" t="s">
        <v>150</v>
      </c>
      <c r="H21" s="1">
        <v>0</v>
      </c>
      <c r="I21" s="1" t="s">
        <v>151</v>
      </c>
      <c r="J21" s="1">
        <v>50</v>
      </c>
      <c r="K21" s="8" t="s">
        <v>152</v>
      </c>
      <c r="L21" s="1">
        <v>0</v>
      </c>
      <c r="Q21" s="10" t="s">
        <v>147</v>
      </c>
      <c r="R21" s="1">
        <v>0</v>
      </c>
    </row>
    <row r="22" spans="1:22" x14ac:dyDescent="0.25">
      <c r="A22" s="1" t="s">
        <v>154</v>
      </c>
      <c r="B22" s="1">
        <v>33</v>
      </c>
      <c r="C22" s="1" t="s">
        <v>155</v>
      </c>
      <c r="D22" s="1">
        <v>33</v>
      </c>
      <c r="E22" s="1" t="s">
        <v>156</v>
      </c>
      <c r="F22" s="1">
        <v>34</v>
      </c>
      <c r="G22" s="1" t="s">
        <v>157</v>
      </c>
      <c r="H22" s="1">
        <v>0</v>
      </c>
      <c r="I22" s="1" t="s">
        <v>158</v>
      </c>
      <c r="J22" s="1">
        <v>0</v>
      </c>
      <c r="Q22" s="10" t="s">
        <v>159</v>
      </c>
      <c r="R22" s="1">
        <v>0</v>
      </c>
    </row>
    <row r="23" spans="1:22" ht="14.25" customHeight="1" x14ac:dyDescent="0.25">
      <c r="A23" s="1" t="s">
        <v>196</v>
      </c>
      <c r="B23" s="1">
        <v>33</v>
      </c>
      <c r="C23" s="1" t="s">
        <v>161</v>
      </c>
      <c r="D23" s="1">
        <v>33</v>
      </c>
      <c r="E23" s="1" t="s">
        <v>162</v>
      </c>
      <c r="F23" s="1">
        <v>34</v>
      </c>
      <c r="G23" s="2" t="s">
        <v>163</v>
      </c>
      <c r="H23" s="1">
        <v>0</v>
      </c>
      <c r="I23" s="6" t="s">
        <v>164</v>
      </c>
      <c r="J23" s="1">
        <v>0</v>
      </c>
      <c r="Q23" s="10" t="s">
        <v>165</v>
      </c>
      <c r="R23" s="1">
        <v>0</v>
      </c>
    </row>
    <row r="24" spans="1:22" x14ac:dyDescent="0.25">
      <c r="A24" s="1" t="s">
        <v>166</v>
      </c>
      <c r="B24" s="1">
        <v>25</v>
      </c>
      <c r="C24" s="2" t="s">
        <v>167</v>
      </c>
      <c r="D24" s="1">
        <v>0</v>
      </c>
      <c r="E24" s="1" t="s">
        <v>168</v>
      </c>
      <c r="F24" s="1">
        <v>25</v>
      </c>
      <c r="G24" s="1" t="s">
        <v>169</v>
      </c>
      <c r="H24" s="1">
        <v>25</v>
      </c>
      <c r="I24" s="6" t="s">
        <v>170</v>
      </c>
      <c r="J24" s="1">
        <v>0</v>
      </c>
      <c r="K24" s="1" t="s">
        <v>171</v>
      </c>
      <c r="L24" s="1">
        <v>25</v>
      </c>
    </row>
    <row r="25" spans="1:22" x14ac:dyDescent="0.25">
      <c r="A25" s="1" t="s">
        <v>175</v>
      </c>
      <c r="B25" s="1">
        <v>50</v>
      </c>
      <c r="C25" s="6" t="s">
        <v>176</v>
      </c>
      <c r="D25" s="1">
        <v>0</v>
      </c>
      <c r="E25" s="6" t="s">
        <v>177</v>
      </c>
      <c r="F25" s="1">
        <v>0</v>
      </c>
      <c r="G25" s="1" t="s">
        <v>178</v>
      </c>
      <c r="H25" s="1">
        <v>50</v>
      </c>
      <c r="Q25" s="10" t="s">
        <v>179</v>
      </c>
      <c r="R25" s="1">
        <v>0</v>
      </c>
    </row>
    <row r="26" spans="1:22" x14ac:dyDescent="0.25">
      <c r="A26" s="1" t="s">
        <v>183</v>
      </c>
      <c r="B26" s="1">
        <v>50</v>
      </c>
      <c r="C26" s="1" t="s">
        <v>184</v>
      </c>
      <c r="D26" s="1">
        <v>30</v>
      </c>
      <c r="E26" s="2" t="s">
        <v>185</v>
      </c>
      <c r="F26" s="1">
        <v>0</v>
      </c>
      <c r="G26" s="6" t="s">
        <v>186</v>
      </c>
      <c r="H26" s="1">
        <v>0</v>
      </c>
      <c r="I26" s="1" t="s">
        <v>187</v>
      </c>
      <c r="J26" s="1">
        <v>20</v>
      </c>
      <c r="Q26" s="10" t="s">
        <v>180</v>
      </c>
      <c r="R26" s="1">
        <v>0</v>
      </c>
      <c r="S26" s="10" t="s">
        <v>181</v>
      </c>
      <c r="T26" s="1">
        <v>0</v>
      </c>
      <c r="U26" s="11" t="s">
        <v>182</v>
      </c>
      <c r="V2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74A8-C8A2-4301-9398-134E460E363B}">
  <dimension ref="A1:X26"/>
  <sheetViews>
    <sheetView topLeftCell="A3" zoomScale="85" zoomScaleNormal="85" workbookViewId="0">
      <selection activeCell="A3" sqref="A1:XFD1048576"/>
    </sheetView>
  </sheetViews>
  <sheetFormatPr baseColWidth="10" defaultRowHeight="15" x14ac:dyDescent="0.25"/>
  <cols>
    <col min="1" max="1" width="26.42578125" style="1" customWidth="1"/>
    <col min="2" max="2" width="7.140625" style="1" customWidth="1"/>
    <col min="3" max="3" width="27.85546875" style="1" customWidth="1"/>
    <col min="4" max="4" width="7" style="1" customWidth="1"/>
    <col min="5" max="5" width="27.85546875" style="1" customWidth="1"/>
    <col min="6" max="6" width="5.85546875" style="1" customWidth="1"/>
    <col min="7" max="7" width="27.85546875" style="1" customWidth="1"/>
    <col min="8" max="8" width="5.85546875" style="1" customWidth="1"/>
    <col min="9" max="9" width="27.85546875" style="1" customWidth="1"/>
    <col min="10" max="10" width="5.85546875" style="1" customWidth="1"/>
    <col min="11" max="11" width="27.85546875" style="1" customWidth="1"/>
    <col min="12" max="12" width="6.28515625" style="1" customWidth="1"/>
    <col min="13" max="13" width="27.85546875" style="1" customWidth="1"/>
    <col min="14" max="14" width="6.28515625" style="1" customWidth="1"/>
    <col min="15" max="15" width="27.85546875" style="1" customWidth="1"/>
    <col min="16" max="16" width="6.28515625" style="1" customWidth="1"/>
    <col min="17" max="17" width="27.85546875" style="1" customWidth="1"/>
    <col min="18" max="18" width="4.28515625" style="1" customWidth="1"/>
    <col min="19" max="19" width="27.85546875" style="1" customWidth="1"/>
    <col min="20" max="20" width="4.28515625" style="1" customWidth="1"/>
    <col min="21" max="21" width="27.85546875" style="1" customWidth="1"/>
    <col min="22" max="22" width="4.28515625" style="1" customWidth="1"/>
    <col min="23" max="23" width="27.85546875" style="1" customWidth="1"/>
    <col min="24" max="24" width="4.28515625" style="1" customWidth="1"/>
    <col min="25" max="16384" width="11.42578125" style="1"/>
  </cols>
  <sheetData>
    <row r="1" spans="1:24" x14ac:dyDescent="0.25">
      <c r="A1" s="1" t="s">
        <v>4</v>
      </c>
      <c r="B1" s="1" t="s">
        <v>195</v>
      </c>
      <c r="C1" s="1" t="s">
        <v>5</v>
      </c>
      <c r="D1" s="1" t="s">
        <v>195</v>
      </c>
      <c r="E1" s="1" t="s">
        <v>6</v>
      </c>
      <c r="F1" s="1" t="s">
        <v>195</v>
      </c>
      <c r="G1" s="1" t="s">
        <v>7</v>
      </c>
      <c r="H1" s="1" t="s">
        <v>195</v>
      </c>
      <c r="I1" s="1" t="s">
        <v>8</v>
      </c>
      <c r="J1" s="1" t="s">
        <v>195</v>
      </c>
      <c r="L1" s="1" t="s">
        <v>195</v>
      </c>
      <c r="N1" s="1" t="s">
        <v>195</v>
      </c>
      <c r="P1" s="1" t="s">
        <v>195</v>
      </c>
      <c r="Q1" s="1" t="s">
        <v>54</v>
      </c>
      <c r="R1" s="1" t="s">
        <v>195</v>
      </c>
      <c r="S1" s="1" t="s">
        <v>54</v>
      </c>
      <c r="T1" s="1" t="s">
        <v>195</v>
      </c>
      <c r="U1" s="1" t="s">
        <v>54</v>
      </c>
      <c r="V1" s="1" t="s">
        <v>195</v>
      </c>
      <c r="W1" s="1" t="s">
        <v>54</v>
      </c>
      <c r="X1" s="1" t="s">
        <v>195</v>
      </c>
    </row>
    <row r="2" spans="1:24" ht="14.25" customHeight="1" x14ac:dyDescent="0.25">
      <c r="A2" s="6" t="s">
        <v>3</v>
      </c>
      <c r="B2" s="1">
        <v>0</v>
      </c>
      <c r="C2" s="1" t="s">
        <v>9</v>
      </c>
      <c r="D2" s="1">
        <v>30</v>
      </c>
      <c r="E2" s="1" t="s">
        <v>10</v>
      </c>
      <c r="F2" s="1">
        <v>30</v>
      </c>
      <c r="G2" s="1" t="s">
        <v>11</v>
      </c>
      <c r="H2" s="1">
        <v>30</v>
      </c>
      <c r="I2" s="2" t="s">
        <v>12</v>
      </c>
      <c r="J2" s="1">
        <v>10</v>
      </c>
      <c r="Q2" s="10" t="s">
        <v>53</v>
      </c>
      <c r="R2" s="1">
        <v>0</v>
      </c>
    </row>
    <row r="3" spans="1:24" x14ac:dyDescent="0.25">
      <c r="A3" s="6" t="s">
        <v>13</v>
      </c>
      <c r="B3" s="1">
        <v>0</v>
      </c>
      <c r="C3" s="1" t="s">
        <v>19</v>
      </c>
      <c r="D3" s="1">
        <v>30</v>
      </c>
      <c r="E3" s="1" t="s">
        <v>20</v>
      </c>
      <c r="F3" s="1">
        <v>30</v>
      </c>
      <c r="G3" s="1" t="s">
        <v>32</v>
      </c>
      <c r="H3" s="1">
        <v>30</v>
      </c>
      <c r="I3" s="2" t="s">
        <v>21</v>
      </c>
      <c r="J3" s="1">
        <v>10</v>
      </c>
      <c r="Q3" s="10" t="s">
        <v>52</v>
      </c>
      <c r="R3" s="1">
        <v>0</v>
      </c>
    </row>
    <row r="4" spans="1:24" x14ac:dyDescent="0.25">
      <c r="A4" s="2" t="s">
        <v>18</v>
      </c>
      <c r="B4" s="1">
        <v>10</v>
      </c>
      <c r="C4" s="1" t="s">
        <v>14</v>
      </c>
      <c r="D4" s="1">
        <v>50</v>
      </c>
      <c r="E4" s="6" t="s">
        <v>15</v>
      </c>
      <c r="F4" s="1">
        <v>0</v>
      </c>
      <c r="G4" s="1" t="s">
        <v>16</v>
      </c>
      <c r="H4" s="1">
        <v>20</v>
      </c>
      <c r="I4" s="1" t="s">
        <v>17</v>
      </c>
      <c r="J4" s="1">
        <v>20</v>
      </c>
      <c r="Q4" s="10" t="s">
        <v>51</v>
      </c>
      <c r="R4" s="1">
        <v>0</v>
      </c>
    </row>
    <row r="5" spans="1:24" x14ac:dyDescent="0.25">
      <c r="A5" s="1" t="s">
        <v>24</v>
      </c>
      <c r="B5" s="1">
        <v>35</v>
      </c>
      <c r="C5" s="1" t="s">
        <v>22</v>
      </c>
      <c r="D5" s="1">
        <v>15</v>
      </c>
      <c r="E5" s="2" t="s">
        <v>23</v>
      </c>
      <c r="F5" s="1">
        <v>10</v>
      </c>
      <c r="G5" s="1" t="s">
        <v>25</v>
      </c>
      <c r="H5" s="1">
        <v>40</v>
      </c>
      <c r="I5" s="6" t="s">
        <v>26</v>
      </c>
      <c r="J5" s="1">
        <v>0</v>
      </c>
      <c r="Q5" s="10" t="s">
        <v>49</v>
      </c>
      <c r="R5" s="1">
        <v>0</v>
      </c>
    </row>
    <row r="6" spans="1:24" x14ac:dyDescent="0.25">
      <c r="A6" s="1" t="s">
        <v>30</v>
      </c>
      <c r="B6" s="1">
        <v>80</v>
      </c>
      <c r="C6" s="2" t="s">
        <v>31</v>
      </c>
      <c r="D6" s="1">
        <v>20</v>
      </c>
      <c r="E6" s="6" t="s">
        <v>33</v>
      </c>
      <c r="F6" s="1">
        <v>0</v>
      </c>
      <c r="G6" s="6" t="s">
        <v>34</v>
      </c>
      <c r="H6" s="1">
        <v>0</v>
      </c>
      <c r="Q6" s="10" t="s">
        <v>50</v>
      </c>
      <c r="R6" s="1">
        <v>0</v>
      </c>
    </row>
    <row r="7" spans="1:24" ht="14.25" customHeight="1" x14ac:dyDescent="0.25">
      <c r="A7" s="2" t="s">
        <v>39</v>
      </c>
      <c r="B7" s="1">
        <v>20</v>
      </c>
      <c r="C7" s="1" t="s">
        <v>40</v>
      </c>
      <c r="D7" s="1">
        <v>25</v>
      </c>
      <c r="E7" s="1" t="s">
        <v>41</v>
      </c>
      <c r="F7" s="1">
        <v>25</v>
      </c>
      <c r="G7" s="6" t="s">
        <v>42</v>
      </c>
      <c r="H7" s="1">
        <v>0</v>
      </c>
      <c r="I7" s="1" t="s">
        <v>43</v>
      </c>
      <c r="J7" s="1">
        <v>30</v>
      </c>
      <c r="Q7" s="10" t="s">
        <v>55</v>
      </c>
      <c r="R7" s="1">
        <v>0</v>
      </c>
    </row>
    <row r="8" spans="1:24" x14ac:dyDescent="0.25">
      <c r="A8" s="2" t="s">
        <v>44</v>
      </c>
      <c r="B8" s="1">
        <v>5</v>
      </c>
      <c r="C8" s="1" t="s">
        <v>45</v>
      </c>
      <c r="D8" s="1">
        <v>35</v>
      </c>
      <c r="E8" s="1" t="s">
        <v>46</v>
      </c>
      <c r="F8" s="1">
        <v>30</v>
      </c>
      <c r="G8" s="6" t="s">
        <v>47</v>
      </c>
      <c r="H8" s="1">
        <v>0</v>
      </c>
      <c r="I8" s="1" t="s">
        <v>48</v>
      </c>
      <c r="J8" s="1">
        <v>30</v>
      </c>
      <c r="Q8" s="10" t="s">
        <v>56</v>
      </c>
      <c r="R8" s="1">
        <v>0</v>
      </c>
    </row>
    <row r="9" spans="1:24" ht="14.25" customHeight="1" x14ac:dyDescent="0.25">
      <c r="A9" s="1" t="s">
        <v>57</v>
      </c>
      <c r="B9" s="1">
        <v>20</v>
      </c>
      <c r="C9" s="1" t="s">
        <v>58</v>
      </c>
      <c r="D9" s="1">
        <v>20</v>
      </c>
      <c r="E9" s="1" t="s">
        <v>59</v>
      </c>
      <c r="F9" s="1">
        <v>20</v>
      </c>
      <c r="G9" s="1" t="s">
        <v>60</v>
      </c>
      <c r="H9" s="1">
        <v>20</v>
      </c>
      <c r="I9" s="2" t="s">
        <v>62</v>
      </c>
      <c r="J9" s="1">
        <v>10</v>
      </c>
      <c r="K9" s="2" t="s">
        <v>61</v>
      </c>
      <c r="L9" s="1">
        <v>10</v>
      </c>
      <c r="M9" s="2" t="s">
        <v>63</v>
      </c>
      <c r="N9" s="1">
        <v>0</v>
      </c>
      <c r="O9" s="2" t="s">
        <v>64</v>
      </c>
      <c r="P9" s="1">
        <v>0</v>
      </c>
      <c r="Q9" s="10" t="s">
        <v>65</v>
      </c>
      <c r="R9" s="1">
        <v>0</v>
      </c>
    </row>
    <row r="10" spans="1:24" x14ac:dyDescent="0.25">
      <c r="A10" s="1" t="s">
        <v>66</v>
      </c>
      <c r="B10" s="1">
        <v>80</v>
      </c>
      <c r="C10" s="2" t="s">
        <v>67</v>
      </c>
      <c r="D10" s="1">
        <v>20</v>
      </c>
      <c r="E10" s="6" t="s">
        <v>68</v>
      </c>
      <c r="F10" s="1">
        <v>0</v>
      </c>
      <c r="G10" s="6" t="s">
        <v>69</v>
      </c>
      <c r="H10" s="1">
        <v>0</v>
      </c>
      <c r="Q10" s="10" t="s">
        <v>70</v>
      </c>
      <c r="R10" s="1">
        <v>0</v>
      </c>
      <c r="S10" s="10" t="s">
        <v>71</v>
      </c>
      <c r="T10" s="1">
        <v>0</v>
      </c>
      <c r="U10" s="10" t="s">
        <v>72</v>
      </c>
      <c r="V10" s="1">
        <v>0</v>
      </c>
      <c r="W10" s="10" t="s">
        <v>73</v>
      </c>
      <c r="X10" s="1">
        <v>0</v>
      </c>
    </row>
    <row r="11" spans="1:24" ht="15.75" customHeight="1" x14ac:dyDescent="0.25">
      <c r="A11" s="1" t="s">
        <v>75</v>
      </c>
      <c r="B11" s="1">
        <v>34</v>
      </c>
      <c r="C11" s="1" t="s">
        <v>76</v>
      </c>
      <c r="D11" s="1">
        <v>33</v>
      </c>
      <c r="E11" s="1" t="s">
        <v>77</v>
      </c>
      <c r="F11" s="1">
        <v>33</v>
      </c>
      <c r="G11" s="1" t="s">
        <v>78</v>
      </c>
      <c r="H11" s="1">
        <v>0</v>
      </c>
    </row>
    <row r="12" spans="1:24" x14ac:dyDescent="0.25">
      <c r="A12" s="1" t="s">
        <v>80</v>
      </c>
      <c r="B12" s="1">
        <v>25</v>
      </c>
      <c r="C12" s="1" t="s">
        <v>81</v>
      </c>
      <c r="D12" s="1">
        <v>25</v>
      </c>
      <c r="E12" s="1" t="s">
        <v>82</v>
      </c>
      <c r="F12" s="1">
        <v>25</v>
      </c>
      <c r="G12" s="2" t="s">
        <v>83</v>
      </c>
      <c r="H12" s="1">
        <v>25</v>
      </c>
      <c r="I12" s="6" t="s">
        <v>84</v>
      </c>
      <c r="J12" s="1">
        <v>0</v>
      </c>
      <c r="Q12" s="10" t="s">
        <v>85</v>
      </c>
      <c r="R12" s="1">
        <v>0</v>
      </c>
    </row>
    <row r="13" spans="1:24" x14ac:dyDescent="0.25">
      <c r="A13" s="6" t="s">
        <v>88</v>
      </c>
      <c r="B13" s="1">
        <v>0</v>
      </c>
      <c r="C13" s="9" t="s">
        <v>87</v>
      </c>
      <c r="D13" s="1">
        <v>50</v>
      </c>
      <c r="E13" s="2" t="s">
        <v>89</v>
      </c>
      <c r="F13" s="1">
        <v>50</v>
      </c>
      <c r="Q13" s="10" t="s">
        <v>90</v>
      </c>
      <c r="R13" s="1">
        <v>0</v>
      </c>
    </row>
    <row r="14" spans="1:24" x14ac:dyDescent="0.25">
      <c r="A14" s="1" t="s">
        <v>139</v>
      </c>
      <c r="B14" s="1">
        <v>30</v>
      </c>
      <c r="C14" s="6" t="s">
        <v>93</v>
      </c>
      <c r="D14" s="1">
        <v>0</v>
      </c>
      <c r="E14" s="2" t="s">
        <v>94</v>
      </c>
      <c r="F14" s="1">
        <v>20</v>
      </c>
      <c r="G14" s="1" t="s">
        <v>95</v>
      </c>
      <c r="H14" s="1">
        <v>30</v>
      </c>
      <c r="I14" s="1" t="s">
        <v>96</v>
      </c>
      <c r="J14" s="1">
        <v>20</v>
      </c>
      <c r="Q14" s="10" t="s">
        <v>97</v>
      </c>
      <c r="R14" s="1">
        <v>0</v>
      </c>
      <c r="S14" s="10" t="s">
        <v>92</v>
      </c>
      <c r="T14" s="1">
        <v>0</v>
      </c>
    </row>
    <row r="15" spans="1:24" x14ac:dyDescent="0.25">
      <c r="A15" s="6" t="s">
        <v>100</v>
      </c>
      <c r="B15" s="1">
        <v>0</v>
      </c>
      <c r="C15" s="1" t="s">
        <v>101</v>
      </c>
      <c r="D15" s="1">
        <v>34</v>
      </c>
      <c r="E15" s="1" t="s">
        <v>102</v>
      </c>
      <c r="F15" s="1">
        <v>33</v>
      </c>
      <c r="G15" s="2" t="s">
        <v>103</v>
      </c>
      <c r="H15" s="1">
        <v>33</v>
      </c>
      <c r="Q15" s="10" t="s">
        <v>104</v>
      </c>
      <c r="R15" s="1">
        <v>0</v>
      </c>
      <c r="S15" s="10" t="s">
        <v>105</v>
      </c>
      <c r="T15" s="1">
        <v>0</v>
      </c>
      <c r="U15" s="10" t="s">
        <v>106</v>
      </c>
      <c r="V15" s="1">
        <v>0</v>
      </c>
      <c r="W15" s="10" t="s">
        <v>99</v>
      </c>
      <c r="X15" s="1">
        <v>0</v>
      </c>
    </row>
    <row r="16" spans="1:24" x14ac:dyDescent="0.25">
      <c r="A16" s="1" t="s">
        <v>108</v>
      </c>
      <c r="B16" s="1">
        <v>25</v>
      </c>
      <c r="C16" s="1" t="s">
        <v>109</v>
      </c>
      <c r="D16" s="1">
        <v>50</v>
      </c>
      <c r="E16" s="1" t="s">
        <v>110</v>
      </c>
      <c r="F16" s="1">
        <v>25</v>
      </c>
      <c r="G16" s="2" t="s">
        <v>112</v>
      </c>
      <c r="H16" s="1">
        <v>0</v>
      </c>
      <c r="I16" s="6" t="s">
        <v>111</v>
      </c>
      <c r="J16" s="1">
        <v>0</v>
      </c>
      <c r="Q16" s="10" t="s">
        <v>113</v>
      </c>
      <c r="R16" s="1">
        <v>0</v>
      </c>
    </row>
    <row r="17" spans="1:22" ht="14.25" customHeight="1" x14ac:dyDescent="0.25">
      <c r="A17" s="6" t="s">
        <v>118</v>
      </c>
      <c r="B17" s="1">
        <v>0</v>
      </c>
      <c r="C17" s="1" t="s">
        <v>120</v>
      </c>
      <c r="D17" s="1">
        <v>40</v>
      </c>
      <c r="E17" s="1" t="s">
        <v>119</v>
      </c>
      <c r="F17" s="1">
        <v>35</v>
      </c>
      <c r="G17" s="2" t="s">
        <v>121</v>
      </c>
      <c r="H17" s="1">
        <v>5</v>
      </c>
      <c r="I17" s="1" t="s">
        <v>122</v>
      </c>
      <c r="J17" s="1">
        <v>20</v>
      </c>
      <c r="Q17" s="10" t="s">
        <v>123</v>
      </c>
      <c r="R17" s="1">
        <v>0</v>
      </c>
    </row>
    <row r="18" spans="1:22" x14ac:dyDescent="0.25">
      <c r="A18" s="1" t="s">
        <v>125</v>
      </c>
      <c r="B18" s="1">
        <v>30</v>
      </c>
      <c r="C18" s="6" t="s">
        <v>126</v>
      </c>
      <c r="D18" s="1">
        <v>0</v>
      </c>
      <c r="E18" s="1" t="s">
        <v>127</v>
      </c>
      <c r="F18" s="1">
        <v>20</v>
      </c>
      <c r="G18" s="1" t="s">
        <v>128</v>
      </c>
      <c r="H18" s="1">
        <v>50</v>
      </c>
      <c r="I18" s="2" t="s">
        <v>129</v>
      </c>
      <c r="J18" s="1">
        <v>0</v>
      </c>
      <c r="Q18" s="10" t="s">
        <v>124</v>
      </c>
      <c r="R18" s="1">
        <v>0</v>
      </c>
    </row>
    <row r="19" spans="1:22" ht="14.25" customHeight="1" x14ac:dyDescent="0.25">
      <c r="A19" s="1" t="s">
        <v>132</v>
      </c>
      <c r="B19" s="1">
        <v>25</v>
      </c>
      <c r="C19" s="1" t="s">
        <v>133</v>
      </c>
      <c r="D19" s="1">
        <v>25</v>
      </c>
      <c r="E19" s="1" t="s">
        <v>134</v>
      </c>
      <c r="F19" s="1">
        <v>25</v>
      </c>
      <c r="G19" s="2" t="s">
        <v>135</v>
      </c>
      <c r="H19" s="1">
        <v>25</v>
      </c>
      <c r="I19" s="6" t="s">
        <v>136</v>
      </c>
      <c r="J19" s="1">
        <v>0</v>
      </c>
      <c r="Q19" s="10" t="s">
        <v>137</v>
      </c>
      <c r="R19" s="1">
        <v>0</v>
      </c>
      <c r="S19" s="10" t="s">
        <v>138</v>
      </c>
      <c r="T19" s="1">
        <v>0</v>
      </c>
    </row>
    <row r="20" spans="1:22" x14ac:dyDescent="0.25">
      <c r="A20" s="2" t="s">
        <v>141</v>
      </c>
      <c r="B20" s="1">
        <v>10</v>
      </c>
      <c r="C20" s="6" t="s">
        <v>140</v>
      </c>
      <c r="D20" s="1">
        <v>0</v>
      </c>
      <c r="E20" s="1" t="s">
        <v>142</v>
      </c>
      <c r="F20" s="1">
        <v>40</v>
      </c>
      <c r="G20" s="1" t="s">
        <v>143</v>
      </c>
      <c r="H20" s="1">
        <v>40</v>
      </c>
      <c r="I20" s="6" t="s">
        <v>144</v>
      </c>
      <c r="J20" s="1">
        <v>10</v>
      </c>
      <c r="Q20" s="10" t="s">
        <v>145</v>
      </c>
      <c r="R20" s="1">
        <v>0</v>
      </c>
    </row>
    <row r="21" spans="1:22" x14ac:dyDescent="0.25">
      <c r="A21" s="2" t="s">
        <v>146</v>
      </c>
      <c r="B21" s="1">
        <v>0</v>
      </c>
      <c r="C21" s="1" t="s">
        <v>148</v>
      </c>
      <c r="D21" s="1">
        <v>10</v>
      </c>
      <c r="E21" s="1" t="s">
        <v>149</v>
      </c>
      <c r="F21" s="1">
        <v>40</v>
      </c>
      <c r="G21" s="6" t="s">
        <v>150</v>
      </c>
      <c r="H21" s="1">
        <v>0</v>
      </c>
      <c r="I21" s="1" t="s">
        <v>151</v>
      </c>
      <c r="J21" s="1">
        <v>40</v>
      </c>
      <c r="K21" s="6" t="s">
        <v>152</v>
      </c>
      <c r="L21" s="1">
        <v>10</v>
      </c>
      <c r="Q21" s="10" t="s">
        <v>147</v>
      </c>
      <c r="R21" s="1">
        <v>0</v>
      </c>
    </row>
    <row r="22" spans="1:22" x14ac:dyDescent="0.25">
      <c r="A22" s="1" t="s">
        <v>154</v>
      </c>
      <c r="B22" s="1">
        <v>25</v>
      </c>
      <c r="C22" s="1" t="s">
        <v>155</v>
      </c>
      <c r="D22" s="1">
        <v>25</v>
      </c>
      <c r="E22" s="1" t="s">
        <v>156</v>
      </c>
      <c r="F22" s="1">
        <v>25</v>
      </c>
      <c r="G22" s="1" t="s">
        <v>157</v>
      </c>
      <c r="H22" s="1">
        <v>25</v>
      </c>
      <c r="I22" s="1" t="s">
        <v>158</v>
      </c>
      <c r="J22" s="1">
        <v>0</v>
      </c>
      <c r="Q22" s="10" t="s">
        <v>159</v>
      </c>
      <c r="R22" s="1">
        <v>0</v>
      </c>
    </row>
    <row r="23" spans="1:22" ht="14.25" customHeight="1" x14ac:dyDescent="0.25">
      <c r="A23" s="1" t="s">
        <v>196</v>
      </c>
      <c r="B23" s="1">
        <v>25</v>
      </c>
      <c r="C23" s="1" t="s">
        <v>161</v>
      </c>
      <c r="D23" s="1">
        <v>25</v>
      </c>
      <c r="E23" s="1" t="s">
        <v>162</v>
      </c>
      <c r="F23" s="1">
        <v>25</v>
      </c>
      <c r="G23" s="2" t="s">
        <v>163</v>
      </c>
      <c r="H23" s="1">
        <v>25</v>
      </c>
      <c r="I23" s="6" t="s">
        <v>164</v>
      </c>
      <c r="J23" s="1">
        <v>0</v>
      </c>
      <c r="Q23" s="10" t="s">
        <v>165</v>
      </c>
      <c r="R23" s="1">
        <v>0</v>
      </c>
    </row>
    <row r="24" spans="1:22" x14ac:dyDescent="0.25">
      <c r="A24" s="1" t="s">
        <v>166</v>
      </c>
      <c r="B24" s="1">
        <v>20</v>
      </c>
      <c r="C24" s="2" t="s">
        <v>167</v>
      </c>
      <c r="D24" s="1">
        <v>20</v>
      </c>
      <c r="E24" s="1" t="s">
        <v>168</v>
      </c>
      <c r="F24" s="1">
        <v>20</v>
      </c>
      <c r="G24" s="1" t="s">
        <v>169</v>
      </c>
      <c r="H24" s="1">
        <v>20</v>
      </c>
      <c r="I24" s="6" t="s">
        <v>170</v>
      </c>
      <c r="J24" s="1">
        <v>0</v>
      </c>
      <c r="K24" s="9" t="s">
        <v>171</v>
      </c>
      <c r="L24" s="1">
        <v>20</v>
      </c>
    </row>
    <row r="25" spans="1:22" x14ac:dyDescent="0.25">
      <c r="A25" s="1" t="s">
        <v>175</v>
      </c>
      <c r="B25" s="1">
        <v>34</v>
      </c>
      <c r="C25" s="6" t="s">
        <v>176</v>
      </c>
      <c r="D25" s="1">
        <v>0</v>
      </c>
      <c r="E25" s="6" t="s">
        <v>177</v>
      </c>
      <c r="F25" s="1">
        <v>33</v>
      </c>
      <c r="G25" s="1" t="s">
        <v>178</v>
      </c>
      <c r="H25" s="1">
        <v>33</v>
      </c>
      <c r="Q25" s="10" t="s">
        <v>179</v>
      </c>
      <c r="R25" s="1">
        <v>0</v>
      </c>
    </row>
    <row r="26" spans="1:22" x14ac:dyDescent="0.25">
      <c r="A26" s="1" t="s">
        <v>183</v>
      </c>
      <c r="B26" s="1">
        <v>25</v>
      </c>
      <c r="C26" s="1" t="s">
        <v>184</v>
      </c>
      <c r="D26" s="1">
        <v>25</v>
      </c>
      <c r="E26" s="2" t="s">
        <v>185</v>
      </c>
      <c r="F26" s="1">
        <v>25</v>
      </c>
      <c r="G26" s="6" t="s">
        <v>186</v>
      </c>
      <c r="H26" s="1">
        <v>0</v>
      </c>
      <c r="I26" s="1" t="s">
        <v>187</v>
      </c>
      <c r="J26" s="1">
        <v>25</v>
      </c>
      <c r="Q26" s="10" t="s">
        <v>180</v>
      </c>
      <c r="R26" s="1">
        <v>0</v>
      </c>
      <c r="S26" s="10" t="s">
        <v>181</v>
      </c>
      <c r="T26" s="1">
        <v>0</v>
      </c>
      <c r="U26" s="1" t="s">
        <v>182</v>
      </c>
      <c r="V26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35F9-A16F-45E0-A9B8-131CFFF91BD1}"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1" max="1" width="26.42578125" style="1" customWidth="1"/>
    <col min="2" max="2" width="7.140625" style="1" customWidth="1"/>
    <col min="3" max="3" width="27.85546875" style="1" customWidth="1"/>
    <col min="4" max="4" width="5.85546875" style="1" customWidth="1"/>
    <col min="5" max="5" width="27.85546875" style="1" customWidth="1"/>
    <col min="6" max="6" width="5.85546875" style="1" customWidth="1"/>
    <col min="7" max="7" width="27.85546875" style="1" customWidth="1"/>
    <col min="8" max="8" width="5.85546875" style="1" customWidth="1"/>
    <col min="9" max="9" width="27.85546875" style="1" customWidth="1"/>
    <col min="10" max="10" width="5.85546875" style="1" customWidth="1"/>
    <col min="11" max="11" width="27.85546875" style="1" customWidth="1"/>
    <col min="12" max="12" width="6.28515625" style="1" customWidth="1"/>
    <col min="13" max="13" width="27.85546875" style="1" customWidth="1"/>
    <col min="14" max="14" width="6.28515625" style="1" customWidth="1"/>
    <col min="15" max="15" width="27.85546875" style="1" customWidth="1"/>
    <col min="16" max="16" width="6.28515625" style="1" customWidth="1"/>
    <col min="17" max="17" width="27.85546875" style="1" customWidth="1"/>
    <col min="18" max="18" width="4.28515625" style="1" customWidth="1"/>
    <col min="19" max="19" width="27.85546875" style="1" customWidth="1"/>
    <col min="20" max="20" width="4.28515625" style="1" customWidth="1"/>
    <col min="21" max="21" width="27.85546875" style="1" customWidth="1"/>
    <col min="22" max="22" width="4.28515625" style="1" customWidth="1"/>
    <col min="23" max="23" width="27.85546875" style="1" customWidth="1"/>
    <col min="24" max="24" width="4.28515625" style="1" customWidth="1"/>
    <col min="25" max="16384" width="11.42578125" style="1"/>
  </cols>
  <sheetData>
    <row r="1" spans="1:24" x14ac:dyDescent="0.25">
      <c r="A1" s="1" t="s">
        <v>4</v>
      </c>
      <c r="B1" s="1" t="s">
        <v>195</v>
      </c>
      <c r="C1" s="1" t="s">
        <v>5</v>
      </c>
      <c r="D1" s="1" t="s">
        <v>195</v>
      </c>
      <c r="E1" s="1" t="s">
        <v>6</v>
      </c>
      <c r="F1" s="1" t="s">
        <v>195</v>
      </c>
      <c r="G1" s="1" t="s">
        <v>7</v>
      </c>
      <c r="H1" s="1" t="s">
        <v>195</v>
      </c>
      <c r="I1" s="1" t="s">
        <v>8</v>
      </c>
      <c r="J1" s="1" t="s">
        <v>195</v>
      </c>
      <c r="L1" s="1" t="s">
        <v>195</v>
      </c>
      <c r="N1" s="1" t="s">
        <v>195</v>
      </c>
      <c r="P1" s="1" t="s">
        <v>195</v>
      </c>
      <c r="Q1" s="1" t="s">
        <v>54</v>
      </c>
      <c r="R1" s="1" t="s">
        <v>195</v>
      </c>
      <c r="S1" s="1" t="s">
        <v>54</v>
      </c>
      <c r="T1" s="1" t="s">
        <v>195</v>
      </c>
      <c r="U1" s="1" t="s">
        <v>54</v>
      </c>
      <c r="V1" s="1" t="s">
        <v>195</v>
      </c>
      <c r="W1" s="1" t="s">
        <v>54</v>
      </c>
      <c r="X1" s="1" t="s">
        <v>195</v>
      </c>
    </row>
    <row r="2" spans="1:24" x14ac:dyDescent="0.25">
      <c r="A2" s="6" t="s">
        <v>3</v>
      </c>
      <c r="B2" s="1">
        <v>13</v>
      </c>
      <c r="C2" s="1" t="s">
        <v>9</v>
      </c>
      <c r="D2" s="1">
        <v>25</v>
      </c>
      <c r="E2" s="1" t="s">
        <v>10</v>
      </c>
      <c r="F2" s="1">
        <v>25</v>
      </c>
      <c r="G2" s="1" t="s">
        <v>11</v>
      </c>
      <c r="H2" s="1">
        <v>25</v>
      </c>
      <c r="I2" s="2" t="s">
        <v>12</v>
      </c>
      <c r="J2" s="1">
        <v>12</v>
      </c>
      <c r="Q2" s="10" t="s">
        <v>53</v>
      </c>
      <c r="R2" s="1">
        <v>0</v>
      </c>
    </row>
    <row r="3" spans="1:24" x14ac:dyDescent="0.25">
      <c r="A3" s="6" t="s">
        <v>13</v>
      </c>
      <c r="B3" s="1">
        <v>13</v>
      </c>
      <c r="C3" s="1" t="s">
        <v>19</v>
      </c>
      <c r="D3" s="1">
        <v>25</v>
      </c>
      <c r="E3" s="1" t="s">
        <v>20</v>
      </c>
      <c r="F3" s="1">
        <v>25</v>
      </c>
      <c r="G3" s="1" t="s">
        <v>32</v>
      </c>
      <c r="H3" s="1">
        <v>25</v>
      </c>
      <c r="I3" s="2" t="s">
        <v>21</v>
      </c>
      <c r="J3" s="1">
        <v>12</v>
      </c>
      <c r="Q3" s="10" t="s">
        <v>52</v>
      </c>
      <c r="R3" s="1">
        <v>0</v>
      </c>
    </row>
    <row r="4" spans="1:24" x14ac:dyDescent="0.25">
      <c r="A4" s="2" t="s">
        <v>18</v>
      </c>
      <c r="B4" s="1">
        <v>20</v>
      </c>
      <c r="C4" s="1" t="s">
        <v>14</v>
      </c>
      <c r="D4" s="1">
        <v>20</v>
      </c>
      <c r="E4" s="6" t="s">
        <v>15</v>
      </c>
      <c r="F4" s="1">
        <v>20</v>
      </c>
      <c r="G4" s="1" t="s">
        <v>16</v>
      </c>
      <c r="H4" s="1">
        <v>20</v>
      </c>
      <c r="I4" s="1" t="s">
        <v>17</v>
      </c>
      <c r="J4" s="1">
        <v>20</v>
      </c>
      <c r="Q4" s="10" t="s">
        <v>51</v>
      </c>
      <c r="R4" s="1">
        <v>0</v>
      </c>
    </row>
    <row r="5" spans="1:24" x14ac:dyDescent="0.25">
      <c r="A5" s="1" t="s">
        <v>24</v>
      </c>
      <c r="B5" s="1">
        <v>25</v>
      </c>
      <c r="C5" s="1" t="s">
        <v>22</v>
      </c>
      <c r="D5" s="1">
        <v>25</v>
      </c>
      <c r="E5" s="2" t="s">
        <v>23</v>
      </c>
      <c r="F5" s="1">
        <v>13</v>
      </c>
      <c r="G5" s="1" t="s">
        <v>25</v>
      </c>
      <c r="H5" s="1">
        <v>25</v>
      </c>
      <c r="I5" s="6" t="s">
        <v>26</v>
      </c>
      <c r="J5" s="1">
        <v>12</v>
      </c>
      <c r="Q5" s="10" t="s">
        <v>49</v>
      </c>
      <c r="R5" s="1">
        <v>0</v>
      </c>
    </row>
    <row r="6" spans="1:24" x14ac:dyDescent="0.25">
      <c r="A6" s="1" t="s">
        <v>30</v>
      </c>
      <c r="B6" s="1">
        <v>50</v>
      </c>
      <c r="C6" s="2" t="s">
        <v>31</v>
      </c>
      <c r="D6" s="1">
        <v>39</v>
      </c>
      <c r="E6" s="6" t="s">
        <v>33</v>
      </c>
      <c r="F6" s="1">
        <v>6</v>
      </c>
      <c r="G6" s="6" t="s">
        <v>34</v>
      </c>
      <c r="H6" s="1">
        <v>5</v>
      </c>
      <c r="Q6" s="10" t="s">
        <v>50</v>
      </c>
      <c r="R6" s="1">
        <v>0</v>
      </c>
    </row>
    <row r="7" spans="1:24" ht="14.25" customHeight="1" x14ac:dyDescent="0.25">
      <c r="A7" s="2" t="s">
        <v>39</v>
      </c>
      <c r="B7" s="1">
        <v>20</v>
      </c>
      <c r="C7" s="1" t="s">
        <v>40</v>
      </c>
      <c r="D7" s="1">
        <v>20</v>
      </c>
      <c r="E7" s="1" t="s">
        <v>41</v>
      </c>
      <c r="F7" s="1">
        <v>20</v>
      </c>
      <c r="G7" s="6" t="s">
        <v>42</v>
      </c>
      <c r="H7" s="1">
        <v>20</v>
      </c>
      <c r="I7" s="1" t="s">
        <v>43</v>
      </c>
      <c r="J7" s="1">
        <v>20</v>
      </c>
      <c r="Q7" s="10" t="s">
        <v>55</v>
      </c>
      <c r="R7" s="1">
        <v>0</v>
      </c>
    </row>
    <row r="8" spans="1:24" ht="15.75" customHeight="1" x14ac:dyDescent="0.25">
      <c r="A8" s="2" t="s">
        <v>44</v>
      </c>
      <c r="B8" s="1">
        <v>10</v>
      </c>
      <c r="C8" s="1" t="s">
        <v>45</v>
      </c>
      <c r="D8" s="1">
        <v>25</v>
      </c>
      <c r="E8" s="1" t="s">
        <v>46</v>
      </c>
      <c r="F8" s="1">
        <v>25</v>
      </c>
      <c r="G8" s="6" t="s">
        <v>47</v>
      </c>
      <c r="H8" s="1">
        <v>10</v>
      </c>
      <c r="I8" s="1" t="s">
        <v>48</v>
      </c>
      <c r="J8" s="1">
        <v>30</v>
      </c>
      <c r="Q8" s="10" t="s">
        <v>56</v>
      </c>
      <c r="R8" s="1">
        <v>0</v>
      </c>
    </row>
    <row r="9" spans="1:24" ht="14.25" customHeight="1" x14ac:dyDescent="0.25">
      <c r="A9" s="1" t="s">
        <v>57</v>
      </c>
      <c r="B9" s="1">
        <v>12.5</v>
      </c>
      <c r="C9" s="1" t="s">
        <v>58</v>
      </c>
      <c r="D9" s="1">
        <v>12.5</v>
      </c>
      <c r="E9" s="1" t="s">
        <v>59</v>
      </c>
      <c r="F9" s="1">
        <v>12.5</v>
      </c>
      <c r="G9" s="1" t="s">
        <v>60</v>
      </c>
      <c r="H9" s="1">
        <v>12.5</v>
      </c>
      <c r="I9" s="2" t="s">
        <v>62</v>
      </c>
      <c r="J9" s="1">
        <v>12.5</v>
      </c>
      <c r="K9" s="2" t="s">
        <v>61</v>
      </c>
      <c r="L9" s="1">
        <v>12.5</v>
      </c>
      <c r="M9" s="2" t="s">
        <v>63</v>
      </c>
      <c r="N9" s="1">
        <v>12.5</v>
      </c>
      <c r="O9" s="2" t="s">
        <v>64</v>
      </c>
      <c r="P9" s="1">
        <v>12.5</v>
      </c>
      <c r="Q9" s="10" t="s">
        <v>65</v>
      </c>
      <c r="R9" s="1">
        <v>0</v>
      </c>
    </row>
    <row r="10" spans="1:24" x14ac:dyDescent="0.25">
      <c r="A10" s="1" t="s">
        <v>66</v>
      </c>
      <c r="B10" s="1">
        <v>25</v>
      </c>
      <c r="C10" s="2" t="s">
        <v>67</v>
      </c>
      <c r="D10" s="1">
        <v>25</v>
      </c>
      <c r="E10" s="6" t="s">
        <v>68</v>
      </c>
      <c r="F10" s="1">
        <v>25</v>
      </c>
      <c r="G10" s="6" t="s">
        <v>69</v>
      </c>
      <c r="H10" s="1">
        <v>25</v>
      </c>
      <c r="Q10" s="10" t="s">
        <v>70</v>
      </c>
      <c r="R10" s="1">
        <v>0</v>
      </c>
      <c r="S10" s="10" t="s">
        <v>71</v>
      </c>
      <c r="T10" s="1">
        <v>0</v>
      </c>
      <c r="U10" s="10" t="s">
        <v>72</v>
      </c>
      <c r="V10" s="1">
        <v>0</v>
      </c>
      <c r="W10" s="10" t="s">
        <v>73</v>
      </c>
      <c r="X10" s="1">
        <v>0</v>
      </c>
    </row>
    <row r="11" spans="1:24" x14ac:dyDescent="0.25">
      <c r="A11" s="1" t="s">
        <v>75</v>
      </c>
      <c r="B11" s="1">
        <v>25</v>
      </c>
      <c r="C11" s="1" t="s">
        <v>76</v>
      </c>
      <c r="D11" s="1">
        <v>25</v>
      </c>
      <c r="E11" s="1" t="s">
        <v>77</v>
      </c>
      <c r="F11" s="1">
        <v>25</v>
      </c>
      <c r="G11" s="1" t="s">
        <v>78</v>
      </c>
      <c r="H11" s="1">
        <v>25</v>
      </c>
    </row>
    <row r="12" spans="1:24" x14ac:dyDescent="0.25">
      <c r="A12" s="1" t="s">
        <v>80</v>
      </c>
      <c r="B12" s="1">
        <v>20</v>
      </c>
      <c r="C12" s="1" t="s">
        <v>81</v>
      </c>
      <c r="D12" s="1">
        <v>20</v>
      </c>
      <c r="E12" s="1" t="s">
        <v>82</v>
      </c>
      <c r="F12" s="1">
        <v>20</v>
      </c>
      <c r="G12" s="2" t="s">
        <v>83</v>
      </c>
      <c r="H12" s="1">
        <v>20</v>
      </c>
      <c r="I12" s="6" t="s">
        <v>84</v>
      </c>
      <c r="J12" s="1">
        <v>20</v>
      </c>
      <c r="Q12" s="10" t="s">
        <v>85</v>
      </c>
      <c r="R12" s="1">
        <v>0</v>
      </c>
    </row>
    <row r="13" spans="1:24" x14ac:dyDescent="0.25">
      <c r="A13" s="6" t="s">
        <v>88</v>
      </c>
      <c r="B13" s="1">
        <v>20</v>
      </c>
      <c r="C13" s="9" t="s">
        <v>87</v>
      </c>
      <c r="D13" s="1">
        <v>40</v>
      </c>
      <c r="E13" s="2" t="s">
        <v>89</v>
      </c>
      <c r="F13" s="1">
        <v>40</v>
      </c>
      <c r="Q13" s="10" t="s">
        <v>90</v>
      </c>
      <c r="R13" s="1">
        <v>0</v>
      </c>
    </row>
    <row r="14" spans="1:24" x14ac:dyDescent="0.25">
      <c r="A14" s="1" t="s">
        <v>139</v>
      </c>
      <c r="B14" s="1">
        <v>20</v>
      </c>
      <c r="C14" s="6" t="s">
        <v>93</v>
      </c>
      <c r="D14" s="1">
        <v>20</v>
      </c>
      <c r="E14" s="2" t="s">
        <v>94</v>
      </c>
      <c r="F14" s="1">
        <v>20</v>
      </c>
      <c r="G14" s="1" t="s">
        <v>95</v>
      </c>
      <c r="H14" s="1">
        <v>20</v>
      </c>
      <c r="I14" s="1" t="s">
        <v>96</v>
      </c>
      <c r="J14" s="1">
        <v>20</v>
      </c>
      <c r="Q14" s="10" t="s">
        <v>97</v>
      </c>
      <c r="R14" s="1">
        <v>0</v>
      </c>
      <c r="S14" s="10" t="s">
        <v>92</v>
      </c>
      <c r="T14" s="1">
        <v>0</v>
      </c>
    </row>
    <row r="15" spans="1:24" x14ac:dyDescent="0.25">
      <c r="A15" s="6" t="s">
        <v>100</v>
      </c>
      <c r="B15" s="1">
        <v>25</v>
      </c>
      <c r="C15" s="1" t="s">
        <v>101</v>
      </c>
      <c r="D15" s="1">
        <v>25</v>
      </c>
      <c r="E15" s="1" t="s">
        <v>102</v>
      </c>
      <c r="F15" s="1">
        <v>25</v>
      </c>
      <c r="G15" s="2" t="s">
        <v>103</v>
      </c>
      <c r="H15" s="1">
        <v>25</v>
      </c>
      <c r="Q15" s="10" t="s">
        <v>104</v>
      </c>
      <c r="R15" s="1">
        <v>0</v>
      </c>
      <c r="S15" s="10" t="s">
        <v>105</v>
      </c>
      <c r="T15" s="1">
        <v>0</v>
      </c>
      <c r="U15" s="10" t="s">
        <v>106</v>
      </c>
      <c r="V15" s="1">
        <v>0</v>
      </c>
      <c r="W15" s="10" t="s">
        <v>99</v>
      </c>
      <c r="X15" s="1">
        <v>0</v>
      </c>
    </row>
    <row r="16" spans="1:24" x14ac:dyDescent="0.25">
      <c r="A16" s="1" t="s">
        <v>108</v>
      </c>
      <c r="B16" s="1">
        <v>20</v>
      </c>
      <c r="C16" s="1" t="s">
        <v>109</v>
      </c>
      <c r="D16" s="1">
        <v>30</v>
      </c>
      <c r="E16" s="1" t="s">
        <v>110</v>
      </c>
      <c r="F16" s="1">
        <v>25</v>
      </c>
      <c r="G16" s="2" t="s">
        <v>112</v>
      </c>
      <c r="H16" s="1">
        <v>20</v>
      </c>
      <c r="I16" s="6" t="s">
        <v>111</v>
      </c>
      <c r="J16" s="1">
        <v>5</v>
      </c>
      <c r="Q16" s="10" t="s">
        <v>113</v>
      </c>
      <c r="R16" s="1">
        <v>0</v>
      </c>
    </row>
    <row r="17" spans="1:22" x14ac:dyDescent="0.25">
      <c r="A17" s="6" t="s">
        <v>118</v>
      </c>
      <c r="B17" s="1">
        <v>10</v>
      </c>
      <c r="C17" s="1" t="s">
        <v>120</v>
      </c>
      <c r="D17" s="1">
        <v>30</v>
      </c>
      <c r="E17" s="1" t="s">
        <v>119</v>
      </c>
      <c r="F17" s="1">
        <v>20</v>
      </c>
      <c r="G17" s="2" t="s">
        <v>121</v>
      </c>
      <c r="H17" s="1">
        <v>20</v>
      </c>
      <c r="I17" s="1" t="s">
        <v>122</v>
      </c>
      <c r="J17" s="1">
        <v>20</v>
      </c>
      <c r="Q17" s="10" t="s">
        <v>123</v>
      </c>
      <c r="R17" s="1">
        <v>0</v>
      </c>
    </row>
    <row r="18" spans="1:22" x14ac:dyDescent="0.25">
      <c r="A18" s="1" t="s">
        <v>125</v>
      </c>
      <c r="B18" s="1">
        <v>20</v>
      </c>
      <c r="C18" s="6" t="s">
        <v>126</v>
      </c>
      <c r="D18" s="1">
        <v>10</v>
      </c>
      <c r="E18" s="1" t="s">
        <v>127</v>
      </c>
      <c r="F18" s="1">
        <v>20</v>
      </c>
      <c r="G18" s="1" t="s">
        <v>128</v>
      </c>
      <c r="H18" s="1">
        <v>30</v>
      </c>
      <c r="I18" s="2" t="s">
        <v>129</v>
      </c>
      <c r="J18" s="1">
        <v>20</v>
      </c>
      <c r="Q18" s="10" t="s">
        <v>124</v>
      </c>
      <c r="R18" s="1">
        <v>0</v>
      </c>
    </row>
    <row r="19" spans="1:22" ht="14.25" customHeight="1" x14ac:dyDescent="0.25">
      <c r="A19" s="1" t="s">
        <v>132</v>
      </c>
      <c r="B19" s="1">
        <v>20</v>
      </c>
      <c r="C19" s="1" t="s">
        <v>133</v>
      </c>
      <c r="D19" s="1">
        <v>20</v>
      </c>
      <c r="E19" s="1" t="s">
        <v>134</v>
      </c>
      <c r="F19" s="1">
        <v>20</v>
      </c>
      <c r="G19" s="2" t="s">
        <v>135</v>
      </c>
      <c r="H19" s="1">
        <v>20</v>
      </c>
      <c r="I19" s="6" t="s">
        <v>136</v>
      </c>
      <c r="J19" s="1">
        <v>20</v>
      </c>
      <c r="Q19" s="10" t="s">
        <v>137</v>
      </c>
      <c r="R19" s="1">
        <v>0</v>
      </c>
      <c r="S19" s="10" t="s">
        <v>138</v>
      </c>
      <c r="T19" s="1">
        <v>0</v>
      </c>
    </row>
    <row r="20" spans="1:22" x14ac:dyDescent="0.25">
      <c r="A20" s="2" t="s">
        <v>141</v>
      </c>
      <c r="B20" s="1">
        <v>10</v>
      </c>
      <c r="C20" s="6" t="s">
        <v>140</v>
      </c>
      <c r="D20" s="1">
        <v>5</v>
      </c>
      <c r="E20" s="1" t="s">
        <v>142</v>
      </c>
      <c r="F20" s="1">
        <v>40</v>
      </c>
      <c r="G20" s="1" t="s">
        <v>143</v>
      </c>
      <c r="H20" s="1">
        <v>40</v>
      </c>
      <c r="I20" s="6" t="s">
        <v>144</v>
      </c>
      <c r="J20" s="1">
        <v>5</v>
      </c>
      <c r="Q20" s="10" t="s">
        <v>145</v>
      </c>
      <c r="R20" s="1">
        <v>0</v>
      </c>
    </row>
    <row r="21" spans="1:22" x14ac:dyDescent="0.25">
      <c r="A21" s="2" t="s">
        <v>146</v>
      </c>
      <c r="B21" s="1">
        <v>10</v>
      </c>
      <c r="C21" s="1" t="s">
        <v>148</v>
      </c>
      <c r="D21" s="1">
        <v>20</v>
      </c>
      <c r="E21" s="1" t="s">
        <v>149</v>
      </c>
      <c r="F21" s="1">
        <v>20</v>
      </c>
      <c r="G21" s="6" t="s">
        <v>150</v>
      </c>
      <c r="H21" s="1">
        <v>9</v>
      </c>
      <c r="I21" s="1" t="s">
        <v>151</v>
      </c>
      <c r="J21" s="1">
        <v>30</v>
      </c>
      <c r="K21" s="6" t="s">
        <v>152</v>
      </c>
      <c r="L21" s="1">
        <v>11</v>
      </c>
      <c r="Q21" s="10" t="s">
        <v>147</v>
      </c>
      <c r="R21" s="1">
        <v>0</v>
      </c>
    </row>
    <row r="22" spans="1:22" x14ac:dyDescent="0.25">
      <c r="A22" s="1" t="s">
        <v>154</v>
      </c>
      <c r="B22" s="1">
        <v>20</v>
      </c>
      <c r="C22" s="1" t="s">
        <v>155</v>
      </c>
      <c r="D22" s="1">
        <v>20</v>
      </c>
      <c r="E22" s="1" t="s">
        <v>156</v>
      </c>
      <c r="F22" s="1">
        <v>20</v>
      </c>
      <c r="G22" s="1" t="s">
        <v>157</v>
      </c>
      <c r="H22" s="1">
        <v>20</v>
      </c>
      <c r="I22" s="1" t="s">
        <v>158</v>
      </c>
      <c r="J22" s="1">
        <v>20</v>
      </c>
      <c r="Q22" s="10" t="s">
        <v>159</v>
      </c>
      <c r="R22" s="1">
        <v>0</v>
      </c>
    </row>
    <row r="23" spans="1:22" ht="14.25" customHeight="1" x14ac:dyDescent="0.25">
      <c r="A23" s="1" t="s">
        <v>196</v>
      </c>
      <c r="B23" s="1">
        <v>25</v>
      </c>
      <c r="C23" s="1" t="s">
        <v>161</v>
      </c>
      <c r="D23" s="1">
        <v>25</v>
      </c>
      <c r="E23" s="1" t="s">
        <v>162</v>
      </c>
      <c r="F23" s="1">
        <v>25</v>
      </c>
      <c r="G23" s="2" t="s">
        <v>163</v>
      </c>
      <c r="H23" s="1">
        <v>10</v>
      </c>
      <c r="I23" s="6" t="s">
        <v>164</v>
      </c>
      <c r="J23" s="1">
        <v>15</v>
      </c>
      <c r="Q23" s="10" t="s">
        <v>165</v>
      </c>
      <c r="R23" s="1">
        <v>0</v>
      </c>
    </row>
    <row r="24" spans="1:22" x14ac:dyDescent="0.25">
      <c r="A24" s="1" t="s">
        <v>166</v>
      </c>
      <c r="B24" s="1">
        <v>15</v>
      </c>
      <c r="C24" s="2" t="s">
        <v>167</v>
      </c>
      <c r="D24" s="1">
        <v>15</v>
      </c>
      <c r="E24" s="1" t="s">
        <v>168</v>
      </c>
      <c r="F24" s="1">
        <v>20</v>
      </c>
      <c r="G24" s="1" t="s">
        <v>169</v>
      </c>
      <c r="H24" s="1">
        <v>20</v>
      </c>
      <c r="I24" s="6" t="s">
        <v>170</v>
      </c>
      <c r="J24" s="1">
        <v>15</v>
      </c>
      <c r="K24" s="1" t="s">
        <v>171</v>
      </c>
      <c r="L24" s="1">
        <v>15</v>
      </c>
    </row>
    <row r="25" spans="1:22" x14ac:dyDescent="0.25">
      <c r="A25" s="1" t="s">
        <v>175</v>
      </c>
      <c r="B25" s="1">
        <v>30</v>
      </c>
      <c r="C25" s="6" t="s">
        <v>176</v>
      </c>
      <c r="D25" s="1">
        <v>19</v>
      </c>
      <c r="E25" s="6" t="s">
        <v>177</v>
      </c>
      <c r="F25" s="1">
        <v>21</v>
      </c>
      <c r="G25" s="1" t="s">
        <v>178</v>
      </c>
      <c r="H25" s="1">
        <v>30</v>
      </c>
      <c r="Q25" s="10" t="s">
        <v>179</v>
      </c>
      <c r="R25" s="1">
        <v>0</v>
      </c>
    </row>
    <row r="26" spans="1:22" x14ac:dyDescent="0.25">
      <c r="A26" s="1" t="s">
        <v>183</v>
      </c>
      <c r="B26" s="1">
        <v>20</v>
      </c>
      <c r="C26" s="1" t="s">
        <v>184</v>
      </c>
      <c r="D26" s="1">
        <v>20</v>
      </c>
      <c r="E26" s="2" t="s">
        <v>185</v>
      </c>
      <c r="F26" s="1">
        <v>20</v>
      </c>
      <c r="G26" s="6" t="s">
        <v>186</v>
      </c>
      <c r="H26" s="1">
        <v>20</v>
      </c>
      <c r="I26" s="1" t="s">
        <v>187</v>
      </c>
      <c r="J26" s="1">
        <v>20</v>
      </c>
      <c r="Q26" s="10" t="s">
        <v>180</v>
      </c>
      <c r="R26" s="1">
        <v>0</v>
      </c>
      <c r="S26" s="10" t="s">
        <v>181</v>
      </c>
      <c r="T26" s="1">
        <v>0</v>
      </c>
      <c r="U26" s="11" t="s">
        <v>182</v>
      </c>
      <c r="V2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82BD-B6D5-4856-A7B4-09B3E7B4C5CD}"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1" max="1" width="26.42578125" style="1" customWidth="1"/>
    <col min="2" max="2" width="7.140625" style="1" customWidth="1"/>
    <col min="3" max="3" width="27.85546875" style="1" customWidth="1"/>
    <col min="4" max="4" width="5.85546875" style="1" customWidth="1"/>
    <col min="5" max="5" width="27.85546875" style="1" customWidth="1"/>
    <col min="6" max="6" width="5.85546875" style="1" customWidth="1"/>
    <col min="7" max="7" width="27.85546875" style="1" customWidth="1"/>
    <col min="8" max="8" width="5.85546875" style="1" customWidth="1"/>
    <col min="9" max="9" width="27.85546875" style="1" customWidth="1"/>
    <col min="10" max="10" width="5.85546875" style="1" customWidth="1"/>
    <col min="11" max="11" width="27.85546875" style="1" customWidth="1"/>
    <col min="12" max="12" width="6.28515625" style="1" customWidth="1"/>
    <col min="13" max="13" width="27.85546875" style="1" customWidth="1"/>
    <col min="14" max="14" width="6.28515625" style="1" customWidth="1"/>
    <col min="15" max="15" width="27.85546875" style="1" customWidth="1"/>
    <col min="16" max="16" width="6.28515625" style="1" customWidth="1"/>
    <col min="17" max="17" width="27.85546875" style="1" customWidth="1"/>
    <col min="18" max="18" width="4.28515625" style="1" customWidth="1"/>
    <col min="19" max="19" width="27.85546875" style="1" customWidth="1"/>
    <col min="20" max="20" width="4.28515625" style="1" customWidth="1"/>
    <col min="21" max="21" width="27.85546875" style="1" customWidth="1"/>
    <col min="22" max="22" width="4.28515625" style="1" customWidth="1"/>
    <col min="23" max="23" width="27.85546875" style="1" customWidth="1"/>
    <col min="24" max="24" width="4.28515625" style="1" customWidth="1"/>
    <col min="25" max="16384" width="11.42578125" style="1"/>
  </cols>
  <sheetData>
    <row r="1" spans="1:24" x14ac:dyDescent="0.25">
      <c r="A1" s="1" t="s">
        <v>4</v>
      </c>
      <c r="B1" s="1" t="s">
        <v>195</v>
      </c>
      <c r="C1" s="1" t="s">
        <v>5</v>
      </c>
      <c r="D1" s="1" t="s">
        <v>195</v>
      </c>
      <c r="E1" s="1" t="s">
        <v>6</v>
      </c>
      <c r="F1" s="1" t="s">
        <v>195</v>
      </c>
      <c r="G1" s="1" t="s">
        <v>7</v>
      </c>
      <c r="H1" s="1" t="s">
        <v>195</v>
      </c>
      <c r="I1" s="1" t="s">
        <v>8</v>
      </c>
      <c r="J1" s="1" t="s">
        <v>195</v>
      </c>
      <c r="L1" s="1" t="s">
        <v>195</v>
      </c>
      <c r="N1" s="1" t="s">
        <v>195</v>
      </c>
      <c r="P1" s="1" t="s">
        <v>195</v>
      </c>
      <c r="Q1" s="1" t="s">
        <v>54</v>
      </c>
      <c r="R1" s="1" t="s">
        <v>195</v>
      </c>
      <c r="S1" s="1" t="s">
        <v>54</v>
      </c>
      <c r="T1" s="1" t="s">
        <v>195</v>
      </c>
      <c r="U1" s="1" t="s">
        <v>54</v>
      </c>
      <c r="V1" s="1" t="s">
        <v>195</v>
      </c>
      <c r="W1" s="1" t="s">
        <v>54</v>
      </c>
      <c r="X1" s="1" t="s">
        <v>195</v>
      </c>
    </row>
    <row r="2" spans="1:24" x14ac:dyDescent="0.25">
      <c r="A2" s="6" t="s">
        <v>3</v>
      </c>
      <c r="B2" s="1">
        <v>12.5</v>
      </c>
      <c r="C2" s="1" t="s">
        <v>9</v>
      </c>
      <c r="D2" s="1">
        <v>25</v>
      </c>
      <c r="E2" s="1" t="s">
        <v>10</v>
      </c>
      <c r="F2" s="1">
        <v>25</v>
      </c>
      <c r="G2" s="1" t="s">
        <v>11</v>
      </c>
      <c r="H2" s="1">
        <v>25</v>
      </c>
      <c r="I2" s="2" t="s">
        <v>12</v>
      </c>
      <c r="J2" s="1">
        <v>12</v>
      </c>
      <c r="Q2" s="10" t="s">
        <v>53</v>
      </c>
      <c r="R2" s="1">
        <v>0.5</v>
      </c>
    </row>
    <row r="3" spans="1:24" x14ac:dyDescent="0.25">
      <c r="A3" s="6" t="s">
        <v>13</v>
      </c>
      <c r="B3" s="1">
        <v>12.5</v>
      </c>
      <c r="C3" s="1" t="s">
        <v>19</v>
      </c>
      <c r="D3" s="1">
        <v>25</v>
      </c>
      <c r="E3" s="1" t="s">
        <v>20</v>
      </c>
      <c r="F3" s="1">
        <v>25</v>
      </c>
      <c r="G3" s="1" t="s">
        <v>32</v>
      </c>
      <c r="H3" s="1">
        <v>25</v>
      </c>
      <c r="I3" s="2" t="s">
        <v>21</v>
      </c>
      <c r="J3" s="1">
        <v>12</v>
      </c>
      <c r="Q3" s="10" t="s">
        <v>52</v>
      </c>
      <c r="R3" s="1">
        <v>0.5</v>
      </c>
    </row>
    <row r="4" spans="1:24" x14ac:dyDescent="0.25">
      <c r="A4" s="2" t="s">
        <v>18</v>
      </c>
      <c r="B4" s="1">
        <v>19.899999999999999</v>
      </c>
      <c r="C4" s="1" t="s">
        <v>14</v>
      </c>
      <c r="D4" s="1">
        <v>19.899999999999999</v>
      </c>
      <c r="E4" s="6" t="s">
        <v>15</v>
      </c>
      <c r="F4" s="1">
        <v>19.899999999999999</v>
      </c>
      <c r="G4" s="1" t="s">
        <v>16</v>
      </c>
      <c r="H4" s="1">
        <v>19.899999999999999</v>
      </c>
      <c r="I4" s="1" t="s">
        <v>17</v>
      </c>
      <c r="J4" s="1">
        <v>19.899999999999999</v>
      </c>
      <c r="Q4" s="10" t="s">
        <v>51</v>
      </c>
      <c r="R4" s="1">
        <v>0.5</v>
      </c>
    </row>
    <row r="5" spans="1:24" x14ac:dyDescent="0.25">
      <c r="A5" s="1" t="s">
        <v>24</v>
      </c>
      <c r="B5" s="1">
        <v>25</v>
      </c>
      <c r="C5" s="1" t="s">
        <v>22</v>
      </c>
      <c r="D5" s="1">
        <v>25</v>
      </c>
      <c r="E5" s="2" t="s">
        <v>23</v>
      </c>
      <c r="F5" s="1">
        <v>12.5</v>
      </c>
      <c r="G5" s="1" t="s">
        <v>25</v>
      </c>
      <c r="H5" s="1">
        <v>25</v>
      </c>
      <c r="I5" s="6" t="s">
        <v>26</v>
      </c>
      <c r="J5" s="1">
        <v>12</v>
      </c>
      <c r="Q5" s="10" t="s">
        <v>49</v>
      </c>
      <c r="R5" s="1">
        <v>0.5</v>
      </c>
    </row>
    <row r="6" spans="1:24" x14ac:dyDescent="0.25">
      <c r="A6" s="1" t="s">
        <v>30</v>
      </c>
      <c r="B6" s="1">
        <v>50</v>
      </c>
      <c r="C6" s="2" t="s">
        <v>31</v>
      </c>
      <c r="D6" s="1">
        <v>39</v>
      </c>
      <c r="E6" s="6" t="s">
        <v>33</v>
      </c>
      <c r="F6" s="1">
        <v>5.5</v>
      </c>
      <c r="G6" s="6" t="s">
        <v>34</v>
      </c>
      <c r="H6" s="1">
        <v>5</v>
      </c>
      <c r="Q6" s="10" t="s">
        <v>50</v>
      </c>
      <c r="R6" s="1">
        <v>0.5</v>
      </c>
    </row>
    <row r="7" spans="1:24" ht="14.25" customHeight="1" x14ac:dyDescent="0.25">
      <c r="A7" s="2" t="s">
        <v>39</v>
      </c>
      <c r="B7" s="1">
        <v>20</v>
      </c>
      <c r="C7" s="1" t="s">
        <v>40</v>
      </c>
      <c r="D7" s="1">
        <v>20</v>
      </c>
      <c r="E7" s="1" t="s">
        <v>41</v>
      </c>
      <c r="F7" s="1">
        <v>20</v>
      </c>
      <c r="G7" s="6" t="s">
        <v>42</v>
      </c>
      <c r="H7" s="1">
        <v>19.5</v>
      </c>
      <c r="I7" s="1" t="s">
        <v>43</v>
      </c>
      <c r="J7" s="1">
        <v>20</v>
      </c>
      <c r="Q7" s="10" t="s">
        <v>55</v>
      </c>
      <c r="R7" s="1">
        <v>0.5</v>
      </c>
    </row>
    <row r="8" spans="1:24" x14ac:dyDescent="0.25">
      <c r="A8" s="2" t="s">
        <v>44</v>
      </c>
      <c r="B8" s="1">
        <v>10</v>
      </c>
      <c r="C8" s="1" t="s">
        <v>45</v>
      </c>
      <c r="D8" s="1">
        <v>25</v>
      </c>
      <c r="E8" s="1" t="s">
        <v>46</v>
      </c>
      <c r="F8" s="1">
        <v>25</v>
      </c>
      <c r="G8" s="6" t="s">
        <v>47</v>
      </c>
      <c r="H8" s="1">
        <v>9.5</v>
      </c>
      <c r="I8" s="1" t="s">
        <v>48</v>
      </c>
      <c r="J8" s="1">
        <v>30</v>
      </c>
      <c r="Q8" s="10" t="s">
        <v>56</v>
      </c>
      <c r="R8" s="1">
        <v>0.5</v>
      </c>
    </row>
    <row r="9" spans="1:24" ht="14.25" customHeight="1" x14ac:dyDescent="0.25">
      <c r="A9" s="1" t="s">
        <v>57</v>
      </c>
      <c r="B9" s="1">
        <v>12.4</v>
      </c>
      <c r="C9" s="1" t="s">
        <v>58</v>
      </c>
      <c r="D9" s="1">
        <v>12.4</v>
      </c>
      <c r="E9" s="1" t="s">
        <v>59</v>
      </c>
      <c r="F9" s="1">
        <v>12.4</v>
      </c>
      <c r="G9" s="1" t="s">
        <v>60</v>
      </c>
      <c r="H9" s="1">
        <v>12.4</v>
      </c>
      <c r="I9" s="2" t="s">
        <v>62</v>
      </c>
      <c r="J9" s="1">
        <v>12.4</v>
      </c>
      <c r="K9" s="2" t="s">
        <v>61</v>
      </c>
      <c r="L9" s="1">
        <v>12.4</v>
      </c>
      <c r="M9" s="2" t="s">
        <v>63</v>
      </c>
      <c r="N9" s="1">
        <v>12.4</v>
      </c>
      <c r="O9" s="2" t="s">
        <v>64</v>
      </c>
      <c r="P9" s="1">
        <v>12.4</v>
      </c>
      <c r="Q9" s="10" t="s">
        <v>65</v>
      </c>
      <c r="R9" s="1">
        <v>0.8</v>
      </c>
    </row>
    <row r="10" spans="1:24" x14ac:dyDescent="0.25">
      <c r="A10" s="1" t="s">
        <v>66</v>
      </c>
      <c r="B10" s="1">
        <v>24.5</v>
      </c>
      <c r="C10" s="2" t="s">
        <v>67</v>
      </c>
      <c r="D10" s="1">
        <v>24.5</v>
      </c>
      <c r="E10" s="6" t="s">
        <v>68</v>
      </c>
      <c r="F10" s="1">
        <v>24.5</v>
      </c>
      <c r="G10" s="6" t="s">
        <v>69</v>
      </c>
      <c r="H10" s="1">
        <v>24.5</v>
      </c>
      <c r="Q10" s="10" t="s">
        <v>70</v>
      </c>
      <c r="R10" s="1">
        <v>0.5</v>
      </c>
      <c r="S10" s="10" t="s">
        <v>71</v>
      </c>
      <c r="T10" s="1">
        <v>0.5</v>
      </c>
      <c r="U10" s="10" t="s">
        <v>72</v>
      </c>
      <c r="V10" s="1">
        <v>0.5</v>
      </c>
      <c r="W10" s="10" t="s">
        <v>73</v>
      </c>
      <c r="X10" s="1">
        <v>0.5</v>
      </c>
    </row>
    <row r="11" spans="1:24" x14ac:dyDescent="0.25">
      <c r="A11" s="1" t="s">
        <v>75</v>
      </c>
      <c r="B11" s="1">
        <v>25</v>
      </c>
      <c r="C11" s="1" t="s">
        <v>76</v>
      </c>
      <c r="D11" s="1">
        <v>25</v>
      </c>
      <c r="E11" s="1" t="s">
        <v>77</v>
      </c>
      <c r="F11" s="1">
        <v>25</v>
      </c>
      <c r="G11" s="1" t="s">
        <v>78</v>
      </c>
      <c r="H11" s="1">
        <v>25</v>
      </c>
    </row>
    <row r="12" spans="1:24" x14ac:dyDescent="0.25">
      <c r="A12" s="1" t="s">
        <v>80</v>
      </c>
      <c r="B12" s="1">
        <v>19.899999999999999</v>
      </c>
      <c r="C12" s="1" t="s">
        <v>81</v>
      </c>
      <c r="D12" s="1">
        <v>19.899999999999999</v>
      </c>
      <c r="E12" s="1" t="s">
        <v>82</v>
      </c>
      <c r="F12" s="1">
        <v>19.899999999999999</v>
      </c>
      <c r="G12" s="2" t="s">
        <v>83</v>
      </c>
      <c r="H12" s="1">
        <v>19.899999999999999</v>
      </c>
      <c r="I12" s="6" t="s">
        <v>84</v>
      </c>
      <c r="J12" s="1">
        <v>19.899999999999999</v>
      </c>
      <c r="Q12" s="10" t="s">
        <v>85</v>
      </c>
      <c r="R12" s="1">
        <v>0.5</v>
      </c>
    </row>
    <row r="13" spans="1:24" x14ac:dyDescent="0.25">
      <c r="A13" s="6" t="s">
        <v>88</v>
      </c>
      <c r="B13" s="1">
        <v>20</v>
      </c>
      <c r="C13" s="9" t="s">
        <v>87</v>
      </c>
      <c r="D13" s="1">
        <v>40</v>
      </c>
      <c r="E13" s="2" t="s">
        <v>89</v>
      </c>
      <c r="F13" s="1">
        <v>39.5</v>
      </c>
      <c r="Q13" s="10" t="s">
        <v>90</v>
      </c>
      <c r="R13" s="1">
        <v>0.5</v>
      </c>
    </row>
    <row r="14" spans="1:24" x14ac:dyDescent="0.25">
      <c r="A14" s="1" t="s">
        <v>139</v>
      </c>
      <c r="B14" s="1">
        <v>19.899999999999999</v>
      </c>
      <c r="C14" s="6" t="s">
        <v>93</v>
      </c>
      <c r="D14" s="1">
        <v>19.399999999999999</v>
      </c>
      <c r="E14" s="2" t="s">
        <v>94</v>
      </c>
      <c r="F14" s="1">
        <v>19.899999999999999</v>
      </c>
      <c r="G14" s="1" t="s">
        <v>95</v>
      </c>
      <c r="H14" s="1">
        <v>19.899999999999999</v>
      </c>
      <c r="I14" s="1" t="s">
        <v>96</v>
      </c>
      <c r="J14" s="1">
        <v>19.899999999999999</v>
      </c>
      <c r="Q14" s="10" t="s">
        <v>97</v>
      </c>
      <c r="R14" s="1">
        <v>0.5</v>
      </c>
      <c r="S14" s="10" t="s">
        <v>92</v>
      </c>
      <c r="T14" s="1">
        <v>0.5</v>
      </c>
    </row>
    <row r="15" spans="1:24" x14ac:dyDescent="0.25">
      <c r="A15" s="6" t="s">
        <v>100</v>
      </c>
      <c r="B15" s="1">
        <v>24.5</v>
      </c>
      <c r="C15" s="1" t="s">
        <v>101</v>
      </c>
      <c r="D15" s="1">
        <v>24.5</v>
      </c>
      <c r="E15" s="1" t="s">
        <v>102</v>
      </c>
      <c r="F15" s="1">
        <v>24.5</v>
      </c>
      <c r="G15" s="2" t="s">
        <v>103</v>
      </c>
      <c r="H15" s="1">
        <v>24.5</v>
      </c>
      <c r="Q15" s="10" t="s">
        <v>104</v>
      </c>
      <c r="R15" s="1">
        <v>0.5</v>
      </c>
      <c r="S15" s="10" t="s">
        <v>105</v>
      </c>
      <c r="T15" s="1">
        <v>0.5</v>
      </c>
      <c r="U15" s="10" t="s">
        <v>106</v>
      </c>
      <c r="V15" s="1">
        <v>0.5</v>
      </c>
      <c r="W15" s="10" t="s">
        <v>99</v>
      </c>
      <c r="X15" s="1">
        <v>0.5</v>
      </c>
    </row>
    <row r="16" spans="1:24" x14ac:dyDescent="0.25">
      <c r="A16" s="1" t="s">
        <v>108</v>
      </c>
      <c r="B16" s="1">
        <v>20</v>
      </c>
      <c r="C16" s="1" t="s">
        <v>109</v>
      </c>
      <c r="D16" s="1">
        <v>30</v>
      </c>
      <c r="E16" s="1" t="s">
        <v>110</v>
      </c>
      <c r="F16" s="1">
        <v>25</v>
      </c>
      <c r="G16" s="2" t="s">
        <v>112</v>
      </c>
      <c r="H16" s="1">
        <v>20</v>
      </c>
      <c r="I16" s="6" t="s">
        <v>111</v>
      </c>
      <c r="J16" s="1">
        <v>4.5</v>
      </c>
      <c r="Q16" s="10" t="s">
        <v>113</v>
      </c>
      <c r="R16" s="1">
        <v>0.5</v>
      </c>
    </row>
    <row r="17" spans="1:22" x14ac:dyDescent="0.25">
      <c r="A17" s="6" t="s">
        <v>118</v>
      </c>
      <c r="B17" s="1">
        <v>10</v>
      </c>
      <c r="C17" s="1" t="s">
        <v>120</v>
      </c>
      <c r="D17" s="1">
        <v>29.5</v>
      </c>
      <c r="E17" s="1" t="s">
        <v>119</v>
      </c>
      <c r="F17" s="1">
        <v>20</v>
      </c>
      <c r="G17" s="2" t="s">
        <v>121</v>
      </c>
      <c r="H17" s="1">
        <v>20</v>
      </c>
      <c r="I17" s="1" t="s">
        <v>122</v>
      </c>
      <c r="J17" s="1">
        <v>20</v>
      </c>
      <c r="Q17" s="10" t="s">
        <v>123</v>
      </c>
      <c r="R17" s="1">
        <v>0.5</v>
      </c>
    </row>
    <row r="18" spans="1:22" x14ac:dyDescent="0.25">
      <c r="A18" s="1" t="s">
        <v>125</v>
      </c>
      <c r="B18" s="1">
        <v>20</v>
      </c>
      <c r="C18" s="6" t="s">
        <v>126</v>
      </c>
      <c r="D18" s="1">
        <v>10</v>
      </c>
      <c r="E18" s="1" t="s">
        <v>127</v>
      </c>
      <c r="F18" s="1">
        <v>20</v>
      </c>
      <c r="G18" s="1" t="s">
        <v>128</v>
      </c>
      <c r="H18" s="1">
        <v>29.5</v>
      </c>
      <c r="I18" s="2" t="s">
        <v>129</v>
      </c>
      <c r="J18" s="1">
        <v>20</v>
      </c>
      <c r="Q18" s="10" t="s">
        <v>124</v>
      </c>
      <c r="R18" s="1">
        <v>0.5</v>
      </c>
    </row>
    <row r="19" spans="1:22" ht="14.25" customHeight="1" x14ac:dyDescent="0.25">
      <c r="A19" s="1" t="s">
        <v>132</v>
      </c>
      <c r="B19" s="1">
        <v>19.899999999999999</v>
      </c>
      <c r="C19" s="1" t="s">
        <v>133</v>
      </c>
      <c r="D19" s="1">
        <v>19.899999999999999</v>
      </c>
      <c r="E19" s="1" t="s">
        <v>134</v>
      </c>
      <c r="F19" s="1">
        <v>19.899999999999999</v>
      </c>
      <c r="G19" s="2" t="s">
        <v>135</v>
      </c>
      <c r="H19" s="1">
        <v>19.899999999999999</v>
      </c>
      <c r="I19" s="6" t="s">
        <v>136</v>
      </c>
      <c r="J19" s="1">
        <v>19.399999999999999</v>
      </c>
      <c r="Q19" s="10" t="s">
        <v>137</v>
      </c>
      <c r="R19" s="1">
        <v>0.5</v>
      </c>
      <c r="S19" s="10" t="s">
        <v>138</v>
      </c>
      <c r="T19" s="1">
        <v>0.5</v>
      </c>
    </row>
    <row r="20" spans="1:22" x14ac:dyDescent="0.25">
      <c r="A20" s="2" t="s">
        <v>141</v>
      </c>
      <c r="B20" s="1">
        <v>10</v>
      </c>
      <c r="C20" s="6" t="s">
        <v>140</v>
      </c>
      <c r="D20" s="1">
        <v>5</v>
      </c>
      <c r="E20" s="1" t="s">
        <v>142</v>
      </c>
      <c r="F20" s="1">
        <v>40</v>
      </c>
      <c r="G20" s="1" t="s">
        <v>143</v>
      </c>
      <c r="H20" s="1">
        <v>39.5</v>
      </c>
      <c r="I20" s="6" t="s">
        <v>144</v>
      </c>
      <c r="J20" s="1">
        <v>5</v>
      </c>
      <c r="Q20" s="10" t="s">
        <v>145</v>
      </c>
      <c r="R20" s="1">
        <v>0.5</v>
      </c>
    </row>
    <row r="21" spans="1:22" x14ac:dyDescent="0.25">
      <c r="A21" s="2" t="s">
        <v>146</v>
      </c>
      <c r="B21" s="1">
        <v>10</v>
      </c>
      <c r="C21" s="1" t="s">
        <v>148</v>
      </c>
      <c r="D21" s="1">
        <v>20</v>
      </c>
      <c r="E21" s="1" t="s">
        <v>149</v>
      </c>
      <c r="F21" s="1">
        <v>20</v>
      </c>
      <c r="G21" s="6" t="s">
        <v>150</v>
      </c>
      <c r="H21" s="1">
        <v>9</v>
      </c>
      <c r="I21" s="1" t="s">
        <v>151</v>
      </c>
      <c r="J21" s="1">
        <v>30</v>
      </c>
      <c r="K21" s="6" t="s">
        <v>152</v>
      </c>
      <c r="L21" s="1">
        <v>10.5</v>
      </c>
      <c r="Q21" s="10" t="s">
        <v>147</v>
      </c>
      <c r="R21" s="1">
        <v>0.5</v>
      </c>
    </row>
    <row r="22" spans="1:22" x14ac:dyDescent="0.25">
      <c r="A22" s="1" t="s">
        <v>154</v>
      </c>
      <c r="B22" s="1">
        <v>19.899999999999999</v>
      </c>
      <c r="C22" s="1" t="s">
        <v>155</v>
      </c>
      <c r="D22" s="1">
        <v>19.899999999999999</v>
      </c>
      <c r="E22" s="1" t="s">
        <v>156</v>
      </c>
      <c r="F22" s="1">
        <v>19.899999999999999</v>
      </c>
      <c r="G22" s="1" t="s">
        <v>157</v>
      </c>
      <c r="H22" s="1">
        <v>19.899999999999999</v>
      </c>
      <c r="I22" s="1" t="s">
        <v>158</v>
      </c>
      <c r="J22" s="1">
        <v>19.899999999999999</v>
      </c>
      <c r="Q22" s="10" t="s">
        <v>159</v>
      </c>
      <c r="R22" s="1">
        <v>0.5</v>
      </c>
    </row>
    <row r="23" spans="1:22" ht="13.5" customHeight="1" x14ac:dyDescent="0.25">
      <c r="A23" s="1" t="s">
        <v>196</v>
      </c>
      <c r="B23" s="1">
        <v>25</v>
      </c>
      <c r="C23" s="1" t="s">
        <v>161</v>
      </c>
      <c r="D23" s="1">
        <v>25</v>
      </c>
      <c r="E23" s="1" t="s">
        <v>162</v>
      </c>
      <c r="F23" s="1">
        <v>25</v>
      </c>
      <c r="G23" s="2" t="s">
        <v>163</v>
      </c>
      <c r="H23" s="1">
        <v>9.5</v>
      </c>
      <c r="I23" s="6" t="s">
        <v>164</v>
      </c>
      <c r="J23" s="1">
        <v>15</v>
      </c>
      <c r="Q23" s="10" t="s">
        <v>165</v>
      </c>
      <c r="R23" s="1">
        <v>0.5</v>
      </c>
    </row>
    <row r="24" spans="1:22" x14ac:dyDescent="0.25">
      <c r="A24" s="1" t="s">
        <v>166</v>
      </c>
      <c r="B24" s="1">
        <v>15</v>
      </c>
      <c r="C24" s="2" t="s">
        <v>167</v>
      </c>
      <c r="D24" s="1">
        <v>15</v>
      </c>
      <c r="E24" s="1" t="s">
        <v>168</v>
      </c>
      <c r="F24" s="1">
        <v>20</v>
      </c>
      <c r="G24" s="1" t="s">
        <v>169</v>
      </c>
      <c r="H24" s="1">
        <v>20</v>
      </c>
      <c r="I24" s="6" t="s">
        <v>170</v>
      </c>
      <c r="J24" s="1">
        <v>15</v>
      </c>
      <c r="K24" s="1" t="s">
        <v>171</v>
      </c>
      <c r="L24" s="1">
        <v>15</v>
      </c>
    </row>
    <row r="25" spans="1:22" x14ac:dyDescent="0.25">
      <c r="A25" s="1" t="s">
        <v>175</v>
      </c>
      <c r="B25" s="1">
        <v>30</v>
      </c>
      <c r="C25" s="6" t="s">
        <v>176</v>
      </c>
      <c r="D25" s="1">
        <v>19</v>
      </c>
      <c r="E25" s="6" t="s">
        <v>177</v>
      </c>
      <c r="F25" s="1">
        <v>20.5</v>
      </c>
      <c r="G25" s="1" t="s">
        <v>178</v>
      </c>
      <c r="H25" s="1">
        <v>30</v>
      </c>
      <c r="Q25" s="10" t="s">
        <v>179</v>
      </c>
      <c r="R25" s="1">
        <v>0.5</v>
      </c>
    </row>
    <row r="26" spans="1:22" x14ac:dyDescent="0.25">
      <c r="A26" s="1" t="s">
        <v>183</v>
      </c>
      <c r="B26" s="1">
        <v>20</v>
      </c>
      <c r="C26" s="1" t="s">
        <v>184</v>
      </c>
      <c r="D26" s="1">
        <v>20</v>
      </c>
      <c r="E26" s="2" t="s">
        <v>185</v>
      </c>
      <c r="F26" s="1">
        <v>20</v>
      </c>
      <c r="G26" s="6" t="s">
        <v>186</v>
      </c>
      <c r="H26" s="1">
        <v>19.399999999999999</v>
      </c>
      <c r="I26" s="1" t="s">
        <v>187</v>
      </c>
      <c r="J26" s="1">
        <v>20</v>
      </c>
      <c r="Q26" s="10" t="s">
        <v>180</v>
      </c>
      <c r="R26" s="1">
        <v>0.3</v>
      </c>
      <c r="S26" s="10" t="s">
        <v>181</v>
      </c>
      <c r="T26" s="1">
        <v>0.2</v>
      </c>
      <c r="U26" s="11" t="s">
        <v>182</v>
      </c>
      <c r="V26" s="1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D16E-AF94-4009-BC1C-145474A883F5}"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1" max="1" width="26.42578125" style="1" customWidth="1"/>
    <col min="2" max="2" width="7.140625" style="1" customWidth="1"/>
    <col min="3" max="3" width="27.85546875" style="1" customWidth="1"/>
    <col min="4" max="4" width="5.85546875" style="1" customWidth="1"/>
    <col min="5" max="5" width="27.85546875" style="1" customWidth="1"/>
    <col min="6" max="6" width="5.85546875" style="1" customWidth="1"/>
    <col min="7" max="7" width="27.85546875" style="1" customWidth="1"/>
    <col min="8" max="8" width="5.85546875" style="1" customWidth="1"/>
    <col min="9" max="9" width="27.85546875" style="1" customWidth="1"/>
    <col min="10" max="10" width="5.85546875" style="1" customWidth="1"/>
    <col min="11" max="11" width="27.85546875" style="1" customWidth="1"/>
    <col min="12" max="12" width="6.28515625" style="1" customWidth="1"/>
    <col min="13" max="13" width="27.85546875" style="1" customWidth="1"/>
    <col min="14" max="14" width="6.28515625" style="1" customWidth="1"/>
    <col min="15" max="15" width="27.85546875" style="1" customWidth="1"/>
    <col min="16" max="16" width="6.28515625" style="1" customWidth="1"/>
    <col min="17" max="17" width="27.85546875" style="1" customWidth="1"/>
    <col min="18" max="18" width="4.28515625" style="1" customWidth="1"/>
    <col min="19" max="19" width="27.85546875" style="1" customWidth="1"/>
    <col min="20" max="20" width="4.28515625" style="1" customWidth="1"/>
    <col min="21" max="21" width="27.85546875" style="1" customWidth="1"/>
    <col min="22" max="22" width="4.28515625" style="1" customWidth="1"/>
    <col min="23" max="23" width="27.85546875" style="1" customWidth="1"/>
    <col min="24" max="24" width="4.28515625" style="1" customWidth="1"/>
    <col min="25" max="16384" width="11.42578125" style="1"/>
  </cols>
  <sheetData>
    <row r="1" spans="1:24" x14ac:dyDescent="0.25">
      <c r="A1" s="1" t="s">
        <v>4</v>
      </c>
      <c r="B1" s="1" t="s">
        <v>195</v>
      </c>
      <c r="C1" s="1" t="s">
        <v>5</v>
      </c>
      <c r="D1" s="1" t="s">
        <v>195</v>
      </c>
      <c r="E1" s="1" t="s">
        <v>6</v>
      </c>
      <c r="F1" s="1" t="s">
        <v>195</v>
      </c>
      <c r="G1" s="1" t="s">
        <v>7</v>
      </c>
      <c r="H1" s="1" t="s">
        <v>195</v>
      </c>
      <c r="I1" s="1" t="s">
        <v>8</v>
      </c>
      <c r="J1" s="1" t="s">
        <v>195</v>
      </c>
      <c r="L1" s="1" t="s">
        <v>195</v>
      </c>
      <c r="N1" s="1" t="s">
        <v>195</v>
      </c>
      <c r="P1" s="1" t="s">
        <v>195</v>
      </c>
      <c r="Q1" s="1" t="s">
        <v>54</v>
      </c>
      <c r="R1" s="1" t="s">
        <v>195</v>
      </c>
      <c r="S1" s="1" t="s">
        <v>54</v>
      </c>
      <c r="T1" s="1" t="s">
        <v>195</v>
      </c>
      <c r="U1" s="1" t="s">
        <v>54</v>
      </c>
      <c r="V1" s="1" t="s">
        <v>195</v>
      </c>
      <c r="W1" s="1" t="s">
        <v>54</v>
      </c>
      <c r="X1" s="1" t="s">
        <v>195</v>
      </c>
    </row>
    <row r="2" spans="1:24" ht="14.25" customHeight="1" x14ac:dyDescent="0.25">
      <c r="A2" s="6" t="s">
        <v>3</v>
      </c>
      <c r="B2" s="1">
        <v>17.5</v>
      </c>
      <c r="C2" s="1" t="s">
        <v>9</v>
      </c>
      <c r="D2" s="1">
        <v>20</v>
      </c>
      <c r="E2" s="1" t="s">
        <v>10</v>
      </c>
      <c r="F2" s="1">
        <v>20</v>
      </c>
      <c r="G2" s="1" t="s">
        <v>11</v>
      </c>
      <c r="H2" s="1">
        <v>20</v>
      </c>
      <c r="I2" s="2" t="s">
        <v>12</v>
      </c>
      <c r="J2" s="1">
        <v>20</v>
      </c>
      <c r="Q2" s="10" t="s">
        <v>53</v>
      </c>
      <c r="R2" s="1">
        <v>2.5</v>
      </c>
    </row>
    <row r="3" spans="1:24" x14ac:dyDescent="0.25">
      <c r="A3" s="6" t="s">
        <v>13</v>
      </c>
      <c r="B3" s="1">
        <v>17.5</v>
      </c>
      <c r="C3" s="1" t="s">
        <v>19</v>
      </c>
      <c r="D3" s="1">
        <v>20</v>
      </c>
      <c r="E3" s="1" t="s">
        <v>20</v>
      </c>
      <c r="F3" s="1">
        <v>20</v>
      </c>
      <c r="G3" s="1" t="s">
        <v>32</v>
      </c>
      <c r="H3" s="1">
        <v>20</v>
      </c>
      <c r="I3" s="2" t="s">
        <v>21</v>
      </c>
      <c r="J3" s="1">
        <v>20</v>
      </c>
      <c r="Q3" s="10" t="s">
        <v>52</v>
      </c>
      <c r="R3" s="1">
        <v>2.5</v>
      </c>
    </row>
    <row r="4" spans="1:24" ht="14.25" customHeight="1" x14ac:dyDescent="0.25">
      <c r="A4" s="2" t="s">
        <v>18</v>
      </c>
      <c r="B4" s="1">
        <v>26</v>
      </c>
      <c r="C4" s="1" t="s">
        <v>14</v>
      </c>
      <c r="D4" s="1">
        <v>18</v>
      </c>
      <c r="E4" s="6" t="s">
        <v>15</v>
      </c>
      <c r="F4" s="1">
        <v>18</v>
      </c>
      <c r="G4" s="1" t="s">
        <v>16</v>
      </c>
      <c r="H4" s="1">
        <v>17.5</v>
      </c>
      <c r="I4" s="1" t="s">
        <v>17</v>
      </c>
      <c r="J4" s="1">
        <v>18</v>
      </c>
      <c r="Q4" s="10" t="s">
        <v>51</v>
      </c>
      <c r="R4" s="1">
        <v>2.5</v>
      </c>
    </row>
    <row r="5" spans="1:24" x14ac:dyDescent="0.25">
      <c r="A5" s="1" t="s">
        <v>24</v>
      </c>
      <c r="B5" s="1">
        <v>18</v>
      </c>
      <c r="C5" s="1" t="s">
        <v>22</v>
      </c>
      <c r="D5" s="1">
        <v>21.5</v>
      </c>
      <c r="E5" s="2" t="s">
        <v>23</v>
      </c>
      <c r="F5" s="1">
        <v>20</v>
      </c>
      <c r="G5" s="1" t="s">
        <v>25</v>
      </c>
      <c r="H5" s="1">
        <v>18</v>
      </c>
      <c r="I5" s="6" t="s">
        <v>26</v>
      </c>
      <c r="J5" s="1">
        <v>20</v>
      </c>
      <c r="Q5" s="10" t="s">
        <v>49</v>
      </c>
      <c r="R5" s="1">
        <v>2.5</v>
      </c>
    </row>
    <row r="6" spans="1:24" ht="14.25" customHeight="1" x14ac:dyDescent="0.25">
      <c r="A6" s="1" t="s">
        <v>30</v>
      </c>
      <c r="B6" s="1">
        <v>30</v>
      </c>
      <c r="C6" s="2" t="s">
        <v>31</v>
      </c>
      <c r="D6" s="1">
        <v>40</v>
      </c>
      <c r="E6" s="6" t="s">
        <v>33</v>
      </c>
      <c r="F6" s="1">
        <v>17.5</v>
      </c>
      <c r="G6" s="6" t="s">
        <v>34</v>
      </c>
      <c r="H6" s="1">
        <v>10</v>
      </c>
      <c r="Q6" s="10" t="s">
        <v>50</v>
      </c>
      <c r="R6" s="1">
        <v>2.5</v>
      </c>
    </row>
    <row r="7" spans="1:24" ht="14.25" customHeight="1" x14ac:dyDescent="0.25">
      <c r="A7" s="2" t="s">
        <v>39</v>
      </c>
      <c r="B7" s="1">
        <v>17.5</v>
      </c>
      <c r="C7" s="1" t="s">
        <v>40</v>
      </c>
      <c r="D7" s="1">
        <v>20</v>
      </c>
      <c r="E7" s="1" t="s">
        <v>41</v>
      </c>
      <c r="F7" s="1">
        <v>20</v>
      </c>
      <c r="G7" s="6" t="s">
        <v>42</v>
      </c>
      <c r="H7" s="1">
        <v>20</v>
      </c>
      <c r="I7" s="1" t="s">
        <v>43</v>
      </c>
      <c r="J7" s="1">
        <v>20</v>
      </c>
      <c r="Q7" s="10" t="s">
        <v>55</v>
      </c>
      <c r="R7" s="1">
        <v>2.5</v>
      </c>
    </row>
    <row r="8" spans="1:24" x14ac:dyDescent="0.25">
      <c r="A8" s="2" t="s">
        <v>44</v>
      </c>
      <c r="B8" s="1">
        <v>15.5</v>
      </c>
      <c r="C8" s="1" t="s">
        <v>45</v>
      </c>
      <c r="D8" s="1">
        <v>20</v>
      </c>
      <c r="E8" s="1" t="s">
        <v>46</v>
      </c>
      <c r="F8" s="1">
        <v>20</v>
      </c>
      <c r="G8" s="6" t="s">
        <v>47</v>
      </c>
      <c r="H8" s="1">
        <v>12</v>
      </c>
      <c r="I8" s="1" t="s">
        <v>48</v>
      </c>
      <c r="J8" s="1">
        <v>30</v>
      </c>
      <c r="Q8" s="10" t="s">
        <v>56</v>
      </c>
      <c r="R8" s="1">
        <v>2.5</v>
      </c>
    </row>
    <row r="9" spans="1:24" ht="14.25" customHeight="1" x14ac:dyDescent="0.25">
      <c r="A9" s="1" t="s">
        <v>57</v>
      </c>
      <c r="B9" s="1">
        <v>12</v>
      </c>
      <c r="C9" s="1" t="s">
        <v>58</v>
      </c>
      <c r="D9" s="1">
        <v>12</v>
      </c>
      <c r="E9" s="1" t="s">
        <v>59</v>
      </c>
      <c r="F9" s="1">
        <v>12</v>
      </c>
      <c r="G9" s="1" t="s">
        <v>60</v>
      </c>
      <c r="H9" s="1">
        <v>12</v>
      </c>
      <c r="I9" s="2" t="s">
        <v>62</v>
      </c>
      <c r="J9" s="1">
        <v>12</v>
      </c>
      <c r="K9" s="2" t="s">
        <v>61</v>
      </c>
      <c r="L9" s="1">
        <v>12</v>
      </c>
      <c r="M9" s="2" t="s">
        <v>63</v>
      </c>
      <c r="N9" s="1">
        <v>12</v>
      </c>
      <c r="O9" s="2" t="s">
        <v>64</v>
      </c>
      <c r="P9" s="1">
        <v>12</v>
      </c>
      <c r="Q9" s="10" t="s">
        <v>65</v>
      </c>
      <c r="R9" s="1">
        <v>4</v>
      </c>
    </row>
    <row r="10" spans="1:24" x14ac:dyDescent="0.25">
      <c r="A10" s="1" t="s">
        <v>66</v>
      </c>
      <c r="B10" s="1">
        <v>22.5</v>
      </c>
      <c r="C10" s="2" t="s">
        <v>67</v>
      </c>
      <c r="D10" s="1">
        <v>22.5</v>
      </c>
      <c r="E10" s="6" t="s">
        <v>68</v>
      </c>
      <c r="F10" s="1">
        <v>22.5</v>
      </c>
      <c r="G10" s="6" t="s">
        <v>69</v>
      </c>
      <c r="H10" s="1">
        <v>22.5</v>
      </c>
      <c r="Q10" s="10" t="s">
        <v>70</v>
      </c>
      <c r="R10" s="1">
        <v>2.5</v>
      </c>
      <c r="S10" s="10" t="s">
        <v>71</v>
      </c>
      <c r="T10" s="1">
        <v>2.5</v>
      </c>
      <c r="U10" s="10" t="s">
        <v>72</v>
      </c>
      <c r="V10" s="1">
        <v>2.5</v>
      </c>
      <c r="W10" s="10" t="s">
        <v>73</v>
      </c>
      <c r="X10" s="1">
        <v>2.5</v>
      </c>
    </row>
    <row r="11" spans="1:24" x14ac:dyDescent="0.25">
      <c r="A11" s="1" t="s">
        <v>75</v>
      </c>
      <c r="B11" s="1">
        <v>25</v>
      </c>
      <c r="C11" s="1" t="s">
        <v>76</v>
      </c>
      <c r="D11" s="1">
        <v>25</v>
      </c>
      <c r="E11" s="1" t="s">
        <v>77</v>
      </c>
      <c r="F11" s="1">
        <v>25</v>
      </c>
      <c r="G11" s="1" t="s">
        <v>78</v>
      </c>
      <c r="H11" s="1">
        <v>25</v>
      </c>
    </row>
    <row r="12" spans="1:24" x14ac:dyDescent="0.25">
      <c r="A12" s="1" t="s">
        <v>80</v>
      </c>
      <c r="B12" s="1">
        <v>15</v>
      </c>
      <c r="C12" s="1" t="s">
        <v>81</v>
      </c>
      <c r="D12" s="1">
        <v>15</v>
      </c>
      <c r="E12" s="1" t="s">
        <v>82</v>
      </c>
      <c r="F12" s="1">
        <v>15</v>
      </c>
      <c r="G12" s="2" t="s">
        <v>83</v>
      </c>
      <c r="H12" s="1">
        <v>29.5</v>
      </c>
      <c r="I12" s="6" t="s">
        <v>84</v>
      </c>
      <c r="J12" s="1">
        <v>23</v>
      </c>
      <c r="Q12" s="10" t="s">
        <v>85</v>
      </c>
      <c r="R12" s="1">
        <v>2.5</v>
      </c>
    </row>
    <row r="13" spans="1:24" x14ac:dyDescent="0.25">
      <c r="A13" s="6" t="s">
        <v>88</v>
      </c>
      <c r="B13" s="1">
        <v>32.5</v>
      </c>
      <c r="C13" s="9" t="s">
        <v>87</v>
      </c>
      <c r="D13" s="1">
        <v>25</v>
      </c>
      <c r="E13" s="2" t="s">
        <v>89</v>
      </c>
      <c r="F13" s="1">
        <v>40</v>
      </c>
      <c r="Q13" s="10" t="s">
        <v>90</v>
      </c>
      <c r="R13" s="1">
        <v>2.5</v>
      </c>
    </row>
    <row r="14" spans="1:24" ht="15.75" customHeight="1" x14ac:dyDescent="0.25">
      <c r="A14" s="1" t="s">
        <v>139</v>
      </c>
      <c r="B14" s="1">
        <v>15</v>
      </c>
      <c r="C14" s="6" t="s">
        <v>93</v>
      </c>
      <c r="D14" s="1">
        <v>23</v>
      </c>
      <c r="E14" s="2" t="s">
        <v>94</v>
      </c>
      <c r="F14" s="1">
        <v>29.5</v>
      </c>
      <c r="G14" s="1" t="s">
        <v>95</v>
      </c>
      <c r="H14" s="1">
        <v>15</v>
      </c>
      <c r="I14" s="1" t="s">
        <v>96</v>
      </c>
      <c r="J14" s="1">
        <v>12.5</v>
      </c>
      <c r="Q14" s="10" t="s">
        <v>97</v>
      </c>
      <c r="R14" s="1">
        <v>2.5</v>
      </c>
      <c r="S14" s="10" t="s">
        <v>92</v>
      </c>
      <c r="T14" s="1">
        <v>2.5</v>
      </c>
    </row>
    <row r="15" spans="1:24" ht="15.75" customHeight="1" x14ac:dyDescent="0.25">
      <c r="A15" s="6" t="s">
        <v>100</v>
      </c>
      <c r="B15" s="1">
        <v>25</v>
      </c>
      <c r="C15" s="1" t="s">
        <v>101</v>
      </c>
      <c r="D15" s="1">
        <v>20</v>
      </c>
      <c r="E15" s="1" t="s">
        <v>102</v>
      </c>
      <c r="F15" s="1">
        <v>20</v>
      </c>
      <c r="G15" s="2" t="s">
        <v>103</v>
      </c>
      <c r="H15" s="1">
        <v>25</v>
      </c>
      <c r="Q15" s="10" t="s">
        <v>104</v>
      </c>
      <c r="R15" s="1">
        <v>2.5</v>
      </c>
      <c r="S15" s="10" t="s">
        <v>105</v>
      </c>
      <c r="T15" s="1">
        <v>2.5</v>
      </c>
      <c r="U15" s="10" t="s">
        <v>106</v>
      </c>
      <c r="V15" s="1">
        <v>2.5</v>
      </c>
      <c r="W15" s="10" t="s">
        <v>99</v>
      </c>
      <c r="X15" s="1">
        <v>2.5</v>
      </c>
    </row>
    <row r="16" spans="1:24" x14ac:dyDescent="0.25">
      <c r="A16" s="1" t="s">
        <v>108</v>
      </c>
      <c r="B16" s="1">
        <v>15</v>
      </c>
      <c r="C16" s="1" t="s">
        <v>109</v>
      </c>
      <c r="D16" s="1">
        <v>20</v>
      </c>
      <c r="E16" s="1" t="s">
        <v>110</v>
      </c>
      <c r="F16" s="1">
        <v>20</v>
      </c>
      <c r="G16" s="2" t="s">
        <v>112</v>
      </c>
      <c r="H16" s="1">
        <v>27.5</v>
      </c>
      <c r="I16" s="6" t="s">
        <v>111</v>
      </c>
      <c r="J16" s="1">
        <v>15</v>
      </c>
      <c r="Q16" s="10" t="s">
        <v>113</v>
      </c>
      <c r="R16" s="1">
        <v>2.5</v>
      </c>
    </row>
    <row r="17" spans="1:22" x14ac:dyDescent="0.25">
      <c r="A17" s="6" t="s">
        <v>118</v>
      </c>
      <c r="B17" s="1">
        <v>15</v>
      </c>
      <c r="C17" s="1" t="s">
        <v>120</v>
      </c>
      <c r="D17" s="1">
        <v>15</v>
      </c>
      <c r="E17" s="1" t="s">
        <v>119</v>
      </c>
      <c r="F17" s="1">
        <v>20</v>
      </c>
      <c r="G17" s="2" t="s">
        <v>121</v>
      </c>
      <c r="H17" s="1">
        <v>27.5</v>
      </c>
      <c r="I17" s="1" t="s">
        <v>122</v>
      </c>
      <c r="J17" s="1">
        <v>20</v>
      </c>
      <c r="Q17" s="10" t="s">
        <v>123</v>
      </c>
      <c r="R17" s="1">
        <v>2.5</v>
      </c>
    </row>
    <row r="18" spans="1:22" x14ac:dyDescent="0.25">
      <c r="A18" s="1" t="s">
        <v>125</v>
      </c>
      <c r="B18" s="1">
        <v>15</v>
      </c>
      <c r="C18" s="6" t="s">
        <v>126</v>
      </c>
      <c r="D18" s="1">
        <v>15</v>
      </c>
      <c r="E18" s="1" t="s">
        <v>127</v>
      </c>
      <c r="F18" s="1">
        <v>20</v>
      </c>
      <c r="G18" s="1" t="s">
        <v>128</v>
      </c>
      <c r="H18" s="1">
        <v>20</v>
      </c>
      <c r="I18" s="2" t="s">
        <v>129</v>
      </c>
      <c r="J18" s="1">
        <v>27.5</v>
      </c>
      <c r="Q18" s="10" t="s">
        <v>124</v>
      </c>
      <c r="R18" s="1">
        <v>2.5</v>
      </c>
    </row>
    <row r="19" spans="1:22" ht="14.25" customHeight="1" x14ac:dyDescent="0.25">
      <c r="A19" s="1" t="s">
        <v>132</v>
      </c>
      <c r="B19" s="1">
        <v>12.5</v>
      </c>
      <c r="C19" s="1" t="s">
        <v>133</v>
      </c>
      <c r="D19" s="1">
        <v>15</v>
      </c>
      <c r="E19" s="1" t="s">
        <v>134</v>
      </c>
      <c r="F19" s="1">
        <v>20</v>
      </c>
      <c r="G19" s="2" t="s">
        <v>135</v>
      </c>
      <c r="H19" s="1">
        <v>27.5</v>
      </c>
      <c r="I19" s="6" t="s">
        <v>136</v>
      </c>
      <c r="J19" s="1">
        <v>20</v>
      </c>
      <c r="Q19" s="10" t="s">
        <v>137</v>
      </c>
      <c r="R19" s="1">
        <v>2.5</v>
      </c>
      <c r="S19" s="10" t="s">
        <v>138</v>
      </c>
      <c r="T19" s="1">
        <v>2.5</v>
      </c>
    </row>
    <row r="20" spans="1:22" x14ac:dyDescent="0.25">
      <c r="A20" s="2" t="s">
        <v>141</v>
      </c>
      <c r="B20" s="1">
        <v>15</v>
      </c>
      <c r="C20" s="6" t="s">
        <v>140</v>
      </c>
      <c r="D20" s="1">
        <v>10</v>
      </c>
      <c r="E20" s="1" t="s">
        <v>142</v>
      </c>
      <c r="F20" s="1">
        <v>25</v>
      </c>
      <c r="G20" s="1" t="s">
        <v>143</v>
      </c>
      <c r="H20" s="1">
        <v>32.5</v>
      </c>
      <c r="I20" s="6" t="s">
        <v>144</v>
      </c>
      <c r="J20" s="1">
        <v>15</v>
      </c>
      <c r="Q20" s="10" t="s">
        <v>145</v>
      </c>
      <c r="R20" s="1">
        <v>2.5</v>
      </c>
    </row>
    <row r="21" spans="1:22" x14ac:dyDescent="0.25">
      <c r="A21" s="2" t="s">
        <v>146</v>
      </c>
      <c r="B21" s="1">
        <v>20</v>
      </c>
      <c r="C21" s="1" t="s">
        <v>148</v>
      </c>
      <c r="D21" s="1">
        <v>10</v>
      </c>
      <c r="E21" s="1" t="s">
        <v>149</v>
      </c>
      <c r="F21" s="1">
        <v>12.5</v>
      </c>
      <c r="G21" s="6" t="s">
        <v>150</v>
      </c>
      <c r="H21" s="1">
        <v>15</v>
      </c>
      <c r="I21" s="1" t="s">
        <v>151</v>
      </c>
      <c r="J21" s="1">
        <v>20</v>
      </c>
      <c r="K21" s="6" t="s">
        <v>152</v>
      </c>
      <c r="L21" s="1">
        <v>20</v>
      </c>
      <c r="Q21" s="10" t="s">
        <v>147</v>
      </c>
      <c r="R21" s="1">
        <v>2.5</v>
      </c>
    </row>
    <row r="22" spans="1:22" x14ac:dyDescent="0.25">
      <c r="A22" s="1" t="s">
        <v>154</v>
      </c>
      <c r="B22" s="1">
        <v>19.5</v>
      </c>
      <c r="C22" s="1" t="s">
        <v>155</v>
      </c>
      <c r="D22" s="1">
        <v>19.5</v>
      </c>
      <c r="E22" s="1" t="s">
        <v>156</v>
      </c>
      <c r="F22" s="1">
        <v>19.5</v>
      </c>
      <c r="G22" s="1" t="s">
        <v>157</v>
      </c>
      <c r="H22" s="1">
        <v>19.5</v>
      </c>
      <c r="I22" s="1" t="s">
        <v>158</v>
      </c>
      <c r="J22" s="1">
        <v>19.5</v>
      </c>
      <c r="Q22" s="10" t="s">
        <v>159</v>
      </c>
      <c r="R22" s="1">
        <v>2.5</v>
      </c>
    </row>
    <row r="23" spans="1:22" ht="14.25" customHeight="1" x14ac:dyDescent="0.25">
      <c r="A23" s="1" t="s">
        <v>196</v>
      </c>
      <c r="B23" s="1">
        <v>15</v>
      </c>
      <c r="C23" s="1" t="s">
        <v>161</v>
      </c>
      <c r="D23" s="1">
        <v>20</v>
      </c>
      <c r="E23" s="1" t="s">
        <v>162</v>
      </c>
      <c r="F23" s="1">
        <v>20</v>
      </c>
      <c r="G23" s="2" t="s">
        <v>163</v>
      </c>
      <c r="H23" s="1">
        <v>27.5</v>
      </c>
      <c r="I23" s="6" t="s">
        <v>164</v>
      </c>
      <c r="J23" s="1">
        <v>15</v>
      </c>
      <c r="Q23" s="10" t="s">
        <v>165</v>
      </c>
      <c r="R23" s="1">
        <v>2.5</v>
      </c>
    </row>
    <row r="24" spans="1:22" x14ac:dyDescent="0.25">
      <c r="A24" s="1" t="s">
        <v>166</v>
      </c>
      <c r="B24" s="1">
        <v>15</v>
      </c>
      <c r="C24" s="2" t="s">
        <v>167</v>
      </c>
      <c r="D24" s="1">
        <v>25</v>
      </c>
      <c r="E24" s="1" t="s">
        <v>168</v>
      </c>
      <c r="F24" s="1">
        <v>15</v>
      </c>
      <c r="G24" s="1" t="s">
        <v>169</v>
      </c>
      <c r="H24" s="1">
        <v>15</v>
      </c>
      <c r="I24" s="6" t="s">
        <v>170</v>
      </c>
      <c r="J24" s="1">
        <v>20</v>
      </c>
      <c r="K24" s="1" t="s">
        <v>171</v>
      </c>
      <c r="L24" s="1">
        <v>10</v>
      </c>
    </row>
    <row r="25" spans="1:22" x14ac:dyDescent="0.25">
      <c r="A25" s="1" t="s">
        <v>175</v>
      </c>
      <c r="B25" s="1">
        <v>20</v>
      </c>
      <c r="C25" s="6" t="s">
        <v>176</v>
      </c>
      <c r="D25" s="1">
        <v>29</v>
      </c>
      <c r="E25" s="6" t="s">
        <v>177</v>
      </c>
      <c r="F25" s="1">
        <v>28.5</v>
      </c>
      <c r="G25" s="1" t="s">
        <v>178</v>
      </c>
      <c r="H25" s="1">
        <v>20</v>
      </c>
      <c r="Q25" s="10" t="s">
        <v>179</v>
      </c>
      <c r="R25" s="1">
        <v>2.5</v>
      </c>
    </row>
    <row r="26" spans="1:22" x14ac:dyDescent="0.25">
      <c r="A26" s="1" t="s">
        <v>183</v>
      </c>
      <c r="B26" s="1">
        <v>20.5</v>
      </c>
      <c r="C26" s="1" t="s">
        <v>184</v>
      </c>
      <c r="D26" s="1">
        <v>10</v>
      </c>
      <c r="E26" s="2" t="s">
        <v>185</v>
      </c>
      <c r="F26" s="1">
        <v>30</v>
      </c>
      <c r="G26" s="6" t="s">
        <v>186</v>
      </c>
      <c r="H26" s="1">
        <v>25</v>
      </c>
      <c r="I26" s="1" t="s">
        <v>187</v>
      </c>
      <c r="J26" s="1">
        <v>10</v>
      </c>
      <c r="Q26" s="10" t="s">
        <v>180</v>
      </c>
      <c r="R26" s="1">
        <v>2.5</v>
      </c>
      <c r="S26" s="10" t="s">
        <v>181</v>
      </c>
      <c r="T26" s="1">
        <v>1</v>
      </c>
      <c r="U26" s="11" t="s">
        <v>182</v>
      </c>
      <c r="V26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F14D-AA98-438E-B291-DE3A4B6DE9E5}">
  <dimension ref="A1:X26"/>
  <sheetViews>
    <sheetView topLeftCell="N6" zoomScale="85" zoomScaleNormal="85" workbookViewId="0">
      <selection activeCell="W10" sqref="W10:X15"/>
    </sheetView>
  </sheetViews>
  <sheetFormatPr baseColWidth="10" defaultRowHeight="15" x14ac:dyDescent="0.25"/>
  <cols>
    <col min="1" max="1" width="26.42578125" style="1" customWidth="1"/>
    <col min="2" max="2" width="7.140625" style="1" customWidth="1"/>
    <col min="3" max="3" width="27.85546875" style="1" customWidth="1"/>
    <col min="4" max="4" width="5.85546875" style="1" customWidth="1"/>
    <col min="5" max="5" width="27.85546875" style="1" customWidth="1"/>
    <col min="6" max="6" width="5.85546875" style="1" customWidth="1"/>
    <col min="7" max="7" width="27.85546875" style="1" customWidth="1"/>
    <col min="8" max="8" width="5.85546875" style="1" customWidth="1"/>
    <col min="9" max="9" width="27.85546875" style="1" customWidth="1"/>
    <col min="10" max="10" width="5.85546875" style="1" customWidth="1"/>
    <col min="11" max="11" width="27.85546875" style="1" customWidth="1"/>
    <col min="12" max="12" width="6.28515625" style="1" customWidth="1"/>
    <col min="13" max="13" width="27.85546875" style="1" customWidth="1"/>
    <col min="14" max="14" width="6.28515625" style="1" customWidth="1"/>
    <col min="15" max="15" width="27.85546875" style="1" customWidth="1"/>
    <col min="16" max="16" width="6.28515625" style="1" customWidth="1"/>
    <col min="17" max="17" width="27.85546875" style="1" customWidth="1"/>
    <col min="18" max="18" width="4.28515625" style="1" customWidth="1"/>
    <col min="19" max="19" width="27.85546875" style="1" customWidth="1"/>
    <col min="20" max="20" width="4.28515625" style="1" customWidth="1"/>
    <col min="21" max="21" width="27.85546875" style="1" customWidth="1"/>
    <col min="22" max="22" width="4.28515625" style="1" customWidth="1"/>
    <col min="23" max="23" width="27.85546875" style="1" customWidth="1"/>
    <col min="24" max="24" width="4.28515625" style="1" customWidth="1"/>
    <col min="25" max="16384" width="11.42578125" style="1"/>
  </cols>
  <sheetData>
    <row r="1" spans="1:24" x14ac:dyDescent="0.25">
      <c r="A1" s="1" t="s">
        <v>4</v>
      </c>
      <c r="B1" s="1" t="s">
        <v>195</v>
      </c>
      <c r="C1" s="1" t="s">
        <v>5</v>
      </c>
      <c r="D1" s="1" t="s">
        <v>195</v>
      </c>
      <c r="E1" s="1" t="s">
        <v>6</v>
      </c>
      <c r="F1" s="1" t="s">
        <v>195</v>
      </c>
      <c r="G1" s="1" t="s">
        <v>7</v>
      </c>
      <c r="H1" s="1" t="s">
        <v>195</v>
      </c>
      <c r="I1" s="1" t="s">
        <v>8</v>
      </c>
      <c r="J1" s="1" t="s">
        <v>195</v>
      </c>
      <c r="L1" s="1" t="s">
        <v>195</v>
      </c>
      <c r="N1" s="1" t="s">
        <v>195</v>
      </c>
      <c r="P1" s="1" t="s">
        <v>195</v>
      </c>
      <c r="Q1" s="1" t="s">
        <v>54</v>
      </c>
      <c r="R1" s="1" t="s">
        <v>195</v>
      </c>
      <c r="S1" s="1" t="s">
        <v>54</v>
      </c>
      <c r="T1" s="1" t="s">
        <v>195</v>
      </c>
      <c r="U1" s="1" t="s">
        <v>54</v>
      </c>
      <c r="V1" s="1" t="s">
        <v>195</v>
      </c>
      <c r="W1" s="1" t="s">
        <v>54</v>
      </c>
      <c r="X1" s="1" t="s">
        <v>195</v>
      </c>
    </row>
    <row r="2" spans="1:24" ht="14.25" customHeight="1" x14ac:dyDescent="0.25">
      <c r="A2" s="6" t="s">
        <v>3</v>
      </c>
      <c r="B2" s="1">
        <v>25</v>
      </c>
      <c r="C2" s="1" t="s">
        <v>9</v>
      </c>
      <c r="D2" s="1">
        <v>10</v>
      </c>
      <c r="E2" s="1" t="s">
        <v>10</v>
      </c>
      <c r="F2" s="1">
        <v>15</v>
      </c>
      <c r="G2" s="1" t="s">
        <v>11</v>
      </c>
      <c r="H2" s="1">
        <v>15</v>
      </c>
      <c r="I2" s="2" t="s">
        <v>12</v>
      </c>
      <c r="J2" s="1">
        <v>30</v>
      </c>
      <c r="Q2" s="10" t="s">
        <v>53</v>
      </c>
      <c r="R2" s="1">
        <v>5</v>
      </c>
    </row>
    <row r="3" spans="1:24" x14ac:dyDescent="0.25">
      <c r="A3" s="6" t="s">
        <v>13</v>
      </c>
      <c r="B3" s="1">
        <v>25</v>
      </c>
      <c r="C3" s="1" t="s">
        <v>19</v>
      </c>
      <c r="D3" s="1">
        <v>15</v>
      </c>
      <c r="E3" s="1" t="s">
        <v>20</v>
      </c>
      <c r="F3" s="1">
        <v>15</v>
      </c>
      <c r="G3" s="1" t="s">
        <v>32</v>
      </c>
      <c r="H3" s="1">
        <v>20</v>
      </c>
      <c r="I3" s="2" t="s">
        <v>21</v>
      </c>
      <c r="J3" s="1">
        <v>20</v>
      </c>
      <c r="Q3" s="10" t="s">
        <v>52</v>
      </c>
      <c r="R3" s="1">
        <v>5</v>
      </c>
    </row>
    <row r="4" spans="1:24" ht="14.25" customHeight="1" x14ac:dyDescent="0.25">
      <c r="A4" s="2" t="s">
        <v>18</v>
      </c>
      <c r="B4" s="1">
        <v>30</v>
      </c>
      <c r="C4" s="1" t="s">
        <v>14</v>
      </c>
      <c r="D4" s="1">
        <v>15</v>
      </c>
      <c r="E4" s="6" t="s">
        <v>15</v>
      </c>
      <c r="F4" s="1">
        <v>20</v>
      </c>
      <c r="G4" s="1" t="s">
        <v>16</v>
      </c>
      <c r="H4" s="1">
        <v>15</v>
      </c>
      <c r="I4" s="1" t="s">
        <v>17</v>
      </c>
      <c r="J4" s="1">
        <v>15</v>
      </c>
      <c r="Q4" s="10" t="s">
        <v>51</v>
      </c>
      <c r="R4" s="1">
        <v>5</v>
      </c>
    </row>
    <row r="5" spans="1:24" x14ac:dyDescent="0.25">
      <c r="A5" s="1" t="s">
        <v>24</v>
      </c>
      <c r="B5" s="1">
        <v>15</v>
      </c>
      <c r="C5" s="1" t="s">
        <v>22</v>
      </c>
      <c r="D5" s="1">
        <v>15</v>
      </c>
      <c r="E5" s="2" t="s">
        <v>23</v>
      </c>
      <c r="F5" s="1">
        <v>30</v>
      </c>
      <c r="G5" s="1" t="s">
        <v>25</v>
      </c>
      <c r="H5" s="1">
        <v>10</v>
      </c>
      <c r="I5" s="6" t="s">
        <v>26</v>
      </c>
      <c r="J5" s="1">
        <v>25</v>
      </c>
      <c r="Q5" s="10" t="s">
        <v>49</v>
      </c>
      <c r="R5" s="1">
        <v>5</v>
      </c>
    </row>
    <row r="6" spans="1:24" ht="14.25" customHeight="1" x14ac:dyDescent="0.25">
      <c r="A6" s="1" t="s">
        <v>30</v>
      </c>
      <c r="B6" s="1">
        <v>25</v>
      </c>
      <c r="C6" s="2" t="s">
        <v>31</v>
      </c>
      <c r="D6" s="1">
        <v>20</v>
      </c>
      <c r="E6" s="6" t="s">
        <v>33</v>
      </c>
      <c r="F6" s="1">
        <v>25</v>
      </c>
      <c r="G6" s="6" t="s">
        <v>34</v>
      </c>
      <c r="H6" s="1">
        <v>25</v>
      </c>
      <c r="Q6" s="10" t="s">
        <v>50</v>
      </c>
      <c r="R6" s="1">
        <v>5</v>
      </c>
    </row>
    <row r="7" spans="1:24" ht="14.25" customHeight="1" x14ac:dyDescent="0.25">
      <c r="A7" s="2" t="s">
        <v>39</v>
      </c>
      <c r="B7" s="1">
        <v>30</v>
      </c>
      <c r="C7" s="1" t="s">
        <v>40</v>
      </c>
      <c r="D7" s="1">
        <v>10</v>
      </c>
      <c r="E7" s="1" t="s">
        <v>41</v>
      </c>
      <c r="F7" s="1">
        <v>15</v>
      </c>
      <c r="G7" s="6" t="s">
        <v>42</v>
      </c>
      <c r="H7" s="1">
        <v>25</v>
      </c>
      <c r="I7" s="1" t="s">
        <v>43</v>
      </c>
      <c r="J7" s="1">
        <v>15</v>
      </c>
      <c r="Q7" s="10" t="s">
        <v>55</v>
      </c>
      <c r="R7" s="1">
        <v>5</v>
      </c>
    </row>
    <row r="8" spans="1:24" x14ac:dyDescent="0.25">
      <c r="A8" s="2" t="s">
        <v>44</v>
      </c>
      <c r="B8" s="1">
        <v>30</v>
      </c>
      <c r="C8" s="1" t="s">
        <v>45</v>
      </c>
      <c r="D8" s="1">
        <v>10</v>
      </c>
      <c r="E8" s="1" t="s">
        <v>46</v>
      </c>
      <c r="F8" s="1">
        <v>15</v>
      </c>
      <c r="G8" s="6" t="s">
        <v>47</v>
      </c>
      <c r="H8" s="1">
        <v>25</v>
      </c>
      <c r="I8" s="1" t="s">
        <v>48</v>
      </c>
      <c r="J8" s="1">
        <v>15</v>
      </c>
      <c r="Q8" s="10" t="s">
        <v>56</v>
      </c>
      <c r="R8" s="1">
        <v>5</v>
      </c>
    </row>
    <row r="9" spans="1:24" ht="13.5" customHeight="1" x14ac:dyDescent="0.25">
      <c r="A9" s="1" t="s">
        <v>57</v>
      </c>
      <c r="B9" s="1">
        <v>5</v>
      </c>
      <c r="C9" s="1" t="s">
        <v>58</v>
      </c>
      <c r="D9" s="1">
        <v>10</v>
      </c>
      <c r="E9" s="1" t="s">
        <v>59</v>
      </c>
      <c r="F9" s="1">
        <v>10</v>
      </c>
      <c r="G9" s="1" t="s">
        <v>60</v>
      </c>
      <c r="H9" s="1">
        <v>10</v>
      </c>
      <c r="I9" s="2" t="s">
        <v>62</v>
      </c>
      <c r="J9" s="1">
        <v>15</v>
      </c>
      <c r="K9" s="2" t="s">
        <v>61</v>
      </c>
      <c r="L9" s="1">
        <v>15</v>
      </c>
      <c r="M9" s="2" t="s">
        <v>63</v>
      </c>
      <c r="N9" s="1">
        <v>15</v>
      </c>
      <c r="O9" s="2" t="s">
        <v>64</v>
      </c>
      <c r="P9" s="1">
        <v>15</v>
      </c>
      <c r="Q9" s="10" t="s">
        <v>65</v>
      </c>
      <c r="R9" s="1">
        <v>5</v>
      </c>
    </row>
    <row r="10" spans="1:24" x14ac:dyDescent="0.25">
      <c r="A10" s="1" t="s">
        <v>66</v>
      </c>
      <c r="B10" s="1">
        <v>0</v>
      </c>
      <c r="C10" s="2" t="s">
        <v>67</v>
      </c>
      <c r="D10" s="1">
        <v>30</v>
      </c>
      <c r="E10" s="6" t="s">
        <v>68</v>
      </c>
      <c r="F10" s="1">
        <v>25</v>
      </c>
      <c r="G10" s="6" t="s">
        <v>69</v>
      </c>
      <c r="H10" s="1">
        <v>25</v>
      </c>
      <c r="Q10" s="10" t="s">
        <v>70</v>
      </c>
      <c r="R10" s="1">
        <v>5</v>
      </c>
      <c r="S10" s="10" t="s">
        <v>71</v>
      </c>
      <c r="T10" s="1">
        <v>5</v>
      </c>
      <c r="U10" s="10" t="s">
        <v>72</v>
      </c>
      <c r="V10" s="1">
        <v>5</v>
      </c>
      <c r="W10" s="10" t="s">
        <v>73</v>
      </c>
      <c r="X10" s="1">
        <v>5</v>
      </c>
    </row>
    <row r="11" spans="1:24" x14ac:dyDescent="0.25">
      <c r="A11" s="1" t="s">
        <v>75</v>
      </c>
      <c r="B11" s="1">
        <v>25</v>
      </c>
      <c r="C11" s="1" t="s">
        <v>76</v>
      </c>
      <c r="D11" s="1">
        <v>25</v>
      </c>
      <c r="E11" s="1" t="s">
        <v>77</v>
      </c>
      <c r="F11" s="1">
        <v>25</v>
      </c>
      <c r="G11" s="1" t="s">
        <v>78</v>
      </c>
      <c r="H11" s="1">
        <v>25</v>
      </c>
    </row>
    <row r="12" spans="1:24" x14ac:dyDescent="0.25">
      <c r="A12" s="1" t="s">
        <v>80</v>
      </c>
      <c r="B12" s="1">
        <v>10</v>
      </c>
      <c r="C12" s="1" t="s">
        <v>81</v>
      </c>
      <c r="D12" s="1">
        <v>15</v>
      </c>
      <c r="E12" s="1" t="s">
        <v>82</v>
      </c>
      <c r="F12" s="1">
        <v>15</v>
      </c>
      <c r="G12" s="2" t="s">
        <v>83</v>
      </c>
      <c r="H12" s="1">
        <v>30</v>
      </c>
      <c r="I12" s="6" t="s">
        <v>84</v>
      </c>
      <c r="J12" s="1">
        <v>25</v>
      </c>
      <c r="Q12" s="10" t="s">
        <v>85</v>
      </c>
      <c r="R12" s="1">
        <v>5</v>
      </c>
    </row>
    <row r="13" spans="1:24" x14ac:dyDescent="0.25">
      <c r="A13" s="6" t="s">
        <v>88</v>
      </c>
      <c r="B13" s="1">
        <v>30</v>
      </c>
      <c r="C13" s="9" t="s">
        <v>87</v>
      </c>
      <c r="D13" s="1">
        <v>25</v>
      </c>
      <c r="E13" s="2" t="s">
        <v>89</v>
      </c>
      <c r="F13" s="1">
        <v>40</v>
      </c>
      <c r="Q13" s="10" t="s">
        <v>90</v>
      </c>
      <c r="R13" s="1">
        <v>5</v>
      </c>
    </row>
    <row r="14" spans="1:24" ht="15.75" customHeight="1" x14ac:dyDescent="0.25">
      <c r="A14" s="1" t="s">
        <v>139</v>
      </c>
      <c r="B14" s="1">
        <v>15</v>
      </c>
      <c r="C14" s="6" t="s">
        <v>93</v>
      </c>
      <c r="D14" s="1">
        <v>23</v>
      </c>
      <c r="E14" s="2" t="s">
        <v>94</v>
      </c>
      <c r="F14" s="1">
        <v>30</v>
      </c>
      <c r="G14" s="1" t="s">
        <v>95</v>
      </c>
      <c r="H14" s="1">
        <v>10</v>
      </c>
      <c r="I14" s="1" t="s">
        <v>96</v>
      </c>
      <c r="J14" s="1">
        <v>12</v>
      </c>
      <c r="Q14" s="10" t="s">
        <v>97</v>
      </c>
      <c r="R14" s="1">
        <v>5</v>
      </c>
      <c r="S14" s="10" t="s">
        <v>92</v>
      </c>
      <c r="T14" s="1">
        <v>5</v>
      </c>
    </row>
    <row r="15" spans="1:24" ht="15.75" customHeight="1" x14ac:dyDescent="0.25">
      <c r="A15" s="6" t="s">
        <v>100</v>
      </c>
      <c r="B15" s="1">
        <v>25</v>
      </c>
      <c r="C15" s="1" t="s">
        <v>101</v>
      </c>
      <c r="D15" s="1">
        <v>10</v>
      </c>
      <c r="E15" s="1" t="s">
        <v>102</v>
      </c>
      <c r="F15" s="1">
        <v>15</v>
      </c>
      <c r="G15" s="2" t="s">
        <v>103</v>
      </c>
      <c r="H15" s="1">
        <v>30</v>
      </c>
      <c r="Q15" s="10" t="s">
        <v>104</v>
      </c>
      <c r="R15" s="1">
        <v>5</v>
      </c>
      <c r="S15" s="10" t="s">
        <v>105</v>
      </c>
      <c r="T15" s="1">
        <v>5</v>
      </c>
      <c r="U15" s="10" t="s">
        <v>106</v>
      </c>
      <c r="V15" s="1">
        <v>5</v>
      </c>
      <c r="W15" s="10" t="s">
        <v>99</v>
      </c>
      <c r="X15" s="1">
        <v>5</v>
      </c>
    </row>
    <row r="16" spans="1:24" x14ac:dyDescent="0.25">
      <c r="A16" s="1" t="s">
        <v>108</v>
      </c>
      <c r="B16" s="1">
        <v>10</v>
      </c>
      <c r="C16" s="1" t="s">
        <v>109</v>
      </c>
      <c r="D16" s="1">
        <v>15</v>
      </c>
      <c r="E16" s="1" t="s">
        <v>110</v>
      </c>
      <c r="F16" s="1">
        <v>15</v>
      </c>
      <c r="G16" s="2" t="s">
        <v>112</v>
      </c>
      <c r="H16" s="1">
        <v>30</v>
      </c>
      <c r="I16" s="6" t="s">
        <v>111</v>
      </c>
      <c r="J16" s="1">
        <v>25</v>
      </c>
      <c r="Q16" s="10" t="s">
        <v>113</v>
      </c>
      <c r="R16" s="1">
        <v>5</v>
      </c>
    </row>
    <row r="17" spans="1:22" x14ac:dyDescent="0.25">
      <c r="A17" s="6" t="s">
        <v>118</v>
      </c>
      <c r="B17" s="1">
        <v>25</v>
      </c>
      <c r="C17" s="1" t="s">
        <v>120</v>
      </c>
      <c r="D17" s="1">
        <v>10</v>
      </c>
      <c r="E17" s="1" t="s">
        <v>119</v>
      </c>
      <c r="F17" s="1">
        <v>15</v>
      </c>
      <c r="G17" s="2" t="s">
        <v>121</v>
      </c>
      <c r="H17" s="1">
        <v>30</v>
      </c>
      <c r="I17" s="1" t="s">
        <v>122</v>
      </c>
      <c r="J17" s="1">
        <v>15</v>
      </c>
      <c r="Q17" s="10" t="s">
        <v>123</v>
      </c>
      <c r="R17" s="1">
        <v>5</v>
      </c>
    </row>
    <row r="18" spans="1:22" x14ac:dyDescent="0.25">
      <c r="A18" s="1" t="s">
        <v>125</v>
      </c>
      <c r="B18" s="1">
        <v>10</v>
      </c>
      <c r="C18" s="6" t="s">
        <v>126</v>
      </c>
      <c r="D18" s="1">
        <v>25</v>
      </c>
      <c r="E18" s="1" t="s">
        <v>127</v>
      </c>
      <c r="F18" s="1">
        <v>15</v>
      </c>
      <c r="G18" s="1" t="s">
        <v>128</v>
      </c>
      <c r="H18" s="1">
        <v>15</v>
      </c>
      <c r="I18" s="2" t="s">
        <v>129</v>
      </c>
      <c r="J18" s="1">
        <v>30</v>
      </c>
      <c r="Q18" s="10" t="s">
        <v>124</v>
      </c>
      <c r="R18" s="1">
        <v>5</v>
      </c>
    </row>
    <row r="19" spans="1:22" ht="14.25" customHeight="1" x14ac:dyDescent="0.25">
      <c r="A19" s="1" t="s">
        <v>132</v>
      </c>
      <c r="B19" s="1">
        <v>10</v>
      </c>
      <c r="C19" s="1" t="s">
        <v>133</v>
      </c>
      <c r="D19" s="1">
        <v>15</v>
      </c>
      <c r="E19" s="1" t="s">
        <v>134</v>
      </c>
      <c r="F19" s="1">
        <v>10</v>
      </c>
      <c r="G19" s="2" t="s">
        <v>135</v>
      </c>
      <c r="H19" s="1">
        <v>30</v>
      </c>
      <c r="I19" s="6" t="s">
        <v>136</v>
      </c>
      <c r="J19" s="1">
        <v>25</v>
      </c>
      <c r="Q19" s="10" t="s">
        <v>137</v>
      </c>
      <c r="R19" s="1">
        <v>5</v>
      </c>
      <c r="S19" s="10" t="s">
        <v>138</v>
      </c>
      <c r="T19" s="1">
        <v>5</v>
      </c>
    </row>
    <row r="20" spans="1:22" x14ac:dyDescent="0.25">
      <c r="A20" s="2" t="s">
        <v>141</v>
      </c>
      <c r="B20" s="1">
        <v>15</v>
      </c>
      <c r="C20" s="6" t="s">
        <v>140</v>
      </c>
      <c r="D20" s="1">
        <v>25</v>
      </c>
      <c r="E20" s="1" t="s">
        <v>142</v>
      </c>
      <c r="F20" s="1">
        <v>15</v>
      </c>
      <c r="G20" s="1" t="s">
        <v>143</v>
      </c>
      <c r="H20" s="1">
        <v>15</v>
      </c>
      <c r="I20" s="6" t="s">
        <v>144</v>
      </c>
      <c r="J20" s="1">
        <v>25</v>
      </c>
      <c r="Q20" s="10" t="s">
        <v>145</v>
      </c>
      <c r="R20" s="1">
        <v>5</v>
      </c>
    </row>
    <row r="21" spans="1:22" x14ac:dyDescent="0.25">
      <c r="A21" s="2" t="s">
        <v>146</v>
      </c>
      <c r="B21" s="1">
        <v>20</v>
      </c>
      <c r="C21" s="1" t="s">
        <v>148</v>
      </c>
      <c r="D21" s="1">
        <v>10</v>
      </c>
      <c r="E21" s="1" t="s">
        <v>149</v>
      </c>
      <c r="F21" s="1">
        <v>10</v>
      </c>
      <c r="G21" s="6" t="s">
        <v>150</v>
      </c>
      <c r="H21" s="1">
        <v>15</v>
      </c>
      <c r="I21" s="1" t="s">
        <v>151</v>
      </c>
      <c r="J21" s="1">
        <v>20</v>
      </c>
      <c r="K21" s="6" t="s">
        <v>152</v>
      </c>
      <c r="L21" s="1">
        <v>20</v>
      </c>
      <c r="Q21" s="10" t="s">
        <v>147</v>
      </c>
      <c r="R21" s="1">
        <v>5</v>
      </c>
    </row>
    <row r="22" spans="1:22" x14ac:dyDescent="0.25">
      <c r="A22" s="1" t="s">
        <v>154</v>
      </c>
      <c r="B22" s="1">
        <v>19</v>
      </c>
      <c r="C22" s="1" t="s">
        <v>155</v>
      </c>
      <c r="D22" s="1">
        <v>19</v>
      </c>
      <c r="E22" s="1" t="s">
        <v>156</v>
      </c>
      <c r="F22" s="1">
        <v>19</v>
      </c>
      <c r="G22" s="1" t="s">
        <v>157</v>
      </c>
      <c r="H22" s="1">
        <v>19</v>
      </c>
      <c r="I22" s="1" t="s">
        <v>158</v>
      </c>
      <c r="J22" s="1">
        <v>19</v>
      </c>
      <c r="Q22" s="10" t="s">
        <v>159</v>
      </c>
      <c r="R22" s="1">
        <v>5</v>
      </c>
    </row>
    <row r="23" spans="1:22" ht="14.25" customHeight="1" x14ac:dyDescent="0.25">
      <c r="A23" s="1" t="s">
        <v>196</v>
      </c>
      <c r="B23" s="1">
        <v>10</v>
      </c>
      <c r="C23" s="1" t="s">
        <v>161</v>
      </c>
      <c r="D23" s="1">
        <v>15</v>
      </c>
      <c r="E23" s="1" t="s">
        <v>162</v>
      </c>
      <c r="F23" s="1">
        <v>15</v>
      </c>
      <c r="G23" s="2" t="s">
        <v>163</v>
      </c>
      <c r="H23" s="1">
        <v>30</v>
      </c>
      <c r="I23" s="6" t="s">
        <v>164</v>
      </c>
      <c r="J23" s="1">
        <v>25</v>
      </c>
      <c r="Q23" s="10" t="s">
        <v>165</v>
      </c>
      <c r="R23" s="1">
        <v>5</v>
      </c>
    </row>
    <row r="24" spans="1:22" x14ac:dyDescent="0.25">
      <c r="A24" s="1" t="s">
        <v>166</v>
      </c>
      <c r="B24" s="1">
        <v>10</v>
      </c>
      <c r="C24" s="2" t="s">
        <v>167</v>
      </c>
      <c r="D24" s="1">
        <v>30</v>
      </c>
      <c r="E24" s="1" t="s">
        <v>168</v>
      </c>
      <c r="F24" s="1">
        <v>10</v>
      </c>
      <c r="G24" s="1" t="s">
        <v>169</v>
      </c>
      <c r="H24" s="1">
        <v>15</v>
      </c>
      <c r="I24" s="6" t="s">
        <v>170</v>
      </c>
      <c r="J24" s="1">
        <v>25</v>
      </c>
      <c r="K24" s="1" t="s">
        <v>171</v>
      </c>
      <c r="L24" s="1">
        <v>10</v>
      </c>
    </row>
    <row r="25" spans="1:22" x14ac:dyDescent="0.25">
      <c r="A25" s="1" t="s">
        <v>175</v>
      </c>
      <c r="B25" s="1">
        <v>20</v>
      </c>
      <c r="C25" s="6" t="s">
        <v>176</v>
      </c>
      <c r="D25" s="1">
        <v>30</v>
      </c>
      <c r="E25" s="6" t="s">
        <v>177</v>
      </c>
      <c r="F25" s="1">
        <v>25</v>
      </c>
      <c r="G25" s="1" t="s">
        <v>178</v>
      </c>
      <c r="H25" s="1">
        <v>20</v>
      </c>
      <c r="Q25" s="10" t="s">
        <v>179</v>
      </c>
      <c r="R25" s="1">
        <v>5</v>
      </c>
    </row>
    <row r="26" spans="1:22" x14ac:dyDescent="0.25">
      <c r="A26" s="1" t="s">
        <v>183</v>
      </c>
      <c r="B26" s="1">
        <v>17</v>
      </c>
      <c r="C26" s="1" t="s">
        <v>184</v>
      </c>
      <c r="D26" s="1">
        <v>10</v>
      </c>
      <c r="E26" s="2" t="s">
        <v>185</v>
      </c>
      <c r="F26" s="1">
        <v>30</v>
      </c>
      <c r="G26" s="6" t="s">
        <v>186</v>
      </c>
      <c r="H26" s="1">
        <v>25</v>
      </c>
      <c r="I26" s="1" t="s">
        <v>187</v>
      </c>
      <c r="J26" s="1">
        <v>10</v>
      </c>
      <c r="Q26" s="10" t="s">
        <v>180</v>
      </c>
      <c r="R26" s="1">
        <v>5</v>
      </c>
      <c r="S26" s="10" t="s">
        <v>181</v>
      </c>
      <c r="T26" s="1">
        <v>2</v>
      </c>
      <c r="U26" s="11" t="s">
        <v>182</v>
      </c>
      <c r="V26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9F56-8BF7-49DA-A2A3-B27D836F72EA}"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1" max="1" width="26.42578125" style="1" customWidth="1"/>
    <col min="2" max="2" width="7.140625" style="1" customWidth="1"/>
    <col min="3" max="3" width="27.85546875" style="1" customWidth="1"/>
    <col min="4" max="4" width="5.85546875" style="1" customWidth="1"/>
    <col min="5" max="5" width="27.85546875" style="1" customWidth="1"/>
    <col min="6" max="6" width="5.85546875" style="1" customWidth="1"/>
    <col min="7" max="7" width="27.85546875" style="1" customWidth="1"/>
    <col min="8" max="8" width="5.85546875" style="1" customWidth="1"/>
    <col min="9" max="9" width="27.85546875" style="1" customWidth="1"/>
    <col min="10" max="10" width="5.85546875" style="1" customWidth="1"/>
    <col min="11" max="11" width="27.85546875" style="1" customWidth="1"/>
    <col min="12" max="12" width="6.28515625" style="1" customWidth="1"/>
    <col min="13" max="13" width="27.85546875" style="1" customWidth="1"/>
    <col min="14" max="14" width="6.28515625" style="1" customWidth="1"/>
    <col min="15" max="15" width="27.85546875" style="1" customWidth="1"/>
    <col min="16" max="16" width="6.28515625" style="1" customWidth="1"/>
    <col min="17" max="17" width="27.85546875" style="1" customWidth="1"/>
    <col min="18" max="18" width="5.85546875" style="1" customWidth="1"/>
    <col min="19" max="19" width="27.85546875" style="1" customWidth="1"/>
    <col min="20" max="20" width="7.28515625" style="1" customWidth="1"/>
    <col min="21" max="21" width="27.85546875" style="1" customWidth="1"/>
    <col min="22" max="22" width="5.85546875" style="1" customWidth="1"/>
    <col min="23" max="23" width="27.85546875" style="1" customWidth="1"/>
    <col min="24" max="24" width="6.28515625" style="1" customWidth="1"/>
    <col min="25" max="16384" width="11.42578125" style="1"/>
  </cols>
  <sheetData>
    <row r="1" spans="1:24" x14ac:dyDescent="0.25">
      <c r="A1" s="1" t="s">
        <v>4</v>
      </c>
      <c r="B1" s="1" t="s">
        <v>195</v>
      </c>
      <c r="C1" s="1" t="s">
        <v>5</v>
      </c>
      <c r="D1" s="1" t="s">
        <v>195</v>
      </c>
      <c r="E1" s="1" t="s">
        <v>6</v>
      </c>
      <c r="F1" s="1" t="s">
        <v>195</v>
      </c>
      <c r="G1" s="1" t="s">
        <v>7</v>
      </c>
      <c r="H1" s="1" t="s">
        <v>195</v>
      </c>
      <c r="I1" s="1" t="s">
        <v>8</v>
      </c>
      <c r="J1" s="1" t="s">
        <v>195</v>
      </c>
      <c r="L1" s="1" t="s">
        <v>195</v>
      </c>
      <c r="N1" s="1" t="s">
        <v>195</v>
      </c>
      <c r="P1" s="1" t="s">
        <v>195</v>
      </c>
      <c r="Q1" s="1" t="s">
        <v>54</v>
      </c>
      <c r="R1" s="1" t="s">
        <v>195</v>
      </c>
      <c r="S1" s="1" t="s">
        <v>54</v>
      </c>
      <c r="T1" s="1" t="s">
        <v>195</v>
      </c>
      <c r="U1" s="1" t="s">
        <v>54</v>
      </c>
      <c r="V1" s="1" t="s">
        <v>195</v>
      </c>
      <c r="W1" s="1" t="s">
        <v>54</v>
      </c>
      <c r="X1" s="1" t="s">
        <v>195</v>
      </c>
    </row>
    <row r="2" spans="1:24" ht="14.25" customHeight="1" x14ac:dyDescent="0.25">
      <c r="A2" s="6" t="s">
        <v>3</v>
      </c>
      <c r="B2" s="1">
        <v>25</v>
      </c>
      <c r="C2" s="1" t="s">
        <v>9</v>
      </c>
      <c r="D2" s="1">
        <v>10</v>
      </c>
      <c r="E2" s="1" t="s">
        <v>10</v>
      </c>
      <c r="F2" s="1">
        <v>10</v>
      </c>
      <c r="G2" s="1" t="s">
        <v>11</v>
      </c>
      <c r="H2" s="1">
        <v>15</v>
      </c>
      <c r="I2" s="2" t="s">
        <v>12</v>
      </c>
      <c r="J2" s="1">
        <v>30</v>
      </c>
      <c r="Q2" s="10" t="s">
        <v>53</v>
      </c>
      <c r="R2" s="1">
        <v>10</v>
      </c>
    </row>
    <row r="3" spans="1:24" x14ac:dyDescent="0.25">
      <c r="A3" s="6" t="s">
        <v>13</v>
      </c>
      <c r="B3" s="1">
        <v>25</v>
      </c>
      <c r="C3" s="1" t="s">
        <v>19</v>
      </c>
      <c r="D3" s="1">
        <v>15</v>
      </c>
      <c r="E3" s="1" t="s">
        <v>20</v>
      </c>
      <c r="F3" s="1">
        <v>10</v>
      </c>
      <c r="G3" s="1" t="s">
        <v>32</v>
      </c>
      <c r="H3" s="1">
        <v>20</v>
      </c>
      <c r="I3" s="2" t="s">
        <v>21</v>
      </c>
      <c r="J3" s="1">
        <v>20</v>
      </c>
      <c r="Q3" s="10" t="s">
        <v>52</v>
      </c>
      <c r="R3" s="1">
        <v>10</v>
      </c>
    </row>
    <row r="4" spans="1:24" ht="14.25" customHeight="1" x14ac:dyDescent="0.25">
      <c r="A4" s="2" t="s">
        <v>18</v>
      </c>
      <c r="B4" s="1">
        <v>30</v>
      </c>
      <c r="C4" s="1" t="s">
        <v>14</v>
      </c>
      <c r="D4" s="1">
        <v>10</v>
      </c>
      <c r="E4" s="6" t="s">
        <v>15</v>
      </c>
      <c r="F4" s="1">
        <v>20</v>
      </c>
      <c r="G4" s="1" t="s">
        <v>16</v>
      </c>
      <c r="H4" s="1">
        <v>15</v>
      </c>
      <c r="I4" s="1" t="s">
        <v>17</v>
      </c>
      <c r="J4" s="1">
        <v>15</v>
      </c>
      <c r="Q4" s="10" t="s">
        <v>51</v>
      </c>
      <c r="R4" s="1">
        <v>10</v>
      </c>
    </row>
    <row r="5" spans="1:24" x14ac:dyDescent="0.25">
      <c r="A5" s="1" t="s">
        <v>24</v>
      </c>
      <c r="B5" s="1">
        <v>15</v>
      </c>
      <c r="C5" s="1" t="s">
        <v>22</v>
      </c>
      <c r="D5" s="1">
        <v>10</v>
      </c>
      <c r="E5" s="2" t="s">
        <v>23</v>
      </c>
      <c r="F5" s="1">
        <v>30</v>
      </c>
      <c r="G5" s="1" t="s">
        <v>25</v>
      </c>
      <c r="H5" s="1">
        <v>10</v>
      </c>
      <c r="I5" s="6" t="s">
        <v>26</v>
      </c>
      <c r="J5" s="1">
        <v>25</v>
      </c>
      <c r="Q5" s="10" t="s">
        <v>49</v>
      </c>
      <c r="R5" s="1">
        <v>10</v>
      </c>
    </row>
    <row r="6" spans="1:24" ht="14.25" customHeight="1" x14ac:dyDescent="0.25">
      <c r="A6" s="1" t="s">
        <v>30</v>
      </c>
      <c r="B6" s="1">
        <v>20</v>
      </c>
      <c r="C6" s="2" t="s">
        <v>31</v>
      </c>
      <c r="D6" s="1">
        <v>20</v>
      </c>
      <c r="E6" s="6" t="s">
        <v>33</v>
      </c>
      <c r="F6" s="1">
        <v>25</v>
      </c>
      <c r="G6" s="6" t="s">
        <v>34</v>
      </c>
      <c r="H6" s="1">
        <v>25</v>
      </c>
      <c r="Q6" s="10" t="s">
        <v>50</v>
      </c>
      <c r="R6" s="1">
        <v>10</v>
      </c>
    </row>
    <row r="7" spans="1:24" ht="14.25" customHeight="1" x14ac:dyDescent="0.25">
      <c r="A7" s="2" t="s">
        <v>39</v>
      </c>
      <c r="B7" s="1">
        <v>30</v>
      </c>
      <c r="C7" s="1" t="s">
        <v>40</v>
      </c>
      <c r="D7" s="1">
        <v>10</v>
      </c>
      <c r="E7" s="1" t="s">
        <v>41</v>
      </c>
      <c r="F7" s="1">
        <v>10</v>
      </c>
      <c r="G7" s="6" t="s">
        <v>42</v>
      </c>
      <c r="H7" s="1">
        <v>25</v>
      </c>
      <c r="I7" s="1" t="s">
        <v>43</v>
      </c>
      <c r="J7" s="1">
        <v>15</v>
      </c>
      <c r="Q7" s="10" t="s">
        <v>55</v>
      </c>
      <c r="R7" s="1">
        <v>10</v>
      </c>
    </row>
    <row r="8" spans="1:24" x14ac:dyDescent="0.25">
      <c r="A8" s="2" t="s">
        <v>44</v>
      </c>
      <c r="B8" s="1">
        <v>30</v>
      </c>
      <c r="C8" s="1" t="s">
        <v>45</v>
      </c>
      <c r="D8" s="1">
        <v>10</v>
      </c>
      <c r="E8" s="1" t="s">
        <v>46</v>
      </c>
      <c r="F8" s="1">
        <v>10</v>
      </c>
      <c r="G8" s="6" t="s">
        <v>47</v>
      </c>
      <c r="H8" s="1">
        <v>25</v>
      </c>
      <c r="I8" s="1" t="s">
        <v>48</v>
      </c>
      <c r="J8" s="1">
        <v>15</v>
      </c>
      <c r="Q8" s="10" t="s">
        <v>56</v>
      </c>
      <c r="R8" s="1">
        <v>10</v>
      </c>
    </row>
    <row r="9" spans="1:24" ht="13.5" customHeight="1" x14ac:dyDescent="0.25">
      <c r="A9" s="1" t="s">
        <v>57</v>
      </c>
      <c r="B9" s="1">
        <v>5</v>
      </c>
      <c r="C9" s="1" t="s">
        <v>58</v>
      </c>
      <c r="D9" s="1">
        <v>5</v>
      </c>
      <c r="E9" s="1" t="s">
        <v>59</v>
      </c>
      <c r="F9" s="1">
        <v>10</v>
      </c>
      <c r="G9" s="1" t="s">
        <v>60</v>
      </c>
      <c r="H9" s="1">
        <v>10</v>
      </c>
      <c r="I9" s="2" t="s">
        <v>62</v>
      </c>
      <c r="J9" s="1">
        <v>15</v>
      </c>
      <c r="K9" s="2" t="s">
        <v>61</v>
      </c>
      <c r="L9" s="1">
        <v>15</v>
      </c>
      <c r="M9" s="2" t="s">
        <v>63</v>
      </c>
      <c r="N9" s="1">
        <v>15</v>
      </c>
      <c r="O9" s="2" t="s">
        <v>64</v>
      </c>
      <c r="P9" s="1">
        <v>15</v>
      </c>
      <c r="Q9" s="10" t="s">
        <v>65</v>
      </c>
      <c r="R9" s="1">
        <v>10</v>
      </c>
    </row>
    <row r="10" spans="1:24" x14ac:dyDescent="0.25">
      <c r="A10" s="1" t="s">
        <v>66</v>
      </c>
      <c r="B10" s="1">
        <v>0</v>
      </c>
      <c r="C10" s="2" t="s">
        <v>67</v>
      </c>
      <c r="D10" s="1">
        <v>10</v>
      </c>
      <c r="E10" s="6" t="s">
        <v>68</v>
      </c>
      <c r="F10" s="1">
        <v>25</v>
      </c>
      <c r="G10" s="6" t="s">
        <v>69</v>
      </c>
      <c r="H10" s="1">
        <v>25</v>
      </c>
      <c r="Q10" s="10" t="s">
        <v>70</v>
      </c>
      <c r="R10" s="1">
        <v>10</v>
      </c>
      <c r="S10" s="10" t="s">
        <v>71</v>
      </c>
      <c r="T10" s="1">
        <v>10</v>
      </c>
      <c r="U10" s="10" t="s">
        <v>72</v>
      </c>
      <c r="V10" s="1">
        <v>10</v>
      </c>
      <c r="W10" s="10" t="s">
        <v>73</v>
      </c>
      <c r="X10" s="1">
        <v>10</v>
      </c>
    </row>
    <row r="11" spans="1:24" x14ac:dyDescent="0.25">
      <c r="A11" s="1" t="s">
        <v>75</v>
      </c>
      <c r="B11" s="1">
        <v>25</v>
      </c>
      <c r="C11" s="1" t="s">
        <v>76</v>
      </c>
      <c r="D11" s="1">
        <v>25</v>
      </c>
      <c r="E11" s="1" t="s">
        <v>77</v>
      </c>
      <c r="F11" s="1">
        <v>25</v>
      </c>
      <c r="G11" s="1" t="s">
        <v>78</v>
      </c>
      <c r="H11" s="1">
        <v>25</v>
      </c>
    </row>
    <row r="12" spans="1:24" x14ac:dyDescent="0.25">
      <c r="A12" s="1" t="s">
        <v>80</v>
      </c>
      <c r="B12" s="1">
        <v>10</v>
      </c>
      <c r="C12" s="1" t="s">
        <v>81</v>
      </c>
      <c r="D12" s="1">
        <v>10</v>
      </c>
      <c r="E12" s="1" t="s">
        <v>82</v>
      </c>
      <c r="F12" s="1">
        <v>15</v>
      </c>
      <c r="G12" s="2" t="s">
        <v>83</v>
      </c>
      <c r="H12" s="1">
        <v>30</v>
      </c>
      <c r="I12" s="6" t="s">
        <v>84</v>
      </c>
      <c r="J12" s="1">
        <v>25</v>
      </c>
      <c r="Q12" s="10" t="s">
        <v>85</v>
      </c>
      <c r="R12" s="1">
        <v>10</v>
      </c>
    </row>
    <row r="13" spans="1:24" x14ac:dyDescent="0.25">
      <c r="A13" s="6" t="s">
        <v>88</v>
      </c>
      <c r="B13" s="1">
        <v>30</v>
      </c>
      <c r="C13" s="9" t="s">
        <v>87</v>
      </c>
      <c r="D13" s="1">
        <v>20</v>
      </c>
      <c r="E13" s="2" t="s">
        <v>89</v>
      </c>
      <c r="F13" s="1">
        <v>40</v>
      </c>
      <c r="Q13" s="10" t="s">
        <v>90</v>
      </c>
      <c r="R13" s="1">
        <v>10</v>
      </c>
    </row>
    <row r="14" spans="1:24" ht="15.75" customHeight="1" x14ac:dyDescent="0.25">
      <c r="A14" s="1" t="s">
        <v>139</v>
      </c>
      <c r="B14" s="1">
        <v>15</v>
      </c>
      <c r="C14" s="6" t="s">
        <v>93</v>
      </c>
      <c r="D14" s="1">
        <v>23</v>
      </c>
      <c r="E14" s="2" t="s">
        <v>94</v>
      </c>
      <c r="F14" s="1">
        <v>30</v>
      </c>
      <c r="G14" s="1" t="s">
        <v>95</v>
      </c>
      <c r="H14" s="1">
        <v>2</v>
      </c>
      <c r="I14" s="1" t="s">
        <v>96</v>
      </c>
      <c r="J14" s="1">
        <v>10</v>
      </c>
      <c r="Q14" s="10" t="s">
        <v>97</v>
      </c>
      <c r="R14" s="1">
        <v>10</v>
      </c>
      <c r="S14" s="10" t="s">
        <v>92</v>
      </c>
      <c r="T14" s="1">
        <v>10</v>
      </c>
    </row>
    <row r="15" spans="1:24" ht="15.75" customHeight="1" x14ac:dyDescent="0.25">
      <c r="A15" s="6" t="s">
        <v>100</v>
      </c>
      <c r="B15" s="1">
        <v>25</v>
      </c>
      <c r="C15" s="1" t="s">
        <v>101</v>
      </c>
      <c r="D15" s="1">
        <v>0</v>
      </c>
      <c r="E15" s="1" t="s">
        <v>102</v>
      </c>
      <c r="F15" s="1">
        <v>5</v>
      </c>
      <c r="G15" s="2" t="s">
        <v>103</v>
      </c>
      <c r="H15" s="1">
        <v>30</v>
      </c>
      <c r="Q15" s="10" t="s">
        <v>104</v>
      </c>
      <c r="R15" s="1">
        <v>10</v>
      </c>
      <c r="S15" s="10" t="s">
        <v>105</v>
      </c>
      <c r="T15" s="1">
        <v>10</v>
      </c>
      <c r="U15" s="10" t="s">
        <v>106</v>
      </c>
      <c r="V15" s="1">
        <v>10</v>
      </c>
      <c r="W15" s="10" t="s">
        <v>99</v>
      </c>
      <c r="X15" s="1">
        <v>10</v>
      </c>
    </row>
    <row r="16" spans="1:24" x14ac:dyDescent="0.25">
      <c r="A16" s="1" t="s">
        <v>108</v>
      </c>
      <c r="B16" s="1">
        <v>10</v>
      </c>
      <c r="C16" s="1" t="s">
        <v>109</v>
      </c>
      <c r="D16" s="1">
        <v>10</v>
      </c>
      <c r="E16" s="1" t="s">
        <v>110</v>
      </c>
      <c r="F16" s="1">
        <v>15</v>
      </c>
      <c r="G16" s="2" t="s">
        <v>112</v>
      </c>
      <c r="H16" s="1">
        <v>30</v>
      </c>
      <c r="I16" s="6" t="s">
        <v>111</v>
      </c>
      <c r="J16" s="1">
        <v>25</v>
      </c>
      <c r="Q16" s="10" t="s">
        <v>113</v>
      </c>
      <c r="R16" s="1">
        <v>10</v>
      </c>
    </row>
    <row r="17" spans="1:22" x14ac:dyDescent="0.25">
      <c r="A17" s="6" t="s">
        <v>118</v>
      </c>
      <c r="B17" s="1">
        <v>25</v>
      </c>
      <c r="C17" s="1" t="s">
        <v>120</v>
      </c>
      <c r="D17" s="1">
        <v>10</v>
      </c>
      <c r="E17" s="1" t="s">
        <v>119</v>
      </c>
      <c r="F17" s="1">
        <v>10</v>
      </c>
      <c r="G17" s="2" t="s">
        <v>121</v>
      </c>
      <c r="H17" s="1">
        <v>30</v>
      </c>
      <c r="I17" s="1" t="s">
        <v>122</v>
      </c>
      <c r="J17" s="1">
        <v>15</v>
      </c>
      <c r="Q17" s="10" t="s">
        <v>123</v>
      </c>
      <c r="R17" s="1">
        <v>10</v>
      </c>
    </row>
    <row r="18" spans="1:22" x14ac:dyDescent="0.25">
      <c r="A18" s="1" t="s">
        <v>125</v>
      </c>
      <c r="B18" s="1">
        <v>10</v>
      </c>
      <c r="C18" s="6" t="s">
        <v>126</v>
      </c>
      <c r="D18" s="1">
        <v>25</v>
      </c>
      <c r="E18" s="1" t="s">
        <v>127</v>
      </c>
      <c r="F18" s="1">
        <v>10</v>
      </c>
      <c r="G18" s="1" t="s">
        <v>128</v>
      </c>
      <c r="H18" s="1">
        <v>15</v>
      </c>
      <c r="I18" s="2" t="s">
        <v>129</v>
      </c>
      <c r="J18" s="1">
        <v>30</v>
      </c>
      <c r="Q18" s="10" t="s">
        <v>124</v>
      </c>
      <c r="R18" s="1">
        <v>10</v>
      </c>
    </row>
    <row r="19" spans="1:22" ht="14.25" customHeight="1" x14ac:dyDescent="0.25">
      <c r="A19" s="1" t="s">
        <v>132</v>
      </c>
      <c r="B19" s="1">
        <v>5</v>
      </c>
      <c r="C19" s="1" t="s">
        <v>133</v>
      </c>
      <c r="D19" s="1">
        <v>10</v>
      </c>
      <c r="E19" s="1" t="s">
        <v>134</v>
      </c>
      <c r="F19" s="1">
        <v>10</v>
      </c>
      <c r="G19" s="2" t="s">
        <v>135</v>
      </c>
      <c r="H19" s="1">
        <v>30</v>
      </c>
      <c r="I19" s="6" t="s">
        <v>136</v>
      </c>
      <c r="J19" s="1">
        <v>25</v>
      </c>
      <c r="Q19" s="10" t="s">
        <v>137</v>
      </c>
      <c r="R19" s="1">
        <v>10</v>
      </c>
      <c r="S19" s="10" t="s">
        <v>138</v>
      </c>
      <c r="T19" s="1">
        <v>10</v>
      </c>
    </row>
    <row r="20" spans="1:22" x14ac:dyDescent="0.25">
      <c r="A20" s="2" t="s">
        <v>141</v>
      </c>
      <c r="B20" s="1">
        <v>15</v>
      </c>
      <c r="C20" s="6" t="s">
        <v>140</v>
      </c>
      <c r="D20" s="1">
        <v>25</v>
      </c>
      <c r="E20" s="1" t="s">
        <v>142</v>
      </c>
      <c r="F20" s="1">
        <v>10</v>
      </c>
      <c r="G20" s="1" t="s">
        <v>143</v>
      </c>
      <c r="H20" s="1">
        <v>15</v>
      </c>
      <c r="I20" s="6" t="s">
        <v>144</v>
      </c>
      <c r="J20" s="1">
        <v>25</v>
      </c>
      <c r="Q20" s="10" t="s">
        <v>145</v>
      </c>
      <c r="R20" s="1">
        <v>10</v>
      </c>
    </row>
    <row r="21" spans="1:22" x14ac:dyDescent="0.25">
      <c r="A21" s="2" t="s">
        <v>146</v>
      </c>
      <c r="B21" s="1">
        <v>20</v>
      </c>
      <c r="C21" s="1" t="s">
        <v>148</v>
      </c>
      <c r="D21" s="1">
        <v>10</v>
      </c>
      <c r="E21" s="1" t="s">
        <v>149</v>
      </c>
      <c r="F21" s="1">
        <v>10</v>
      </c>
      <c r="G21" s="6" t="s">
        <v>150</v>
      </c>
      <c r="H21" s="1">
        <v>15</v>
      </c>
      <c r="I21" s="1" t="s">
        <v>151</v>
      </c>
      <c r="J21" s="1">
        <v>15</v>
      </c>
      <c r="K21" s="6" t="s">
        <v>152</v>
      </c>
      <c r="L21" s="1">
        <v>20</v>
      </c>
      <c r="Q21" s="10" t="s">
        <v>147</v>
      </c>
      <c r="R21" s="1">
        <v>10</v>
      </c>
    </row>
    <row r="22" spans="1:22" x14ac:dyDescent="0.25">
      <c r="A22" s="1" t="s">
        <v>154</v>
      </c>
      <c r="B22" s="1">
        <v>18</v>
      </c>
      <c r="C22" s="1" t="s">
        <v>155</v>
      </c>
      <c r="D22" s="1">
        <v>18</v>
      </c>
      <c r="E22" s="1" t="s">
        <v>156</v>
      </c>
      <c r="F22" s="1">
        <v>18</v>
      </c>
      <c r="G22" s="1" t="s">
        <v>157</v>
      </c>
      <c r="H22" s="1">
        <v>18</v>
      </c>
      <c r="I22" s="1" t="s">
        <v>158</v>
      </c>
      <c r="J22" s="1">
        <v>18</v>
      </c>
      <c r="Q22" s="10" t="s">
        <v>159</v>
      </c>
      <c r="R22" s="1">
        <v>10</v>
      </c>
    </row>
    <row r="23" spans="1:22" ht="14.25" customHeight="1" x14ac:dyDescent="0.25">
      <c r="A23" s="1" t="s">
        <v>196</v>
      </c>
      <c r="B23" s="1">
        <v>10</v>
      </c>
      <c r="C23" s="1" t="s">
        <v>161</v>
      </c>
      <c r="D23" s="1">
        <v>10</v>
      </c>
      <c r="E23" s="1" t="s">
        <v>162</v>
      </c>
      <c r="F23" s="1">
        <v>15</v>
      </c>
      <c r="G23" s="2" t="s">
        <v>163</v>
      </c>
      <c r="H23" s="1">
        <v>30</v>
      </c>
      <c r="I23" s="6" t="s">
        <v>164</v>
      </c>
      <c r="J23" s="1">
        <v>25</v>
      </c>
      <c r="Q23" s="10" t="s">
        <v>165</v>
      </c>
      <c r="R23" s="1">
        <v>10</v>
      </c>
    </row>
    <row r="24" spans="1:22" x14ac:dyDescent="0.25">
      <c r="A24" s="1" t="s">
        <v>166</v>
      </c>
      <c r="B24" s="1">
        <v>10</v>
      </c>
      <c r="C24" s="2" t="s">
        <v>167</v>
      </c>
      <c r="D24" s="1">
        <v>30</v>
      </c>
      <c r="E24" s="1" t="s">
        <v>168</v>
      </c>
      <c r="F24" s="1">
        <v>10</v>
      </c>
      <c r="G24" s="1" t="s">
        <v>169</v>
      </c>
      <c r="H24" s="1">
        <v>15</v>
      </c>
      <c r="I24" s="6" t="s">
        <v>170</v>
      </c>
      <c r="J24" s="1">
        <v>25</v>
      </c>
      <c r="K24" s="1" t="s">
        <v>171</v>
      </c>
      <c r="L24" s="1">
        <v>10</v>
      </c>
    </row>
    <row r="25" spans="1:22" x14ac:dyDescent="0.25">
      <c r="A25" s="1" t="s">
        <v>175</v>
      </c>
      <c r="B25" s="1">
        <v>10</v>
      </c>
      <c r="C25" s="6" t="s">
        <v>176</v>
      </c>
      <c r="D25" s="1">
        <v>30</v>
      </c>
      <c r="E25" s="6" t="s">
        <v>177</v>
      </c>
      <c r="F25" s="1">
        <v>25</v>
      </c>
      <c r="G25" s="1" t="s">
        <v>178</v>
      </c>
      <c r="H25" s="1">
        <v>20</v>
      </c>
      <c r="Q25" s="10" t="s">
        <v>179</v>
      </c>
      <c r="R25" s="1">
        <v>10</v>
      </c>
    </row>
    <row r="26" spans="1:22" x14ac:dyDescent="0.25">
      <c r="A26" s="1" t="s">
        <v>183</v>
      </c>
      <c r="B26" s="1">
        <v>10</v>
      </c>
      <c r="C26" s="1" t="s">
        <v>184</v>
      </c>
      <c r="D26" s="1">
        <v>10</v>
      </c>
      <c r="E26" s="2" t="s">
        <v>185</v>
      </c>
      <c r="F26" s="1">
        <v>30</v>
      </c>
      <c r="G26" s="6" t="s">
        <v>186</v>
      </c>
      <c r="H26" s="1">
        <v>25</v>
      </c>
      <c r="I26" s="1" t="s">
        <v>187</v>
      </c>
      <c r="J26" s="1">
        <v>8</v>
      </c>
      <c r="Q26" s="10" t="s">
        <v>180</v>
      </c>
      <c r="R26" s="1">
        <v>10</v>
      </c>
      <c r="S26" s="10" t="s">
        <v>181</v>
      </c>
      <c r="T26" s="1">
        <v>5</v>
      </c>
      <c r="U26" s="11" t="s">
        <v>182</v>
      </c>
      <c r="V26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Lista</vt:lpstr>
      <vt:lpstr>Probabilidad</vt:lpstr>
      <vt:lpstr>Facil %</vt:lpstr>
      <vt:lpstr>Normal %</vt:lpstr>
      <vt:lpstr>Dificil%</vt:lpstr>
      <vt:lpstr>Extremo %</vt:lpstr>
      <vt:lpstr>Tormento 1%</vt:lpstr>
      <vt:lpstr>Tormento 2%</vt:lpstr>
      <vt:lpstr>Tormento 3%</vt:lpstr>
      <vt:lpstr>Pet hunter%</vt:lpstr>
      <vt:lpstr>Hoja1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Luna Delgado</dc:creator>
  <cp:lastModifiedBy>Rogelio Luna Delgado</cp:lastModifiedBy>
  <dcterms:created xsi:type="dcterms:W3CDTF">2020-04-17T22:59:59Z</dcterms:created>
  <dcterms:modified xsi:type="dcterms:W3CDTF">2020-04-21T01:43:37Z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