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20113\OneDrive - ICF\Desktop\AFCARS Trends\508\"/>
    </mc:Choice>
  </mc:AlternateContent>
  <xr:revisionPtr revIDLastSave="0" documentId="13_ncr:1_{83D9054E-16ED-4684-8344-8C0FF3E0DF0F}" xr6:coauthVersionLast="47" xr6:coauthVersionMax="47" xr10:uidLastSave="{00000000-0000-0000-0000-000000000000}"/>
  <bookViews>
    <workbookView xWindow="36045" yWindow="2205" windowWidth="21600" windowHeight="11190" tabRatio="733" xr2:uid="{00000000-000D-0000-FFFF-FFFF00000000}"/>
  </bookViews>
  <sheets>
    <sheet name="Definitions" sheetId="11" r:id="rId1"/>
    <sheet name="Served" sheetId="7" r:id="rId2"/>
    <sheet name="In Care on September 30th" sheetId="5" r:id="rId3"/>
    <sheet name="Entered" sheetId="3" r:id="rId4"/>
    <sheet name="Exited" sheetId="4" r:id="rId5"/>
    <sheet name="Waiting for Adoption" sheetId="8" r:id="rId6"/>
    <sheet name="Parental Rights Terminated" sheetId="9" r:id="rId7"/>
    <sheet name="Adopted" sheetId="10" r:id="rId8"/>
  </sheets>
  <definedNames>
    <definedName name="_xlnm.Print_Titles" localSheetId="7">Adopted!$6:$8</definedName>
    <definedName name="_xlnm.Print_Titles" localSheetId="3">Entered!$6:$8</definedName>
    <definedName name="_xlnm.Print_Titles" localSheetId="4">Exited!$6:$8</definedName>
    <definedName name="_xlnm.Print_Titles" localSheetId="2">'In Care on September 30th'!$6:$8</definedName>
    <definedName name="_xlnm.Print_Titles" localSheetId="6">'Parental Rights Terminated'!$6:$8</definedName>
    <definedName name="_xlnm.Print_Titles" localSheetId="1">Served!$6:$8</definedName>
    <definedName name="_xlnm.Print_Titles" localSheetId="5">'Waiting for Adoption'!$6:$8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0" l="1"/>
  <c r="A62" i="3"/>
  <c r="A62" i="5"/>
  <c r="A7" i="3"/>
  <c r="C61" i="10"/>
  <c r="D61" i="10"/>
  <c r="E61" i="10"/>
  <c r="F61" i="10"/>
  <c r="G61" i="10"/>
  <c r="H61" i="10"/>
  <c r="I61" i="10"/>
  <c r="J61" i="10"/>
  <c r="K61" i="10"/>
  <c r="B61" i="10"/>
  <c r="C61" i="9"/>
  <c r="D61" i="9"/>
  <c r="E61" i="9"/>
  <c r="F61" i="9"/>
  <c r="G61" i="9"/>
  <c r="H61" i="9"/>
  <c r="I61" i="9"/>
  <c r="J61" i="9"/>
  <c r="K61" i="9"/>
  <c r="B61" i="9"/>
  <c r="C61" i="8"/>
  <c r="D61" i="8"/>
  <c r="E61" i="8"/>
  <c r="F61" i="8"/>
  <c r="G61" i="8"/>
  <c r="H61" i="8"/>
  <c r="I61" i="8"/>
  <c r="J61" i="8"/>
  <c r="K61" i="8"/>
  <c r="B61" i="8"/>
  <c r="C61" i="4"/>
  <c r="D61" i="4"/>
  <c r="E61" i="4"/>
  <c r="F61" i="4"/>
  <c r="G61" i="4"/>
  <c r="H61" i="4"/>
  <c r="I61" i="4"/>
  <c r="J61" i="4"/>
  <c r="K61" i="4"/>
  <c r="B61" i="4"/>
  <c r="C61" i="3"/>
  <c r="D61" i="3"/>
  <c r="E61" i="3"/>
  <c r="F61" i="3"/>
  <c r="G61" i="3"/>
  <c r="H61" i="3"/>
  <c r="I61" i="3"/>
  <c r="J61" i="3"/>
  <c r="K61" i="3"/>
  <c r="B61" i="3"/>
  <c r="C61" i="5"/>
  <c r="D61" i="5"/>
  <c r="E61" i="5"/>
  <c r="F61" i="5"/>
  <c r="G61" i="5"/>
  <c r="H61" i="5"/>
  <c r="I61" i="5"/>
  <c r="J61" i="5"/>
  <c r="K61" i="5"/>
  <c r="B61" i="5"/>
  <c r="A61" i="9"/>
  <c r="A61" i="10"/>
  <c r="A61" i="8"/>
  <c r="A61" i="4"/>
  <c r="A61" i="3"/>
  <c r="C61" i="7"/>
  <c r="D61" i="7"/>
  <c r="E61" i="7"/>
  <c r="F61" i="7"/>
  <c r="G61" i="7"/>
  <c r="H61" i="7"/>
  <c r="I61" i="7"/>
  <c r="J61" i="7"/>
  <c r="K61" i="7"/>
  <c r="B61" i="7"/>
  <c r="A61" i="5"/>
  <c r="A60" i="10" l="1"/>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K8" i="10"/>
  <c r="J8" i="10"/>
  <c r="I8" i="10"/>
  <c r="H8" i="10"/>
  <c r="G8" i="10"/>
  <c r="F8" i="10"/>
  <c r="E8" i="10"/>
  <c r="D8" i="10"/>
  <c r="C8" i="10"/>
  <c r="B8" i="10"/>
  <c r="A8" i="10"/>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K8" i="9"/>
  <c r="J8" i="9"/>
  <c r="I8" i="9"/>
  <c r="H8" i="9"/>
  <c r="G8" i="9"/>
  <c r="F8" i="9"/>
  <c r="E8" i="9"/>
  <c r="D8" i="9"/>
  <c r="C8" i="9"/>
  <c r="B8" i="9"/>
  <c r="A8" i="9"/>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K8" i="8"/>
  <c r="J8" i="8"/>
  <c r="I8" i="8"/>
  <c r="H8" i="8"/>
  <c r="G8" i="8"/>
  <c r="F8" i="8"/>
  <c r="E8" i="8"/>
  <c r="D8" i="8"/>
  <c r="C8" i="8"/>
  <c r="B8" i="8"/>
  <c r="A8" i="8"/>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K8" i="4"/>
  <c r="J8" i="4"/>
  <c r="I8" i="4"/>
  <c r="H8" i="4"/>
  <c r="G8" i="4"/>
  <c r="F8" i="4"/>
  <c r="E8" i="4"/>
  <c r="D8" i="4"/>
  <c r="C8" i="4"/>
  <c r="B8" i="4"/>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K8" i="3"/>
  <c r="J8" i="3"/>
  <c r="I8" i="3"/>
  <c r="H8" i="3"/>
  <c r="G8" i="3"/>
  <c r="F8" i="3"/>
  <c r="E8" i="3"/>
  <c r="D8" i="3"/>
  <c r="C8" i="3"/>
  <c r="B8" i="3"/>
  <c r="A8" i="3"/>
  <c r="A60" i="5"/>
  <c r="A56" i="5"/>
  <c r="A57" i="5"/>
  <c r="A58" i="5"/>
  <c r="A59" i="5"/>
  <c r="A42" i="5"/>
  <c r="A43" i="5"/>
  <c r="A44" i="5"/>
  <c r="A45" i="5"/>
  <c r="A46" i="5"/>
  <c r="A47" i="5"/>
  <c r="A48" i="5"/>
  <c r="A49" i="5"/>
  <c r="A50" i="5"/>
  <c r="A51" i="5"/>
  <c r="A52" i="5"/>
  <c r="A53" i="5"/>
  <c r="A54" i="5"/>
  <c r="A55"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9" i="5"/>
  <c r="K8" i="5"/>
  <c r="J8" i="5"/>
  <c r="B8" i="5"/>
  <c r="C8" i="5"/>
  <c r="D8" i="5"/>
  <c r="E8" i="5"/>
  <c r="F8" i="5"/>
  <c r="G8" i="5"/>
  <c r="H8" i="5"/>
  <c r="I8" i="5"/>
  <c r="A8" i="5"/>
  <c r="A62" i="10" l="1"/>
  <c r="A62" i="9"/>
  <c r="A62" i="8"/>
  <c r="A62" i="4"/>
  <c r="A7" i="5" l="1"/>
  <c r="A4" i="5" l="1"/>
  <c r="A4" i="10" l="1"/>
  <c r="A4" i="9"/>
  <c r="A4" i="8"/>
  <c r="A4" i="4"/>
  <c r="A4" i="3"/>
</calcChain>
</file>

<file path=xl/sharedStrings.xml><?xml version="1.0" encoding="utf-8"?>
<sst xmlns="http://schemas.openxmlformats.org/spreadsheetml/2006/main" count="116" uniqueCount="94">
  <si>
    <t>Indicator</t>
  </si>
  <si>
    <t>Definition</t>
  </si>
  <si>
    <t>Served</t>
  </si>
  <si>
    <t>This is an estimated count of all children who were in the public foster care system during the FFY. This number is the sum of two mutually exclusive groups of children: the children who are already in care on the first day of the fiscal year (as of October 1) and the children who enter foster care during the year. An individual child is counted only once for each year.</t>
  </si>
  <si>
    <t>In care on Sept 30th</t>
  </si>
  <si>
    <t>This is an estimated count of all the children in foster care on the last day of the FFY. An individual child is included in the count for each year for which he or she is in foster care on the last day.</t>
  </si>
  <si>
    <t>Entered</t>
  </si>
  <si>
    <t>This is an estimated count of all children who entered foster care during the FFY. An individual child is counted only once for each year, even if the child entered, exited and reentered care during the year. The most recent date of removal from home is used to determine whether the child entered foster care during the period. If an individual child entered in one year and then exits and re-enters in a subsequent year, he or she is included in the count of entries for both years.</t>
  </si>
  <si>
    <t>Exited</t>
  </si>
  <si>
    <t>This is an estimated count of all children who exited foster care during the FFY at the end of their most recent foster care episode. An individual child is counted only once for each year, even if the child exited, re-entered and exited again during the year. The most recent date of discharge (from foster care) is the one counted. If an individual child exited care in one year and then re-enters and exits again in a subsequent year, he or she is included in the count of exits for both years.</t>
  </si>
  <si>
    <t>Waiting for Adoption</t>
  </si>
  <si>
    <r>
      <t>This is an estimated count of all children who are waiting to be adopted on the last day</t>
    </r>
    <r>
      <rPr>
        <b/>
        <sz val="11"/>
        <color theme="1"/>
        <rFont val="Calibri"/>
        <family val="2"/>
        <scheme val="minor"/>
      </rPr>
      <t xml:space="preserve"> </t>
    </r>
    <r>
      <rPr>
        <sz val="11"/>
        <color theme="1"/>
        <rFont val="Calibri"/>
        <family val="2"/>
        <scheme val="minor"/>
      </rPr>
      <t>of the FFY. An individual child is included in the count for each year in which he or she is waiting to be adopted on the last day. There is no Federal definition for children waiting to be adopted. For the purposes of this analysis, children waiting to be adopted include children with a goal of adoption and/or whose parental rights have been terminated. The “waiting” population excludes children whose parents' rights have been terminated, who are 16 years old and older, and who have a goal of emancipation. An individual child is included in the count for each year that he or she has these characteristics on the last day of the year.</t>
    </r>
  </si>
  <si>
    <t>Parental Rights Terminated</t>
  </si>
  <si>
    <t xml:space="preserve">This is an estimated count of all children in care on the last day of the FFY whose parental rights have been terminated and who are waiting for adoption. An individual child who has these characteristics on the last day of the year is counted only once for that year. </t>
  </si>
  <si>
    <t>Adopted</t>
  </si>
  <si>
    <t>This is an estimated count of all children adopted with public child welfare agency involvement during the FFY. An individual child is counted only once for each year, even if (in rare cases) the child was adopted multiple times during the year. In cases when an individual child is adopted in one year and then adopted again in a subsequent year, he or she is included in the count of adoptions for both years.</t>
  </si>
  <si>
    <t>U.S. Department of Health and Human Services, Administration for Children and Families</t>
  </si>
  <si>
    <t>Administration on Children, Youth and Families, Children's Bureau</t>
  </si>
  <si>
    <t>Adoption and Foster Care Analysis and Reporting System (AFCARS)</t>
  </si>
  <si>
    <t>Data As Of June 28, 2022</t>
  </si>
  <si>
    <t>Numbers of Children Served in Foster Care, by State</t>
  </si>
  <si>
    <t>FY 2012-FY 2021</t>
  </si>
  <si>
    <t>State</t>
  </si>
  <si>
    <t>FY 2012</t>
  </si>
  <si>
    <t>FY 2013</t>
  </si>
  <si>
    <t>FY 2014</t>
  </si>
  <si>
    <t>FY 2015</t>
  </si>
  <si>
    <t>FY 2016</t>
  </si>
  <si>
    <t>FY 2017</t>
  </si>
  <si>
    <t>FY 2018</t>
  </si>
  <si>
    <t>FY 2019</t>
  </si>
  <si>
    <t>FY 2020</t>
  </si>
  <si>
    <t>FY 2021</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</si>
  <si>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</si>
  <si>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</si>
  <si>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</si>
  <si>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</si>
  <si>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</si>
  <si>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</si>
  <si>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</si>
  <si>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</si>
  <si>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</si>
  <si>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</si>
  <si>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</si>
  <si>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</si>
  <si>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</si>
  <si>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</si>
  <si>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</si>
  <si>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</si>
  <si>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</si>
  <si>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</si>
  <si>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</si>
  <si>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</si>
  <si>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</si>
  <si>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</si>
  <si>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</si>
  <si>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</si>
  <si>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</si>
  <si>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</si>
  <si>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</si>
  <si>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</si>
  <si>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</si>
  <si>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</si>
  <si>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</si>
  <si>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</si>
  <si>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</si>
  <si>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</si>
  <si>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</si>
  <si>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</si>
  <si>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</si>
  <si>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</si>
  <si>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</si>
  <si>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</si>
  <si>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</si>
  <si>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</si>
  <si>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</si>
  <si>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</si>
  <si>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</si>
  <si>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</si>
  <si>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</si>
  <si>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</si>
  <si>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</si>
  <si>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</si>
  <si>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</si>
  <si>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t>Puerto Rico</t>
    </r>
    <r>
      <rPr>
        <vertAlign val="superscript"/>
        <sz val="11"/>
        <color theme="1"/>
        <rFont val="Calibri"/>
        <family val="2"/>
        <scheme val="minor"/>
      </rPr>
      <t>*</t>
    </r>
  </si>
  <si>
    <t>Total</t>
  </si>
  <si>
    <t xml:space="preserve">*Due to data quality concerns, many of which are associated with the lingering effects of Hurricane Maria, Puerto Rico's data are only
included for the years 2018 through 2021 for both foster care and adoption. PR is in the process of addressing the quality of their data. </t>
  </si>
  <si>
    <t>U.S. Department of Health and Human Services, Administration for Children and Families,</t>
  </si>
  <si>
    <t>Numbers of Children in Foster Care on September 30th, by State</t>
  </si>
  <si>
    <t>Numbers of Children Entering Foster Care, by State</t>
  </si>
  <si>
    <t>Numbers of Children Exiting Foster Care, by State</t>
  </si>
  <si>
    <t>Numbers of Children Waiting for Adoption, by State</t>
  </si>
  <si>
    <t>Numbers of Children Waiting for Adoption Whose Parental Rights Have Been Terminated, by State</t>
  </si>
  <si>
    <t>Numbers of Children Adopted,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</si>
</sst>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0"/>
      <color theme="1"/>
      <name val="Calibri"/>
      <family val="2"/>
      <scheme val="minor"/>
    </font>
    <font>
      <vertAlign val="superscrip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4">
    <border>
      <left/>
      <right/>
      <top/>
      <bottom/>
      <diagonal/>
    </border>
    <border>
      <left/>
      <right/>
      <top/>
      <bottom style="thin">
        <color theme="1"/>
      </bottom>
      <diagonal/>
    </border>
    <border>
      <left/>
      <right/>
      <top style="thin">
        <color auto="1"/>
      </top>
      <bottom style="thin">
        <color auto="1"/>
      </bottom>
      <diagonal/>
    </border>
    <border>
      <left/>
      <right/>
      <top style="thin">
        <color theme="1"/>
      </top>
      <bottom/>
      <diagonal/>
    </border>
  </borders>
  <cellStyleXfs count="6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cellStyleXfs>
  <cellXfs count="25">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0" fillId="0" borderId="0" xfId="0" applyAlignment="1">
      <alignment vertical="center" wrapText="1"/>
    </xf>
    <xf numFmtId="3" fontId="0" fillId="0" borderId="0" xfId="0" quotePrefix="1" applyNumberFormat="1" applyAlignment="1">
      <alignment horizontal="center"/>
    </xf>
    <xf numFmtId="3" fontId="0" fillId="0" borderId="0" xfId="0" applyNumberFormat="1" applyAlignment="1">
      <alignment horizontal="center"/>
    </xf>
    <xf numFmtId="49" fontId="1" fillId="0" borderId="0" xfId="0" quotePrefix="1" applyNumberFormat="1" applyFont="1"/>
    <xf numFmtId="49" fontId="1" fillId="0" borderId="0" xfId="61" applyNumberFormat="1" applyFont="1"/>
    <xf numFmtId="3" fontId="1" fillId="0" borderId="0" xfId="0" applyNumberFormat="1" applyFont="1" applyAlignment="1">
      <alignment horizontal="center"/>
    </xf>
    <xf numFmtId="0" fontId="1" fillId="0" borderId="0" xfId="0" quotePrefix="1" applyFont="1" applyAlignment="1">
      <alignment horizontal="center"/>
    </xf>
    <xf numFmtId="0" fontId="1" fillId="0" borderId="2" xfId="0" applyFont="1" applyBorder="1"/>
    <xf numFmtId="0" fontId="1" fillId="0" borderId="2" xfId="0" applyFont="1" applyBorder="1" applyAlignment="1">
      <alignment horizontal="center"/>
    </xf>
    <xf numFmtId="0" fontId="0" fillId="2" borderId="0" xfId="0" applyFill="1"/>
    <xf numFmtId="3" fontId="0" fillId="2" borderId="0" xfId="0" applyNumberFormat="1" applyFill="1" applyAlignment="1">
      <alignment horizontal="center"/>
    </xf>
    <xf numFmtId="0" fontId="1" fillId="0" borderId="0" xfId="0" applyFont="1" applyAlignment="1">
      <alignment horizontal="center"/>
    </xf>
    <xf numFmtId="0" fontId="1" fillId="2" borderId="1" xfId="0" applyFont="1" applyFill="1" applyBorder="1"/>
    <xf numFmtId="3" fontId="1" fillId="2" borderId="1" xfId="0" applyNumberFormat="1" applyFont="1" applyFill="1" applyBorder="1" applyAlignment="1">
      <alignment horizontal="center"/>
    </xf>
    <xf numFmtId="3" fontId="1" fillId="2" borderId="1" xfId="0" applyNumberFormat="1" applyFont="1" applyFill="1" applyBorder="1"/>
    <xf numFmtId="0" fontId="0" fillId="0" borderId="0" xfId="0" applyAlignment="1">
      <alignment horizontal="center" vertical="center"/>
    </xf>
    <xf numFmtId="49" fontId="1" fillId="0" borderId="2" xfId="0" applyNumberFormat="1" applyFont="1" applyBorder="1"/>
    <xf numFmtId="49" fontId="1" fillId="0" borderId="0" xfId="0" applyNumberFormat="1" applyFont="1"/>
    <xf numFmtId="0" fontId="4" fillId="0" borderId="0" xfId="0" applyFont="1" applyAlignment="1">
      <alignment horizontal="centerContinuous" wrapText="1"/>
    </xf>
    <xf numFmtId="0" fontId="4" fillId="0" borderId="3" xfId="0" applyFont="1" applyBorder="1" applyAlignment="1">
      <alignment horizontal="centerContinuous" vertical="top" wrapText="1"/>
    </xf>
    <xf numFmtId="0" fontId="4" fillId="0" borderId="0" xfId="0" applyFont="1" applyAlignment="1">
      <alignment horizontal="centerContinuous" vertical="top" wrapText="1"/>
    </xf>
  </cellXfs>
  <cellStyles count="68">
    <cellStyle name="Hyperlink" xfId="61" builtinId="8"/>
    <cellStyle name="Normal" xfId="0" builtinId="0"/>
    <cellStyle name="style1477929349580" xfId="10" xr:uid="{00000000-0005-0000-0000-000004000000}"/>
    <cellStyle name="style1477929349689" xfId="11" xr:uid="{00000000-0005-0000-0000-000005000000}"/>
    <cellStyle name="style1477929349798" xfId="12" xr:uid="{00000000-0005-0000-0000-000006000000}"/>
    <cellStyle name="style1477929349908" xfId="13" xr:uid="{00000000-0005-0000-0000-000007000000}"/>
    <cellStyle name="style1477929350017" xfId="14" xr:uid="{00000000-0005-0000-0000-000008000000}"/>
    <cellStyle name="style1477929350126" xfId="15" xr:uid="{00000000-0005-0000-0000-000009000000}"/>
    <cellStyle name="style1477929350344" xfId="16" xr:uid="{00000000-0005-0000-0000-00000A000000}"/>
    <cellStyle name="style1477929350454" xfId="17" xr:uid="{00000000-0005-0000-0000-00000B000000}"/>
    <cellStyle name="style1477929350547" xfId="18" xr:uid="{00000000-0005-0000-0000-00000C000000}"/>
    <cellStyle name="style1477929350656" xfId="19" xr:uid="{00000000-0005-0000-0000-00000D000000}"/>
    <cellStyle name="style1477929350766" xfId="20" xr:uid="{00000000-0005-0000-0000-00000E000000}"/>
    <cellStyle name="style1477929350859" xfId="21" xr:uid="{00000000-0005-0000-0000-00000F000000}"/>
    <cellStyle name="style1477929350922" xfId="22" xr:uid="{00000000-0005-0000-0000-000010000000}"/>
    <cellStyle name="style1477929351015" xfId="23" xr:uid="{00000000-0005-0000-0000-000011000000}"/>
    <cellStyle name="style1477929351093" xfId="24" xr:uid="{00000000-0005-0000-0000-000012000000}"/>
    <cellStyle name="style1477929351187" xfId="25" xr:uid="{00000000-0005-0000-0000-000013000000}"/>
    <cellStyle name="style1477929351265" xfId="26" xr:uid="{00000000-0005-0000-0000-000014000000}"/>
    <cellStyle name="style1477929351358" xfId="27" xr:uid="{00000000-0005-0000-0000-000015000000}"/>
    <cellStyle name="style1477929351436" xfId="28" xr:uid="{00000000-0005-0000-0000-000016000000}"/>
    <cellStyle name="style1477929351546" xfId="29" xr:uid="{00000000-0005-0000-0000-000017000000}"/>
    <cellStyle name="style1477929351655" xfId="30" xr:uid="{00000000-0005-0000-0000-000018000000}"/>
    <cellStyle name="style1477929351733" xfId="31" xr:uid="{00000000-0005-0000-0000-000019000000}"/>
    <cellStyle name="style1477929351795" xfId="32" xr:uid="{00000000-0005-0000-0000-00001A000000}"/>
    <cellStyle name="style1477929351858" xfId="33" xr:uid="{00000000-0005-0000-0000-00001B000000}"/>
    <cellStyle name="style1477929351936" xfId="34" xr:uid="{00000000-0005-0000-0000-00001C000000}"/>
    <cellStyle name="style1477929351982" xfId="35" xr:uid="{00000000-0005-0000-0000-00001D000000}"/>
    <cellStyle name="style1477929352029" xfId="36" xr:uid="{00000000-0005-0000-0000-00001E000000}"/>
    <cellStyle name="style1477929352076" xfId="37" xr:uid="{00000000-0005-0000-0000-00001F000000}"/>
    <cellStyle name="style1477929352170" xfId="38" xr:uid="{00000000-0005-0000-0000-000020000000}"/>
    <cellStyle name="style1477929352248" xfId="39" xr:uid="{00000000-0005-0000-0000-000021000000}"/>
    <cellStyle name="style1477929352326" xfId="40" xr:uid="{00000000-0005-0000-0000-000022000000}"/>
    <cellStyle name="style1477929352419" xfId="41" xr:uid="{00000000-0005-0000-0000-000023000000}"/>
    <cellStyle name="style1477929352513" xfId="42" xr:uid="{00000000-0005-0000-0000-000024000000}"/>
    <cellStyle name="style1477929352606" xfId="43" xr:uid="{00000000-0005-0000-0000-000025000000}"/>
    <cellStyle name="style1477929352700" xfId="44" xr:uid="{00000000-0005-0000-0000-000026000000}"/>
    <cellStyle name="style1477929352762" xfId="45" xr:uid="{00000000-0005-0000-0000-000027000000}"/>
    <cellStyle name="style1477929352887" xfId="46" xr:uid="{00000000-0005-0000-0000-000028000000}"/>
    <cellStyle name="style1477929352950" xfId="47" xr:uid="{00000000-0005-0000-0000-000029000000}"/>
    <cellStyle name="style1477929353012" xfId="48" xr:uid="{00000000-0005-0000-0000-00002A000000}"/>
    <cellStyle name="style1477929425614" xfId="1" xr:uid="{00000000-0005-0000-0000-00002B000000}"/>
    <cellStyle name="style1477929425661" xfId="2" xr:uid="{00000000-0005-0000-0000-00002C000000}"/>
    <cellStyle name="style1477929425723" xfId="3" xr:uid="{00000000-0005-0000-0000-00002D000000}"/>
    <cellStyle name="style1477929425786" xfId="4" xr:uid="{00000000-0005-0000-0000-00002E000000}"/>
    <cellStyle name="style1477929425848" xfId="5" xr:uid="{00000000-0005-0000-0000-00002F000000}"/>
    <cellStyle name="style1477929425910" xfId="6" xr:uid="{00000000-0005-0000-0000-000030000000}"/>
    <cellStyle name="style1477929425973" xfId="7" xr:uid="{00000000-0005-0000-0000-000031000000}"/>
    <cellStyle name="style1477929426035" xfId="8" xr:uid="{00000000-0005-0000-0000-000032000000}"/>
    <cellStyle name="style1477929426098" xfId="9" xr:uid="{00000000-0005-0000-0000-000033000000}"/>
    <cellStyle name="style1477937137333" xfId="50" xr:uid="{00000000-0005-0000-0000-000034000000}"/>
    <cellStyle name="style1477937137379" xfId="49" xr:uid="{00000000-0005-0000-0000-000035000000}"/>
    <cellStyle name="style1477937137442" xfId="51" xr:uid="{00000000-0005-0000-0000-000036000000}"/>
    <cellStyle name="style1477937137489" xfId="52" xr:uid="{00000000-0005-0000-0000-000037000000}"/>
    <cellStyle name="style1477937137535" xfId="53" xr:uid="{00000000-0005-0000-0000-000038000000}"/>
    <cellStyle name="style1477937137598" xfId="54" xr:uid="{00000000-0005-0000-0000-000039000000}"/>
    <cellStyle name="style1477937137723" xfId="55" xr:uid="{00000000-0005-0000-0000-00003A000000}"/>
    <cellStyle name="style1477937137785" xfId="56" xr:uid="{00000000-0005-0000-0000-00003B000000}"/>
    <cellStyle name="style1477937137863" xfId="57" xr:uid="{00000000-0005-0000-0000-00003C000000}"/>
    <cellStyle name="style1511189325471" xfId="58" xr:uid="{00000000-0005-0000-0000-00003D000000}"/>
    <cellStyle name="style1511189325534" xfId="59" xr:uid="{00000000-0005-0000-0000-00003E000000}"/>
    <cellStyle name="style1511189325596" xfId="60" xr:uid="{00000000-0005-0000-0000-00003F000000}"/>
    <cellStyle name="style1596550404540" xfId="62" xr:uid="{00000000-0005-0000-0000-000040000000}"/>
    <cellStyle name="style1596550404634" xfId="63" xr:uid="{00000000-0005-0000-0000-000041000000}"/>
    <cellStyle name="style1596550404744" xfId="64" xr:uid="{00000000-0005-0000-0000-000042000000}"/>
    <cellStyle name="style1596550404837" xfId="65" xr:uid="{00000000-0005-0000-0000-000043000000}"/>
    <cellStyle name="style1596550404915" xfId="66" xr:uid="{00000000-0005-0000-0000-000044000000}"/>
    <cellStyle name="style1596550405009" xfId="67" xr:uid="{00000000-0005-0000-0000-000045000000}"/>
  </cellStyles>
  <dxfs count="14">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B8" totalsRowShown="0">
  <tableColumns count="2">
    <tableColumn id="1" xr3:uid="{00000000-0010-0000-0000-000001000000}" name="Indicator" dataDxfId="13"/>
    <tableColumn id="2" xr3:uid="{00000000-0010-0000-0000-000002000000}" name="Definition" dataDxfId="12"/>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62" displayName="Table362" ref="A8:K61" totalsRowShown="0" headerRowDxfId="11">
  <tableColumns count="11">
    <tableColumn id="1" xr3:uid="{00000000-0010-0000-0100-000001000000}" name="State" dataDxfId="10"/>
    <tableColumn id="2" xr3:uid="{00000000-0010-0000-0100-000002000000}" name="FY 2012" dataDxfId="9"/>
    <tableColumn id="3" xr3:uid="{00000000-0010-0000-0100-000003000000}" name="FY 2013" dataDxfId="8"/>
    <tableColumn id="4" xr3:uid="{00000000-0010-0000-0100-000004000000}" name="FY 2014" dataDxfId="7"/>
    <tableColumn id="5" xr3:uid="{00000000-0010-0000-0100-000005000000}" name="FY 2015" dataDxfId="6"/>
    <tableColumn id="6" xr3:uid="{00000000-0010-0000-0100-000006000000}" name="FY 2016" dataDxfId="5"/>
    <tableColumn id="7" xr3:uid="{00000000-0010-0000-0100-000007000000}" name="FY 2017" dataDxfId="4"/>
    <tableColumn id="8" xr3:uid="{00000000-0010-0000-0100-000008000000}" name="FY 2018" dataDxfId="3"/>
    <tableColumn id="9" xr3:uid="{00000000-0010-0000-0100-000009000000}" name="FY 2019" dataDxfId="2"/>
    <tableColumn id="10" xr3:uid="{00000000-0010-0000-0100-00000A000000}" name="FY 2020" dataDxfId="1"/>
    <tableColumn id="11" xr3:uid="{00000000-0010-0000-0100-00000B000000}" name="FY 2021" dataDxfId="0"/>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tabSelected="1" zoomScaleNormal="100" workbookViewId="0">
      <selection activeCell="B4" sqref="B4"/>
    </sheetView>
  </sheetViews>
  <sheetFormatPr defaultRowHeight="14.25" x14ac:dyDescent="0.45"/>
  <cols>
    <col min="1" max="1" width="18.3984375" customWidth="1"/>
    <col min="2" max="2" width="103.1328125" customWidth="1"/>
  </cols>
  <sheetData>
    <row r="1" spans="1:2" x14ac:dyDescent="0.45">
      <c r="A1" s="3" t="s">
        <v>0</v>
      </c>
      <c r="B1" s="3" t="s">
        <v>1</v>
      </c>
    </row>
    <row r="2" spans="1:2" ht="42.75" x14ac:dyDescent="0.45">
      <c r="A2" s="2" t="s">
        <v>2</v>
      </c>
      <c r="B2" s="2" t="s">
        <v>3</v>
      </c>
    </row>
    <row r="3" spans="1:2" ht="28.5" x14ac:dyDescent="0.45">
      <c r="A3" s="2" t="s">
        <v>4</v>
      </c>
      <c r="B3" s="2" t="s">
        <v>5</v>
      </c>
    </row>
    <row r="4" spans="1:2" ht="57" x14ac:dyDescent="0.45">
      <c r="A4" s="2" t="s">
        <v>6</v>
      </c>
      <c r="B4" s="2" t="s">
        <v>7</v>
      </c>
    </row>
    <row r="5" spans="1:2" ht="57" x14ac:dyDescent="0.45">
      <c r="A5" s="2" t="s">
        <v>8</v>
      </c>
      <c r="B5" s="2" t="s">
        <v>9</v>
      </c>
    </row>
    <row r="6" spans="1:2" ht="85.5" x14ac:dyDescent="0.45">
      <c r="A6" s="2" t="s">
        <v>10</v>
      </c>
      <c r="B6" s="4" t="s">
        <v>11</v>
      </c>
    </row>
    <row r="7" spans="1:2" ht="42.75" x14ac:dyDescent="0.45">
      <c r="A7" s="2" t="s">
        <v>12</v>
      </c>
      <c r="B7" s="2" t="s">
        <v>13</v>
      </c>
    </row>
    <row r="8" spans="1:2" ht="57" x14ac:dyDescent="0.45">
      <c r="A8" s="2" t="s">
        <v>14</v>
      </c>
      <c r="B8" s="2" t="s">
        <v>15</v>
      </c>
    </row>
  </sheetData>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2"/>
  <sheetViews>
    <sheetView topLeftCell="A35" zoomScaleNormal="100" workbookViewId="0">
      <selection activeCell="A60" sqref="A60"/>
    </sheetView>
  </sheetViews>
  <sheetFormatPr defaultRowHeight="14.25" x14ac:dyDescent="0.45"/>
  <cols>
    <col min="1" max="1" width="20.3984375" customWidth="1"/>
    <col min="2" max="11" width="10.1328125" bestFit="1" customWidth="1"/>
  </cols>
  <sheetData>
    <row r="1" spans="1:11" x14ac:dyDescent="0.45">
      <c r="A1" t="s">
        <v>16</v>
      </c>
    </row>
    <row r="2" spans="1:11" x14ac:dyDescent="0.45">
      <c r="A2" t="s">
        <v>17</v>
      </c>
    </row>
    <row r="3" spans="1:11" x14ac:dyDescent="0.45">
      <c r="A3" t="s">
        <v>18</v>
      </c>
    </row>
    <row r="4" spans="1:11" x14ac:dyDescent="0.45">
      <c r="A4" t="s">
        <v>19</v>
      </c>
    </row>
    <row r="6" spans="1:11" x14ac:dyDescent="0.45">
      <c r="A6" s="1" t="s">
        <v>20</v>
      </c>
    </row>
    <row r="7" spans="1:11" x14ac:dyDescent="0.45">
      <c r="A7" s="7" t="s">
        <v>21</v>
      </c>
    </row>
    <row r="8" spans="1:11" x14ac:dyDescent="0.45">
      <c r="A8" s="1" t="s">
        <v>22</v>
      </c>
      <c r="B8" s="10" t="s">
        <v>23</v>
      </c>
      <c r="C8" s="10" t="s">
        <v>24</v>
      </c>
      <c r="D8" s="10" t="s">
        <v>25</v>
      </c>
      <c r="E8" s="10" t="s">
        <v>26</v>
      </c>
      <c r="F8" s="10" t="s">
        <v>27</v>
      </c>
      <c r="G8" s="10" t="s">
        <v>28</v>
      </c>
      <c r="H8" s="10" t="s">
        <v>29</v>
      </c>
      <c r="I8" s="10" t="s">
        <v>30</v>
      </c>
      <c r="J8" s="10" t="s">
        <v>31</v>
      </c>
      <c r="K8" s="10" t="s">
        <v>32</v>
      </c>
    </row>
    <row r="9" spans="1:11" x14ac:dyDescent="0.45">
      <c r="A9" t="s">
        <v>33</v>
      </c>
      <c r="B9" s="6">
        <v>7907</v>
      </c>
      <c r="C9" s="6">
        <v>7322.0000000000045</v>
      </c>
      <c r="D9" s="6">
        <v>7520</v>
      </c>
      <c r="E9" s="6">
        <v>7989</v>
      </c>
      <c r="F9" s="6">
        <v>8380.9999999999927</v>
      </c>
      <c r="G9" s="6">
        <v>9015.0000000000018</v>
      </c>
      <c r="H9" s="6">
        <v>9561</v>
      </c>
      <c r="I9" s="6">
        <v>9741</v>
      </c>
      <c r="J9" s="6">
        <v>9175.0000000000018</v>
      </c>
      <c r="K9" s="6">
        <v>9081.0000000000036</v>
      </c>
    </row>
    <row r="10" spans="1:11" x14ac:dyDescent="0.45">
      <c r="A10" t="s">
        <v>34</v>
      </c>
      <c r="B10" s="6">
        <v>2727</v>
      </c>
      <c r="C10" s="6">
        <v>2842</v>
      </c>
      <c r="D10" s="6">
        <v>3109</v>
      </c>
      <c r="E10" s="6">
        <v>3659</v>
      </c>
      <c r="F10" s="6">
        <v>3868</v>
      </c>
      <c r="G10" s="6">
        <v>4085</v>
      </c>
      <c r="H10" s="6">
        <v>4032</v>
      </c>
      <c r="I10" s="6">
        <v>4216</v>
      </c>
      <c r="J10" s="6">
        <v>4198</v>
      </c>
      <c r="K10" s="6">
        <v>4119</v>
      </c>
    </row>
    <row r="11" spans="1:11" x14ac:dyDescent="0.45">
      <c r="A11" t="s">
        <v>35</v>
      </c>
      <c r="B11" s="6">
        <v>21267</v>
      </c>
      <c r="C11" s="6">
        <v>23854</v>
      </c>
      <c r="D11" s="6">
        <v>26253</v>
      </c>
      <c r="E11" s="6">
        <v>28557</v>
      </c>
      <c r="F11" s="6">
        <v>29090</v>
      </c>
      <c r="G11" s="6">
        <v>26897</v>
      </c>
      <c r="H11" s="6">
        <v>23909</v>
      </c>
      <c r="I11" s="6">
        <v>22689</v>
      </c>
      <c r="J11" s="6">
        <v>22258</v>
      </c>
      <c r="K11" s="6">
        <v>22269</v>
      </c>
    </row>
    <row r="12" spans="1:11" x14ac:dyDescent="0.45">
      <c r="A12" t="s">
        <v>36</v>
      </c>
      <c r="B12" s="6">
        <v>7513</v>
      </c>
      <c r="C12" s="6">
        <v>7411</v>
      </c>
      <c r="D12" s="6">
        <v>7211</v>
      </c>
      <c r="E12" s="6">
        <v>7759.0000000000109</v>
      </c>
      <c r="F12" s="6">
        <v>8285</v>
      </c>
      <c r="G12" s="6">
        <v>8544.9999999999927</v>
      </c>
      <c r="H12" s="6">
        <v>7811.0000000000055</v>
      </c>
      <c r="I12" s="6">
        <v>7230.0000000000009</v>
      </c>
      <c r="J12" s="6">
        <v>7158.9999999999882</v>
      </c>
      <c r="K12" s="6">
        <v>7151.0000000000055</v>
      </c>
    </row>
    <row r="13" spans="1:11" x14ac:dyDescent="0.45">
      <c r="A13" t="s">
        <v>37</v>
      </c>
      <c r="B13" s="6">
        <v>84820</v>
      </c>
      <c r="C13" s="6">
        <v>86255</v>
      </c>
      <c r="D13" s="6">
        <v>87087.000000000815</v>
      </c>
      <c r="E13" s="6">
        <v>87484</v>
      </c>
      <c r="F13" s="6">
        <v>85896</v>
      </c>
      <c r="G13" s="6">
        <v>80408</v>
      </c>
      <c r="H13" s="6">
        <v>78215.000000000655</v>
      </c>
      <c r="I13" s="6">
        <v>77889.000000000437</v>
      </c>
      <c r="J13" s="6">
        <v>74441</v>
      </c>
      <c r="K13" s="6">
        <v>72070</v>
      </c>
    </row>
    <row r="14" spans="1:11" x14ac:dyDescent="0.45">
      <c r="A14" t="s">
        <v>38</v>
      </c>
      <c r="B14" s="6">
        <v>11184</v>
      </c>
      <c r="C14" s="6">
        <v>10542</v>
      </c>
      <c r="D14" s="6">
        <v>10309</v>
      </c>
      <c r="E14" s="6">
        <v>10449</v>
      </c>
      <c r="F14" s="6">
        <v>10629.999999999996</v>
      </c>
      <c r="G14" s="6">
        <v>10577</v>
      </c>
      <c r="H14" s="6">
        <v>10283</v>
      </c>
      <c r="I14" s="6">
        <v>9742</v>
      </c>
      <c r="J14" s="6">
        <v>8740</v>
      </c>
      <c r="K14" s="6">
        <v>8147</v>
      </c>
    </row>
    <row r="15" spans="1:11" x14ac:dyDescent="0.45">
      <c r="A15" t="s">
        <v>39</v>
      </c>
      <c r="B15" s="6">
        <v>6068</v>
      </c>
      <c r="C15" s="6">
        <v>5821</v>
      </c>
      <c r="D15" s="6">
        <v>5407</v>
      </c>
      <c r="E15" s="6">
        <v>5356</v>
      </c>
      <c r="F15" s="6">
        <v>5602</v>
      </c>
      <c r="G15" s="6">
        <v>5662</v>
      </c>
      <c r="H15" s="6">
        <v>5788</v>
      </c>
      <c r="I15" s="6">
        <v>6145.0000000000009</v>
      </c>
      <c r="J15" s="6">
        <v>5430.0000000000018</v>
      </c>
      <c r="K15" s="6">
        <v>5041</v>
      </c>
    </row>
    <row r="16" spans="1:11" x14ac:dyDescent="0.45">
      <c r="A16" t="s">
        <v>40</v>
      </c>
      <c r="B16" s="6">
        <v>1286</v>
      </c>
      <c r="C16" s="6">
        <v>1160</v>
      </c>
      <c r="D16" s="6">
        <v>980</v>
      </c>
      <c r="E16" s="6">
        <v>1006</v>
      </c>
      <c r="F16" s="6">
        <v>1163</v>
      </c>
      <c r="G16" s="6">
        <v>1194</v>
      </c>
      <c r="H16" s="6">
        <v>1131</v>
      </c>
      <c r="I16" s="6">
        <v>964</v>
      </c>
      <c r="J16" s="6">
        <v>820</v>
      </c>
      <c r="K16" s="6">
        <v>724</v>
      </c>
    </row>
    <row r="17" spans="1:11" x14ac:dyDescent="0.45">
      <c r="A17" t="s">
        <v>41</v>
      </c>
      <c r="B17" s="6">
        <v>1902</v>
      </c>
      <c r="C17" s="6">
        <v>1602</v>
      </c>
      <c r="D17" s="6">
        <v>1407</v>
      </c>
      <c r="E17" s="6">
        <v>1294</v>
      </c>
      <c r="F17" s="6">
        <v>1248</v>
      </c>
      <c r="G17" s="6">
        <v>1131</v>
      </c>
      <c r="H17" s="6">
        <v>1068</v>
      </c>
      <c r="I17" s="6">
        <v>1061</v>
      </c>
      <c r="J17" s="6">
        <v>875</v>
      </c>
      <c r="K17" s="6">
        <v>810</v>
      </c>
    </row>
    <row r="18" spans="1:11" x14ac:dyDescent="0.45">
      <c r="A18" t="s">
        <v>42</v>
      </c>
      <c r="B18" s="6">
        <v>34868</v>
      </c>
      <c r="C18" s="6">
        <v>33290</v>
      </c>
      <c r="D18" s="6">
        <v>33245</v>
      </c>
      <c r="E18" s="6">
        <v>36843</v>
      </c>
      <c r="F18" s="6">
        <v>39243</v>
      </c>
      <c r="G18" s="6">
        <v>39735</v>
      </c>
      <c r="H18" s="6">
        <v>39909</v>
      </c>
      <c r="I18" s="6">
        <v>39135</v>
      </c>
      <c r="J18" s="6">
        <v>37230</v>
      </c>
      <c r="K18" s="6">
        <v>36161</v>
      </c>
    </row>
    <row r="19" spans="1:11" x14ac:dyDescent="0.45">
      <c r="A19" t="s">
        <v>43</v>
      </c>
      <c r="B19" s="6">
        <v>13618.000000000031</v>
      </c>
      <c r="C19" s="6">
        <v>13525.99999999998</v>
      </c>
      <c r="D19" s="6">
        <v>15011</v>
      </c>
      <c r="E19" s="6">
        <v>17447</v>
      </c>
      <c r="F19" s="6">
        <v>19312</v>
      </c>
      <c r="G19" s="6">
        <v>20037</v>
      </c>
      <c r="H19" s="6">
        <v>21050</v>
      </c>
      <c r="I19" s="6">
        <v>20176</v>
      </c>
      <c r="J19" s="6">
        <v>17618</v>
      </c>
      <c r="K19" s="6">
        <v>16043</v>
      </c>
    </row>
    <row r="20" spans="1:11" x14ac:dyDescent="0.45">
      <c r="A20" t="s">
        <v>44</v>
      </c>
      <c r="B20" s="6">
        <v>2178</v>
      </c>
      <c r="C20" s="6">
        <v>2065</v>
      </c>
      <c r="D20" s="6">
        <v>2140</v>
      </c>
      <c r="E20" s="6">
        <v>2338</v>
      </c>
      <c r="F20" s="6">
        <v>2511</v>
      </c>
      <c r="G20" s="6">
        <v>2697</v>
      </c>
      <c r="H20" s="6">
        <v>2730</v>
      </c>
      <c r="I20" s="6">
        <v>2875</v>
      </c>
      <c r="J20" s="6">
        <v>2682</v>
      </c>
      <c r="K20" s="6">
        <v>2556</v>
      </c>
    </row>
    <row r="21" spans="1:11" x14ac:dyDescent="0.45">
      <c r="A21" t="s">
        <v>45</v>
      </c>
      <c r="B21" s="6">
        <v>2410</v>
      </c>
      <c r="C21" s="6">
        <v>2437.0000000000005</v>
      </c>
      <c r="D21" s="6">
        <v>2435</v>
      </c>
      <c r="E21" s="6">
        <v>2323</v>
      </c>
      <c r="F21" s="6">
        <v>2594</v>
      </c>
      <c r="G21" s="6">
        <v>2686.9999999999986</v>
      </c>
      <c r="H21" s="6">
        <v>2955.9999999999995</v>
      </c>
      <c r="I21" s="6">
        <v>3041</v>
      </c>
      <c r="J21" s="6">
        <v>2647</v>
      </c>
      <c r="K21" s="6">
        <v>2693.0000000000032</v>
      </c>
    </row>
    <row r="22" spans="1:11" x14ac:dyDescent="0.45">
      <c r="A22" t="s">
        <v>46</v>
      </c>
      <c r="B22" s="6">
        <v>21249.999999999993</v>
      </c>
      <c r="C22" s="6">
        <v>20684.000000000022</v>
      </c>
      <c r="D22" s="6">
        <v>21008.999999999993</v>
      </c>
      <c r="E22" s="6">
        <v>20902.999999999931</v>
      </c>
      <c r="F22" s="6">
        <v>19997.99999999996</v>
      </c>
      <c r="G22" s="6">
        <v>19722.000000000036</v>
      </c>
      <c r="H22" s="6">
        <v>21118</v>
      </c>
      <c r="I22" s="6">
        <v>23032.000000000022</v>
      </c>
      <c r="J22" s="6">
        <v>25896</v>
      </c>
      <c r="K22" s="6">
        <v>27277.000000000055</v>
      </c>
    </row>
    <row r="23" spans="1:11" x14ac:dyDescent="0.45">
      <c r="A23" t="s">
        <v>47</v>
      </c>
      <c r="B23" s="6">
        <v>18292</v>
      </c>
      <c r="C23" s="6">
        <v>18841</v>
      </c>
      <c r="D23" s="6">
        <v>21257.999999999916</v>
      </c>
      <c r="E23" s="6">
        <v>24935</v>
      </c>
      <c r="F23" s="6">
        <v>29314.999999999938</v>
      </c>
      <c r="G23" s="6">
        <v>32080.999999999916</v>
      </c>
      <c r="H23" s="6">
        <v>30692.999999999993</v>
      </c>
      <c r="I23" s="6">
        <v>27206.000000000073</v>
      </c>
      <c r="J23" s="6">
        <v>24301.999999999949</v>
      </c>
      <c r="K23" s="6">
        <v>21932</v>
      </c>
    </row>
    <row r="24" spans="1:11" x14ac:dyDescent="0.45">
      <c r="A24" t="s">
        <v>48</v>
      </c>
      <c r="B24" s="6">
        <v>10441</v>
      </c>
      <c r="C24" s="6">
        <v>10570</v>
      </c>
      <c r="D24" s="6">
        <v>10032</v>
      </c>
      <c r="E24" s="6">
        <v>9806</v>
      </c>
      <c r="F24" s="6">
        <v>8930</v>
      </c>
      <c r="G24" s="6">
        <v>9388</v>
      </c>
      <c r="H24" s="6">
        <v>9866</v>
      </c>
      <c r="I24" s="6">
        <v>9774</v>
      </c>
      <c r="J24" s="6">
        <v>8314</v>
      </c>
      <c r="K24" s="6">
        <v>7413</v>
      </c>
    </row>
    <row r="25" spans="1:11" x14ac:dyDescent="0.45">
      <c r="A25" t="s">
        <v>49</v>
      </c>
      <c r="B25" s="6">
        <v>9473</v>
      </c>
      <c r="C25" s="6">
        <v>9845</v>
      </c>
      <c r="D25" s="6">
        <v>10095</v>
      </c>
      <c r="E25" s="6">
        <v>10597</v>
      </c>
      <c r="F25" s="6">
        <v>10930</v>
      </c>
      <c r="G25" s="6">
        <v>11138</v>
      </c>
      <c r="H25" s="6">
        <v>11764</v>
      </c>
      <c r="I25" s="6">
        <v>12064</v>
      </c>
      <c r="J25" s="6">
        <v>10849</v>
      </c>
      <c r="K25" s="6">
        <v>10284</v>
      </c>
    </row>
    <row r="26" spans="1:11" x14ac:dyDescent="0.45">
      <c r="A26" t="s">
        <v>50</v>
      </c>
      <c r="B26" s="6">
        <v>11864</v>
      </c>
      <c r="C26" s="6">
        <v>12173</v>
      </c>
      <c r="D26" s="6">
        <v>12631</v>
      </c>
      <c r="E26" s="6">
        <v>12546</v>
      </c>
      <c r="F26" s="6">
        <v>13027</v>
      </c>
      <c r="G26" s="6">
        <v>13555</v>
      </c>
      <c r="H26" s="6">
        <v>15348</v>
      </c>
      <c r="I26" s="6">
        <v>15783</v>
      </c>
      <c r="J26" s="6">
        <v>14219</v>
      </c>
      <c r="K26" s="6">
        <v>13647</v>
      </c>
    </row>
    <row r="27" spans="1:11" x14ac:dyDescent="0.45">
      <c r="A27" t="s">
        <v>51</v>
      </c>
      <c r="B27" s="6">
        <v>7513.0000000000036</v>
      </c>
      <c r="C27" s="6">
        <v>7384</v>
      </c>
      <c r="D27" s="6">
        <v>7909.9999999999964</v>
      </c>
      <c r="E27" s="6">
        <v>8293.0000000000091</v>
      </c>
      <c r="F27" s="6">
        <v>8145.0000000000136</v>
      </c>
      <c r="G27" s="6">
        <v>7904</v>
      </c>
      <c r="H27" s="6">
        <v>8020</v>
      </c>
      <c r="I27" s="6">
        <v>7237</v>
      </c>
      <c r="J27" s="6">
        <v>6294</v>
      </c>
      <c r="K27" s="6">
        <v>5852</v>
      </c>
    </row>
    <row r="28" spans="1:11" x14ac:dyDescent="0.45">
      <c r="A28" t="s">
        <v>52</v>
      </c>
      <c r="B28" s="6">
        <v>2179</v>
      </c>
      <c r="C28" s="6">
        <v>2453</v>
      </c>
      <c r="D28" s="6">
        <v>2652</v>
      </c>
      <c r="E28" s="6">
        <v>2763</v>
      </c>
      <c r="F28" s="6">
        <v>2758</v>
      </c>
      <c r="G28" s="6">
        <v>2651</v>
      </c>
      <c r="H28" s="6">
        <v>2651</v>
      </c>
      <c r="I28" s="6">
        <v>2997</v>
      </c>
      <c r="J28" s="6">
        <v>3183</v>
      </c>
      <c r="K28" s="6">
        <v>3181</v>
      </c>
    </row>
    <row r="29" spans="1:11" x14ac:dyDescent="0.45">
      <c r="A29" t="s">
        <v>53</v>
      </c>
      <c r="B29" s="6">
        <v>7931</v>
      </c>
      <c r="C29" s="6">
        <v>7061</v>
      </c>
      <c r="D29" s="6">
        <v>6429</v>
      </c>
      <c r="E29" s="6">
        <v>6045</v>
      </c>
      <c r="F29" s="6">
        <v>6017</v>
      </c>
      <c r="G29" s="6">
        <v>6119</v>
      </c>
      <c r="H29" s="6">
        <v>6210</v>
      </c>
      <c r="I29" s="6">
        <v>5789</v>
      </c>
      <c r="J29" s="6">
        <v>5159</v>
      </c>
      <c r="K29" s="6">
        <v>5491.0000000000064</v>
      </c>
    </row>
    <row r="30" spans="1:11" x14ac:dyDescent="0.45">
      <c r="A30" t="s">
        <v>54</v>
      </c>
      <c r="B30" s="6">
        <v>13640</v>
      </c>
      <c r="C30" s="6">
        <v>13652</v>
      </c>
      <c r="D30" s="6">
        <v>15002</v>
      </c>
      <c r="E30" s="6">
        <v>15947</v>
      </c>
      <c r="F30" s="6">
        <v>16679</v>
      </c>
      <c r="G30" s="6">
        <v>16752</v>
      </c>
      <c r="H30" s="6">
        <v>16457</v>
      </c>
      <c r="I30" s="6">
        <v>15802</v>
      </c>
      <c r="J30" s="6">
        <v>14289</v>
      </c>
      <c r="K30" s="6">
        <v>13593</v>
      </c>
    </row>
    <row r="31" spans="1:11" x14ac:dyDescent="0.45">
      <c r="A31" t="s">
        <v>55</v>
      </c>
      <c r="B31" s="6">
        <v>22387.999999999956</v>
      </c>
      <c r="C31" s="6">
        <v>22261</v>
      </c>
      <c r="D31" s="6">
        <v>21175.999999999971</v>
      </c>
      <c r="E31" s="6">
        <v>19401.999999999993</v>
      </c>
      <c r="F31" s="6">
        <v>18194</v>
      </c>
      <c r="G31" s="6">
        <v>18230</v>
      </c>
      <c r="H31" s="6">
        <v>18105</v>
      </c>
      <c r="I31" s="6">
        <v>17845</v>
      </c>
      <c r="J31" s="6">
        <v>16021</v>
      </c>
      <c r="K31" s="6">
        <v>14474</v>
      </c>
    </row>
    <row r="32" spans="1:11" x14ac:dyDescent="0.45">
      <c r="A32" t="s">
        <v>56</v>
      </c>
      <c r="B32" s="6">
        <v>10729</v>
      </c>
      <c r="C32" s="6">
        <v>11114</v>
      </c>
      <c r="D32" s="6">
        <v>11564</v>
      </c>
      <c r="E32" s="6">
        <v>12961</v>
      </c>
      <c r="F32" s="6">
        <v>14581</v>
      </c>
      <c r="G32" s="6">
        <v>15876</v>
      </c>
      <c r="H32" s="6">
        <v>16042</v>
      </c>
      <c r="I32" s="6">
        <v>15014</v>
      </c>
      <c r="J32" s="6">
        <v>13192</v>
      </c>
      <c r="K32" s="6">
        <v>12084</v>
      </c>
    </row>
    <row r="33" spans="1:11" x14ac:dyDescent="0.45">
      <c r="A33" t="s">
        <v>57</v>
      </c>
      <c r="B33" s="6">
        <v>5999</v>
      </c>
      <c r="C33" s="6">
        <v>6119</v>
      </c>
      <c r="D33" s="6">
        <v>6766</v>
      </c>
      <c r="E33" s="6">
        <v>7371</v>
      </c>
      <c r="F33" s="6">
        <v>8396</v>
      </c>
      <c r="G33" s="6">
        <v>8330</v>
      </c>
      <c r="H33" s="6">
        <v>7882.0000000000109</v>
      </c>
      <c r="I33" s="6">
        <v>7039.0000000000118</v>
      </c>
      <c r="J33" s="6">
        <v>5884.0000000000055</v>
      </c>
      <c r="K33" s="6">
        <v>5570.0000000000155</v>
      </c>
    </row>
    <row r="34" spans="1:11" x14ac:dyDescent="0.45">
      <c r="A34" t="s">
        <v>58</v>
      </c>
      <c r="B34" s="6">
        <v>15460.000000000016</v>
      </c>
      <c r="C34" s="6">
        <v>16191</v>
      </c>
      <c r="D34" s="6">
        <v>17760.000000000015</v>
      </c>
      <c r="E34" s="6">
        <v>18678.000000000015</v>
      </c>
      <c r="F34" s="6">
        <v>19332</v>
      </c>
      <c r="G34" s="6">
        <v>19030</v>
      </c>
      <c r="H34" s="6">
        <v>19218</v>
      </c>
      <c r="I34" s="6">
        <v>19327</v>
      </c>
      <c r="J34" s="6">
        <v>19044</v>
      </c>
      <c r="K34" s="6">
        <v>19340</v>
      </c>
    </row>
    <row r="35" spans="1:11" x14ac:dyDescent="0.45">
      <c r="A35" t="s">
        <v>59</v>
      </c>
      <c r="B35" s="6">
        <v>3065.9999999999995</v>
      </c>
      <c r="C35" s="6">
        <v>3397</v>
      </c>
      <c r="D35" s="6">
        <v>3602</v>
      </c>
      <c r="E35" s="6">
        <v>4232</v>
      </c>
      <c r="F35" s="6">
        <v>4924</v>
      </c>
      <c r="G35" s="6">
        <v>5682</v>
      </c>
      <c r="H35" s="6">
        <v>6097.9999999999982</v>
      </c>
      <c r="I35" s="6">
        <v>6050</v>
      </c>
      <c r="J35" s="6">
        <v>5641</v>
      </c>
      <c r="K35" s="6">
        <v>5035.9999999999982</v>
      </c>
    </row>
    <row r="36" spans="1:11" x14ac:dyDescent="0.45">
      <c r="A36" t="s">
        <v>60</v>
      </c>
      <c r="B36" s="6">
        <v>8055</v>
      </c>
      <c r="C36" s="6">
        <v>7749</v>
      </c>
      <c r="D36" s="6">
        <v>6339</v>
      </c>
      <c r="E36" s="6">
        <v>5956</v>
      </c>
      <c r="F36" s="6">
        <v>6186</v>
      </c>
      <c r="G36" s="6">
        <v>6564</v>
      </c>
      <c r="H36" s="6">
        <v>5962</v>
      </c>
      <c r="I36" s="6">
        <v>5643</v>
      </c>
      <c r="J36" s="6">
        <v>5479</v>
      </c>
      <c r="K36" s="6">
        <v>5511</v>
      </c>
    </row>
    <row r="37" spans="1:11" x14ac:dyDescent="0.45">
      <c r="A37" t="s">
        <v>61</v>
      </c>
      <c r="B37" s="6">
        <v>7705</v>
      </c>
      <c r="C37" s="6">
        <v>8029</v>
      </c>
      <c r="D37" s="6">
        <v>7793</v>
      </c>
      <c r="E37" s="6">
        <v>7634</v>
      </c>
      <c r="F37" s="6">
        <v>7822</v>
      </c>
      <c r="G37" s="6">
        <v>7553</v>
      </c>
      <c r="H37" s="6">
        <v>7497</v>
      </c>
      <c r="I37" s="6">
        <v>7722</v>
      </c>
      <c r="J37" s="6">
        <v>7281</v>
      </c>
      <c r="K37" s="6">
        <v>7144</v>
      </c>
    </row>
    <row r="38" spans="1:11" x14ac:dyDescent="0.45">
      <c r="A38" t="s">
        <v>62</v>
      </c>
      <c r="B38" s="6">
        <v>1166</v>
      </c>
      <c r="C38" s="6">
        <v>1282</v>
      </c>
      <c r="D38" s="6">
        <v>1464.9999999999991</v>
      </c>
      <c r="E38" s="6">
        <v>1597</v>
      </c>
      <c r="F38" s="6">
        <v>1810</v>
      </c>
      <c r="G38" s="6">
        <v>2039</v>
      </c>
      <c r="H38" s="6">
        <v>2140</v>
      </c>
      <c r="I38" s="6">
        <v>2111</v>
      </c>
      <c r="J38" s="6">
        <v>1842</v>
      </c>
      <c r="K38" s="6">
        <v>1688</v>
      </c>
    </row>
    <row r="39" spans="1:11" x14ac:dyDescent="0.45">
      <c r="A39" t="s">
        <v>63</v>
      </c>
      <c r="B39" s="6">
        <v>11582.000000000015</v>
      </c>
      <c r="C39" s="6">
        <v>12042.999999999989</v>
      </c>
      <c r="D39" s="6">
        <v>11847.000000000016</v>
      </c>
      <c r="E39" s="6">
        <v>11617.000000000042</v>
      </c>
      <c r="F39" s="6">
        <v>11019</v>
      </c>
      <c r="G39" s="6">
        <v>10131.000000000029</v>
      </c>
      <c r="H39" s="6">
        <v>9382</v>
      </c>
      <c r="I39" s="6">
        <v>8115.9999999999945</v>
      </c>
      <c r="J39" s="6">
        <v>6201.9999999999982</v>
      </c>
      <c r="K39" s="6">
        <v>5287.0000000000027</v>
      </c>
    </row>
    <row r="40" spans="1:11" x14ac:dyDescent="0.45">
      <c r="A40" t="s">
        <v>64</v>
      </c>
      <c r="B40" s="6">
        <v>3558</v>
      </c>
      <c r="C40" s="6">
        <v>3746</v>
      </c>
      <c r="D40" s="6">
        <v>4174</v>
      </c>
      <c r="E40" s="6">
        <v>4126</v>
      </c>
      <c r="F40" s="6">
        <v>4325</v>
      </c>
      <c r="G40" s="6">
        <v>4479.0000000000009</v>
      </c>
      <c r="H40" s="6">
        <v>4299.0000000000018</v>
      </c>
      <c r="I40" s="6">
        <v>3932.9999999999982</v>
      </c>
      <c r="J40" s="6">
        <v>3488.9999999999959</v>
      </c>
      <c r="K40" s="6">
        <v>3026.9999999999986</v>
      </c>
    </row>
    <row r="41" spans="1:11" x14ac:dyDescent="0.45">
      <c r="A41" t="s">
        <v>65</v>
      </c>
      <c r="B41" s="6">
        <v>34541</v>
      </c>
      <c r="C41" s="6">
        <v>33526</v>
      </c>
      <c r="D41" s="6">
        <v>32276</v>
      </c>
      <c r="E41" s="6">
        <v>27890</v>
      </c>
      <c r="F41" s="6">
        <v>27314</v>
      </c>
      <c r="G41" s="6">
        <v>26316</v>
      </c>
      <c r="H41" s="6">
        <v>24991</v>
      </c>
      <c r="I41" s="6">
        <v>24054</v>
      </c>
      <c r="J41" s="6">
        <v>21975</v>
      </c>
      <c r="K41" s="6">
        <v>21697</v>
      </c>
    </row>
    <row r="42" spans="1:11" x14ac:dyDescent="0.45">
      <c r="A42" t="s">
        <v>66</v>
      </c>
      <c r="B42" s="6">
        <v>13163</v>
      </c>
      <c r="C42" s="6">
        <v>13401</v>
      </c>
      <c r="D42" s="6">
        <v>14345</v>
      </c>
      <c r="E42" s="6">
        <v>15011</v>
      </c>
      <c r="F42" s="6">
        <v>15687</v>
      </c>
      <c r="G42" s="6">
        <v>15501</v>
      </c>
      <c r="H42" s="6">
        <v>15241</v>
      </c>
      <c r="I42" s="6">
        <v>15676</v>
      </c>
      <c r="J42" s="6">
        <v>15163.999999999993</v>
      </c>
      <c r="K42" s="6">
        <v>15247</v>
      </c>
    </row>
    <row r="43" spans="1:11" x14ac:dyDescent="0.45">
      <c r="A43" t="s">
        <v>67</v>
      </c>
      <c r="B43" s="6">
        <v>1887</v>
      </c>
      <c r="C43" s="6">
        <v>2012</v>
      </c>
      <c r="D43" s="6">
        <v>2178</v>
      </c>
      <c r="E43" s="6">
        <v>2331.9999999999986</v>
      </c>
      <c r="F43" s="6">
        <v>2388.0000000000023</v>
      </c>
      <c r="G43" s="6">
        <v>2460.9999999999995</v>
      </c>
      <c r="H43" s="6">
        <v>2613.0000000000023</v>
      </c>
      <c r="I43" s="6">
        <v>2517.9999999999995</v>
      </c>
      <c r="J43" s="6">
        <v>2451.0000000000014</v>
      </c>
      <c r="K43" s="6">
        <v>2461.0000000000018</v>
      </c>
    </row>
    <row r="44" spans="1:11" x14ac:dyDescent="0.45">
      <c r="A44" t="s">
        <v>68</v>
      </c>
      <c r="B44" s="6">
        <v>21233</v>
      </c>
      <c r="C44" s="6">
        <v>21435</v>
      </c>
      <c r="D44" s="6">
        <v>21859</v>
      </c>
      <c r="E44" s="6">
        <v>22533</v>
      </c>
      <c r="F44" s="6">
        <v>23646</v>
      </c>
      <c r="G44" s="6">
        <v>25195</v>
      </c>
      <c r="H44" s="6">
        <v>26744</v>
      </c>
      <c r="I44" s="6">
        <v>27440</v>
      </c>
      <c r="J44" s="6">
        <v>26475</v>
      </c>
      <c r="K44" s="6">
        <v>25773</v>
      </c>
    </row>
    <row r="45" spans="1:11" x14ac:dyDescent="0.45">
      <c r="A45" t="s">
        <v>69</v>
      </c>
      <c r="B45" s="6">
        <v>13622</v>
      </c>
      <c r="C45" s="6">
        <v>15077</v>
      </c>
      <c r="D45" s="6">
        <v>16345</v>
      </c>
      <c r="E45" s="6">
        <v>16841</v>
      </c>
      <c r="F45" s="6">
        <v>16301</v>
      </c>
      <c r="G45" s="6">
        <v>15139</v>
      </c>
      <c r="H45" s="6">
        <v>13962</v>
      </c>
      <c r="I45" s="6">
        <v>13113</v>
      </c>
      <c r="J45" s="6">
        <v>12331</v>
      </c>
      <c r="K45" s="6">
        <v>11496</v>
      </c>
    </row>
    <row r="46" spans="1:11" x14ac:dyDescent="0.45">
      <c r="A46" t="s">
        <v>70</v>
      </c>
      <c r="B46" s="6">
        <v>12515</v>
      </c>
      <c r="C46" s="6">
        <v>12226</v>
      </c>
      <c r="D46" s="6">
        <v>11062</v>
      </c>
      <c r="E46" s="6">
        <v>10899</v>
      </c>
      <c r="F46" s="6">
        <v>10829</v>
      </c>
      <c r="G46" s="6">
        <v>11418</v>
      </c>
      <c r="H46" s="6">
        <v>11141</v>
      </c>
      <c r="I46" s="6">
        <v>10529</v>
      </c>
      <c r="J46" s="6">
        <v>9463</v>
      </c>
      <c r="K46" s="6">
        <v>8281</v>
      </c>
    </row>
    <row r="47" spans="1:11" x14ac:dyDescent="0.45">
      <c r="A47" t="s">
        <v>71</v>
      </c>
      <c r="B47" s="6">
        <v>23523</v>
      </c>
      <c r="C47" s="6">
        <v>22955.000000000044</v>
      </c>
      <c r="D47" s="6">
        <v>24293</v>
      </c>
      <c r="E47" s="6">
        <v>25388</v>
      </c>
      <c r="F47" s="6">
        <v>25822</v>
      </c>
      <c r="G47" s="6">
        <v>26552</v>
      </c>
      <c r="H47" s="6">
        <v>26497</v>
      </c>
      <c r="I47" s="6">
        <v>25584</v>
      </c>
      <c r="J47" s="6">
        <v>22416</v>
      </c>
      <c r="K47" s="6">
        <v>21467.000000000087</v>
      </c>
    </row>
    <row r="48" spans="1:11" x14ac:dyDescent="0.45">
      <c r="A48" t="s">
        <v>72</v>
      </c>
      <c r="B48" s="6">
        <v>2935</v>
      </c>
      <c r="C48" s="6">
        <v>2902</v>
      </c>
      <c r="D48" s="6">
        <v>2973.0000000000014</v>
      </c>
      <c r="E48" s="6">
        <v>2948</v>
      </c>
      <c r="F48" s="6">
        <v>2868</v>
      </c>
      <c r="G48" s="6">
        <v>2863</v>
      </c>
      <c r="H48" s="6">
        <v>3108.9999999999982</v>
      </c>
      <c r="I48" s="6">
        <v>3057.9999999999991</v>
      </c>
      <c r="J48" s="6">
        <v>3057</v>
      </c>
      <c r="K48" s="6">
        <v>2882</v>
      </c>
    </row>
    <row r="49" spans="1:11" x14ac:dyDescent="0.45">
      <c r="A49" t="s">
        <v>73</v>
      </c>
      <c r="B49" s="6">
        <v>6522</v>
      </c>
      <c r="C49" s="6">
        <v>5989</v>
      </c>
      <c r="D49" s="6">
        <v>6520</v>
      </c>
      <c r="E49" s="6">
        <v>7038</v>
      </c>
      <c r="F49" s="6">
        <v>7413</v>
      </c>
      <c r="G49" s="6">
        <v>7579</v>
      </c>
      <c r="H49" s="6">
        <v>8047</v>
      </c>
      <c r="I49" s="6">
        <v>8300</v>
      </c>
      <c r="J49" s="6">
        <v>7419</v>
      </c>
      <c r="K49" s="6">
        <v>6702</v>
      </c>
    </row>
    <row r="50" spans="1:11" x14ac:dyDescent="0.45">
      <c r="A50" t="s">
        <v>74</v>
      </c>
      <c r="B50" s="6">
        <v>2543</v>
      </c>
      <c r="C50" s="6">
        <v>2296</v>
      </c>
      <c r="D50" s="6">
        <v>2187</v>
      </c>
      <c r="E50" s="6">
        <v>2179</v>
      </c>
      <c r="F50" s="6">
        <v>2377</v>
      </c>
      <c r="G50" s="6">
        <v>2571</v>
      </c>
      <c r="H50" s="6">
        <v>2705</v>
      </c>
      <c r="I50" s="6">
        <v>2733</v>
      </c>
      <c r="J50" s="6">
        <v>2791</v>
      </c>
      <c r="K50" s="6">
        <v>2629</v>
      </c>
    </row>
    <row r="51" spans="1:11" x14ac:dyDescent="0.45">
      <c r="A51" t="s">
        <v>75</v>
      </c>
      <c r="B51" s="6">
        <v>12225</v>
      </c>
      <c r="C51" s="6">
        <v>12844</v>
      </c>
      <c r="D51" s="6">
        <v>11929</v>
      </c>
      <c r="E51" s="6">
        <v>12188.000000000005</v>
      </c>
      <c r="F51" s="6">
        <v>12480</v>
      </c>
      <c r="G51" s="6">
        <v>13246</v>
      </c>
      <c r="H51" s="6">
        <v>14170</v>
      </c>
      <c r="I51" s="6">
        <v>14371</v>
      </c>
      <c r="J51" s="6">
        <v>14674</v>
      </c>
      <c r="K51" s="6">
        <v>14558</v>
      </c>
    </row>
    <row r="52" spans="1:11" x14ac:dyDescent="0.45">
      <c r="A52" t="s">
        <v>76</v>
      </c>
      <c r="B52" s="6">
        <v>46505</v>
      </c>
      <c r="C52" s="6">
        <v>46286</v>
      </c>
      <c r="D52" s="6">
        <v>46777.000000000167</v>
      </c>
      <c r="E52" s="6">
        <v>47492</v>
      </c>
      <c r="F52" s="6">
        <v>48962.999999999949</v>
      </c>
      <c r="G52" s="6">
        <v>50330.999999999869</v>
      </c>
      <c r="H52" s="6">
        <v>52360.999999999869</v>
      </c>
      <c r="I52" s="6">
        <v>51097.000000000458</v>
      </c>
      <c r="J52" s="6">
        <v>47543</v>
      </c>
      <c r="K52" s="6">
        <v>44929</v>
      </c>
    </row>
    <row r="53" spans="1:11" x14ac:dyDescent="0.45">
      <c r="A53" t="s">
        <v>77</v>
      </c>
      <c r="B53" s="6">
        <v>4897</v>
      </c>
      <c r="C53" s="6">
        <v>4881</v>
      </c>
      <c r="D53" s="6">
        <v>5031</v>
      </c>
      <c r="E53" s="6">
        <v>5110</v>
      </c>
      <c r="F53" s="6">
        <v>4997</v>
      </c>
      <c r="G53" s="6">
        <v>5062</v>
      </c>
      <c r="H53" s="6">
        <v>4874</v>
      </c>
      <c r="I53" s="6">
        <v>4572</v>
      </c>
      <c r="J53" s="6">
        <v>4094</v>
      </c>
      <c r="K53" s="6">
        <v>3870</v>
      </c>
    </row>
    <row r="54" spans="1:11" x14ac:dyDescent="0.45">
      <c r="A54" t="s">
        <v>78</v>
      </c>
      <c r="B54" s="6">
        <v>1565.9999999999998</v>
      </c>
      <c r="C54" s="6">
        <v>1604.0000000000002</v>
      </c>
      <c r="D54" s="6">
        <v>1721.0000000000016</v>
      </c>
      <c r="E54" s="6">
        <v>2045</v>
      </c>
      <c r="F54" s="6">
        <v>2072</v>
      </c>
      <c r="G54" s="6">
        <v>2013.0000000000014</v>
      </c>
      <c r="H54" s="6">
        <v>2044.9999999999998</v>
      </c>
      <c r="I54" s="6">
        <v>1985.0000000000007</v>
      </c>
      <c r="J54" s="6">
        <v>1741.0000000000009</v>
      </c>
      <c r="K54" s="6">
        <v>1634</v>
      </c>
    </row>
    <row r="55" spans="1:11" x14ac:dyDescent="0.45">
      <c r="A55" t="s">
        <v>79</v>
      </c>
      <c r="B55" s="6">
        <v>7507</v>
      </c>
      <c r="C55" s="6">
        <v>7182.0000000000045</v>
      </c>
      <c r="D55" s="6">
        <v>7393</v>
      </c>
      <c r="E55" s="6">
        <v>7479.0000000000055</v>
      </c>
      <c r="F55" s="6">
        <v>7782</v>
      </c>
      <c r="G55" s="6">
        <v>7634.9999999999991</v>
      </c>
      <c r="H55" s="6">
        <v>7754.0000000000036</v>
      </c>
      <c r="I55" s="6">
        <v>7612.0000000000218</v>
      </c>
      <c r="J55" s="6">
        <v>7451.0000000000009</v>
      </c>
      <c r="K55" s="6">
        <v>7570.0000000000055</v>
      </c>
    </row>
    <row r="56" spans="1:11" x14ac:dyDescent="0.45">
      <c r="A56" t="s">
        <v>80</v>
      </c>
      <c r="B56" s="6">
        <v>14685</v>
      </c>
      <c r="C56" s="6">
        <v>15222</v>
      </c>
      <c r="D56" s="6">
        <v>16154</v>
      </c>
      <c r="E56" s="6">
        <v>16170</v>
      </c>
      <c r="F56" s="6">
        <v>16252</v>
      </c>
      <c r="G56" s="6">
        <v>16778</v>
      </c>
      <c r="H56" s="6">
        <v>16821</v>
      </c>
      <c r="I56" s="6">
        <v>16582</v>
      </c>
      <c r="J56" s="6">
        <v>15107.999999999998</v>
      </c>
      <c r="K56" s="6">
        <v>13354</v>
      </c>
    </row>
    <row r="57" spans="1:11" x14ac:dyDescent="0.45">
      <c r="A57" t="s">
        <v>81</v>
      </c>
      <c r="B57" s="6">
        <v>7394</v>
      </c>
      <c r="C57" s="6">
        <v>7906</v>
      </c>
      <c r="D57" s="6">
        <v>8069</v>
      </c>
      <c r="E57" s="6">
        <v>8436</v>
      </c>
      <c r="F57" s="6">
        <v>9281</v>
      </c>
      <c r="G57" s="6">
        <v>10561</v>
      </c>
      <c r="H57" s="6">
        <v>11642</v>
      </c>
      <c r="I57" s="6">
        <v>12094</v>
      </c>
      <c r="J57" s="6">
        <v>11849</v>
      </c>
      <c r="K57" s="6">
        <v>11911</v>
      </c>
    </row>
    <row r="58" spans="1:11" x14ac:dyDescent="0.45">
      <c r="A58" t="s">
        <v>82</v>
      </c>
      <c r="B58" s="6">
        <v>10785.000000000004</v>
      </c>
      <c r="C58" s="6">
        <v>10852.000000000013</v>
      </c>
      <c r="D58" s="6">
        <v>11157.999999999991</v>
      </c>
      <c r="E58" s="6">
        <v>11451</v>
      </c>
      <c r="F58" s="6">
        <v>11621</v>
      </c>
      <c r="G58" s="6">
        <v>12226.000000000015</v>
      </c>
      <c r="H58" s="6">
        <v>12540.000000000064</v>
      </c>
      <c r="I58" s="6">
        <v>12271</v>
      </c>
      <c r="J58" s="6">
        <v>11434</v>
      </c>
      <c r="K58" s="6">
        <v>10586</v>
      </c>
    </row>
    <row r="59" spans="1:11" x14ac:dyDescent="0.45">
      <c r="A59" t="s">
        <v>83</v>
      </c>
      <c r="B59" s="6">
        <v>1779</v>
      </c>
      <c r="C59" s="6">
        <v>1890</v>
      </c>
      <c r="D59" s="6">
        <v>1879</v>
      </c>
      <c r="E59" s="6">
        <v>2082</v>
      </c>
      <c r="F59" s="6">
        <v>2011</v>
      </c>
      <c r="G59" s="6">
        <v>2062</v>
      </c>
      <c r="H59" s="6">
        <v>2098</v>
      </c>
      <c r="I59" s="6">
        <v>2075</v>
      </c>
      <c r="J59" s="6">
        <v>1787</v>
      </c>
      <c r="K59" s="6">
        <v>1601</v>
      </c>
    </row>
    <row r="60" spans="1:11" ht="15.75" x14ac:dyDescent="0.45">
      <c r="A60" t="s">
        <v>84</v>
      </c>
      <c r="B60" s="5"/>
      <c r="C60" s="6"/>
      <c r="D60" s="6"/>
      <c r="E60" s="6"/>
      <c r="F60" s="6"/>
      <c r="G60" s="6"/>
      <c r="H60" s="6">
        <v>2955</v>
      </c>
      <c r="I60" s="6">
        <v>3136</v>
      </c>
      <c r="J60" s="6">
        <v>2610</v>
      </c>
      <c r="K60" s="6">
        <v>2687</v>
      </c>
    </row>
    <row r="61" spans="1:11" x14ac:dyDescent="0.45">
      <c r="A61" s="1" t="s">
        <v>85</v>
      </c>
      <c r="B61" s="9">
        <f>SUM(B9:B60)</f>
        <v>629866</v>
      </c>
      <c r="C61" s="9">
        <f t="shared" ref="C61:K61" si="0">SUM(C9:C60)</f>
        <v>633207</v>
      </c>
      <c r="D61" s="9">
        <f t="shared" si="0"/>
        <v>645767.00000000081</v>
      </c>
      <c r="E61" s="9">
        <f t="shared" si="0"/>
        <v>663425</v>
      </c>
      <c r="F61" s="9">
        <f t="shared" si="0"/>
        <v>680314.99999999988</v>
      </c>
      <c r="G61" s="9">
        <f t="shared" si="0"/>
        <v>685402.99999999988</v>
      </c>
      <c r="H61" s="9">
        <f t="shared" si="0"/>
        <v>689505.0000000007</v>
      </c>
      <c r="I61" s="9">
        <f t="shared" si="0"/>
        <v>676188.00000000093</v>
      </c>
      <c r="J61" s="9">
        <f t="shared" si="0"/>
        <v>631686</v>
      </c>
      <c r="K61" s="9">
        <f t="shared" si="0"/>
        <v>606031.00000000012</v>
      </c>
    </row>
    <row r="62" spans="1:11" ht="30" customHeight="1" x14ac:dyDescent="0.45">
      <c r="A62" s="22" t="s">
        <v>86</v>
      </c>
      <c r="B62" s="22"/>
      <c r="C62" s="22"/>
      <c r="D62" s="22"/>
      <c r="E62" s="22"/>
      <c r="F62" s="22"/>
      <c r="G62" s="22"/>
      <c r="H62" s="22"/>
      <c r="I62" s="22"/>
      <c r="J62" s="22"/>
      <c r="K62" s="22"/>
    </row>
  </sheetData>
  <phoneticPr fontId="6" type="noConversion"/>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2"/>
  <sheetViews>
    <sheetView topLeftCell="A52" workbookViewId="0">
      <selection activeCell="A62" sqref="A62:K62"/>
    </sheetView>
  </sheetViews>
  <sheetFormatPr defaultRowHeight="14.25" x14ac:dyDescent="0.45"/>
  <cols>
    <col min="1" max="1" width="20.3984375" customWidth="1"/>
    <col min="2" max="11" width="9.73046875" style="3" customWidth="1"/>
  </cols>
  <sheetData>
    <row r="1" spans="1:11" x14ac:dyDescent="0.45">
      <c r="A1" t="s">
        <v>87</v>
      </c>
    </row>
    <row r="2" spans="1:11" x14ac:dyDescent="0.45">
      <c r="A2" t="s">
        <v>17</v>
      </c>
    </row>
    <row r="3" spans="1:11" x14ac:dyDescent="0.45">
      <c r="A3" t="s">
        <v>18</v>
      </c>
    </row>
    <row r="4" spans="1:11" x14ac:dyDescent="0.45">
      <c r="A4" t="str">
        <f>Served!A4</f>
        <v>Data As Of June 28, 2022</v>
      </c>
    </row>
    <row r="6" spans="1:11" x14ac:dyDescent="0.45">
      <c r="A6" s="1" t="s">
        <v>88</v>
      </c>
    </row>
    <row r="7" spans="1:11" x14ac:dyDescent="0.45">
      <c r="A7" s="8" t="str">
        <f>Served!A7</f>
        <v>FY 2012-FY 2021</v>
      </c>
    </row>
    <row r="8" spans="1:11" x14ac:dyDescent="0.45">
      <c r="A8" s="11" t="str">
        <f>Served!A8</f>
        <v>State</v>
      </c>
      <c r="B8" s="12" t="str">
        <f>Served!B8</f>
        <v>FY 2012</v>
      </c>
      <c r="C8" s="12" t="str">
        <f>Served!C8</f>
        <v>FY 2013</v>
      </c>
      <c r="D8" s="12" t="str">
        <f>Served!D8</f>
        <v>FY 2014</v>
      </c>
      <c r="E8" s="12" t="str">
        <f>Served!E8</f>
        <v>FY 2015</v>
      </c>
      <c r="F8" s="12" t="str">
        <f>Served!F8</f>
        <v>FY 2016</v>
      </c>
      <c r="G8" s="12" t="str">
        <f>Served!G8</f>
        <v>FY 2017</v>
      </c>
      <c r="H8" s="12" t="str">
        <f>Served!H8</f>
        <v>FY 2018</v>
      </c>
      <c r="I8" s="12" t="str">
        <f>Served!I8</f>
        <v>FY 2019</v>
      </c>
      <c r="J8" s="12" t="str">
        <f>Served!J8</f>
        <v>FY 2020</v>
      </c>
      <c r="K8" s="12" t="str">
        <f>Served!K8</f>
        <v>FY 2021</v>
      </c>
    </row>
    <row r="9" spans="1:11" x14ac:dyDescent="0.45">
      <c r="A9" s="13" t="str">
        <f>Served!A9</f>
        <v>Alabama</v>
      </c>
      <c r="B9" s="14">
        <v>4561.0000000000009</v>
      </c>
      <c r="C9" s="14">
        <v>4434.9999999999982</v>
      </c>
      <c r="D9" s="14">
        <v>4525.9999999999845</v>
      </c>
      <c r="E9" s="14">
        <v>4745.0000000000164</v>
      </c>
      <c r="F9" s="14">
        <v>5053.0000000000055</v>
      </c>
      <c r="G9" s="14">
        <v>5637.0000000000073</v>
      </c>
      <c r="H9" s="14">
        <v>5930.0000000000091</v>
      </c>
      <c r="I9" s="14">
        <v>5783.0000000000209</v>
      </c>
      <c r="J9" s="14">
        <v>5572.9999999999854</v>
      </c>
      <c r="K9" s="14">
        <v>5341.0000000000055</v>
      </c>
    </row>
    <row r="10" spans="1:11" x14ac:dyDescent="0.45">
      <c r="A10" t="str">
        <f>Served!A10</f>
        <v>Alaska</v>
      </c>
      <c r="B10" s="6">
        <v>1853.9999999999975</v>
      </c>
      <c r="C10" s="6">
        <v>1982.0000000000002</v>
      </c>
      <c r="D10" s="6">
        <v>2189.9999999999945</v>
      </c>
      <c r="E10" s="6">
        <v>2652.9999999999977</v>
      </c>
      <c r="F10" s="6">
        <v>2823.9999999999941</v>
      </c>
      <c r="G10" s="6">
        <v>2739.0000000000082</v>
      </c>
      <c r="H10" s="6">
        <v>2781.0000000000009</v>
      </c>
      <c r="I10" s="6">
        <v>2879.0000000000005</v>
      </c>
      <c r="J10" s="6">
        <v>2860.0000000000036</v>
      </c>
      <c r="K10" s="6">
        <v>2828.0000000000068</v>
      </c>
    </row>
    <row r="11" spans="1:11" x14ac:dyDescent="0.45">
      <c r="A11" s="13" t="str">
        <f>Served!A11</f>
        <v>Arizona</v>
      </c>
      <c r="B11" s="14">
        <v>13460.999999999996</v>
      </c>
      <c r="C11" s="14">
        <v>14399.000000000031</v>
      </c>
      <c r="D11" s="14">
        <v>16246.000000000084</v>
      </c>
      <c r="E11" s="14">
        <v>17738.000000000131</v>
      </c>
      <c r="F11" s="14">
        <v>17118.000000000022</v>
      </c>
      <c r="G11" s="14">
        <v>15031.000000000151</v>
      </c>
      <c r="H11" s="14">
        <v>13359.999999999856</v>
      </c>
      <c r="I11" s="14">
        <v>13329.999999999933</v>
      </c>
      <c r="J11" s="14">
        <v>13599.000000000051</v>
      </c>
      <c r="K11" s="14">
        <v>14890.000000000082</v>
      </c>
    </row>
    <row r="12" spans="1:11" x14ac:dyDescent="0.45">
      <c r="A12" t="str">
        <f>Served!A12</f>
        <v>Arkansas</v>
      </c>
      <c r="B12" s="6">
        <v>3710.9999999999982</v>
      </c>
      <c r="C12" s="6">
        <v>3796.9999999999895</v>
      </c>
      <c r="D12" s="6">
        <v>3806.0000000000027</v>
      </c>
      <c r="E12" s="6">
        <v>4548.0000000000109</v>
      </c>
      <c r="F12" s="6">
        <v>4879.9999999999964</v>
      </c>
      <c r="G12" s="6">
        <v>4775.9999999999955</v>
      </c>
      <c r="H12" s="6">
        <v>4234.0000000000118</v>
      </c>
      <c r="I12" s="6">
        <v>4126.9999999999982</v>
      </c>
      <c r="J12" s="6">
        <v>4280.0000000000009</v>
      </c>
      <c r="K12" s="6">
        <v>4500.0000000000082</v>
      </c>
    </row>
    <row r="13" spans="1:11" x14ac:dyDescent="0.45">
      <c r="A13" s="13" t="str">
        <f>Served!A13</f>
        <v>California</v>
      </c>
      <c r="B13" s="14">
        <v>54552.999999999389</v>
      </c>
      <c r="C13" s="14">
        <v>55383.000000000618</v>
      </c>
      <c r="D13" s="14">
        <v>56771.000000000648</v>
      </c>
      <c r="E13" s="14">
        <v>55983.000000000378</v>
      </c>
      <c r="F13" s="14">
        <v>54685.000000000036</v>
      </c>
      <c r="G13" s="14">
        <v>51868.999999999593</v>
      </c>
      <c r="H13" s="14">
        <v>52337.000000000582</v>
      </c>
      <c r="I13" s="14">
        <v>51267.999999999985</v>
      </c>
      <c r="J13" s="14">
        <v>50736.999999999978</v>
      </c>
      <c r="K13" s="14">
        <v>47871.000000000444</v>
      </c>
    </row>
    <row r="14" spans="1:11" x14ac:dyDescent="0.45">
      <c r="A14" t="str">
        <f>Served!A14</f>
        <v>Colorado</v>
      </c>
      <c r="B14" s="6">
        <v>6002.9999999999927</v>
      </c>
      <c r="C14" s="6">
        <v>5850.9999999999873</v>
      </c>
      <c r="D14" s="6">
        <v>5786.9999999999982</v>
      </c>
      <c r="E14" s="6">
        <v>5643.9999999999609</v>
      </c>
      <c r="F14" s="6">
        <v>5733.0000000000127</v>
      </c>
      <c r="G14" s="6">
        <v>5703.9999999999818</v>
      </c>
      <c r="H14" s="6">
        <v>5542.0000000000073</v>
      </c>
      <c r="I14" s="6">
        <v>5340.0000000000227</v>
      </c>
      <c r="J14" s="6">
        <v>4803.9999999999945</v>
      </c>
      <c r="K14" s="6">
        <v>4248.0000000000009</v>
      </c>
    </row>
    <row r="15" spans="1:11" x14ac:dyDescent="0.45">
      <c r="A15" s="13" t="str">
        <f>Served!A15</f>
        <v>Connecticut</v>
      </c>
      <c r="B15" s="14">
        <v>4562.9999999999891</v>
      </c>
      <c r="C15" s="14">
        <v>4262.9999999999936</v>
      </c>
      <c r="D15" s="14">
        <v>3920.9999999999973</v>
      </c>
      <c r="E15" s="14">
        <v>3907.9999999999991</v>
      </c>
      <c r="F15" s="14">
        <v>4119.0000000000027</v>
      </c>
      <c r="G15" s="14">
        <v>4135.0000000000027</v>
      </c>
      <c r="H15" s="14">
        <v>4227.9999999999909</v>
      </c>
      <c r="I15" s="14">
        <v>4351.9999999999864</v>
      </c>
      <c r="J15" s="14">
        <v>4034.0000000000091</v>
      </c>
      <c r="K15" s="14">
        <v>3487.9999999999995</v>
      </c>
    </row>
    <row r="16" spans="1:11" x14ac:dyDescent="0.45">
      <c r="A16" t="str">
        <f>Served!A16</f>
        <v>Delaware</v>
      </c>
      <c r="B16" s="3">
        <v>799.00000000000034</v>
      </c>
      <c r="C16" s="3">
        <v>701.99999999999943</v>
      </c>
      <c r="D16" s="3">
        <v>635.00000000000114</v>
      </c>
      <c r="E16" s="3">
        <v>682.0000000000008</v>
      </c>
      <c r="F16" s="3">
        <v>780.00000000000034</v>
      </c>
      <c r="G16" s="3">
        <v>791.00000000000114</v>
      </c>
      <c r="H16" s="3">
        <v>701.00000000000011</v>
      </c>
      <c r="I16" s="3">
        <v>585</v>
      </c>
      <c r="J16" s="3">
        <v>466.99999999999989</v>
      </c>
      <c r="K16" s="3">
        <v>443.99999999999937</v>
      </c>
    </row>
    <row r="17" spans="1:11" x14ac:dyDescent="0.45">
      <c r="A17" s="13" t="str">
        <f>Served!A17</f>
        <v>District of Columbia</v>
      </c>
      <c r="B17" s="14">
        <v>1216</v>
      </c>
      <c r="C17" s="14">
        <v>1034.0000000000016</v>
      </c>
      <c r="D17" s="14">
        <v>870.99999999999989</v>
      </c>
      <c r="E17" s="14">
        <v>872.99999999999966</v>
      </c>
      <c r="F17" s="14">
        <v>825.99999999999966</v>
      </c>
      <c r="G17" s="14">
        <v>751.00000000000023</v>
      </c>
      <c r="H17" s="14">
        <v>706.99999999999955</v>
      </c>
      <c r="I17" s="14">
        <v>671.99999999999955</v>
      </c>
      <c r="J17" s="14">
        <v>577.00000000000057</v>
      </c>
      <c r="K17" s="14">
        <v>503.99999999999955</v>
      </c>
    </row>
    <row r="18" spans="1:11" x14ac:dyDescent="0.45">
      <c r="A18" t="str">
        <f>Served!A18</f>
        <v>Florida</v>
      </c>
      <c r="B18" s="6">
        <v>19536.000000000058</v>
      </c>
      <c r="C18" s="6">
        <v>18039.999999999938</v>
      </c>
      <c r="D18" s="6">
        <v>19712.000000000076</v>
      </c>
      <c r="E18" s="6">
        <v>22364.000000000156</v>
      </c>
      <c r="F18" s="6">
        <v>23809.999999999876</v>
      </c>
      <c r="G18" s="6">
        <v>24640.99999999996</v>
      </c>
      <c r="H18" s="6">
        <v>24404.000000000211</v>
      </c>
      <c r="I18" s="6">
        <v>24563.000000000025</v>
      </c>
      <c r="J18" s="6">
        <v>23517.999999999978</v>
      </c>
      <c r="K18" s="6">
        <v>23506.99999999996</v>
      </c>
    </row>
    <row r="19" spans="1:11" x14ac:dyDescent="0.45">
      <c r="A19" s="13" t="str">
        <f>Served!A19</f>
        <v>Georgia</v>
      </c>
      <c r="B19" s="14">
        <v>7671.0000000000146</v>
      </c>
      <c r="C19" s="14">
        <v>7607.0000000000346</v>
      </c>
      <c r="D19" s="14">
        <v>9005.0000000000491</v>
      </c>
      <c r="E19" s="14">
        <v>10934.999999999993</v>
      </c>
      <c r="F19" s="14">
        <v>12380.999999999955</v>
      </c>
      <c r="G19" s="14">
        <v>13146.000000000031</v>
      </c>
      <c r="H19" s="14">
        <v>13792.999999999993</v>
      </c>
      <c r="I19" s="14">
        <v>12867.000000000016</v>
      </c>
      <c r="J19" s="14">
        <v>11369.999999999984</v>
      </c>
      <c r="K19" s="14">
        <v>10504.00000000002</v>
      </c>
    </row>
    <row r="20" spans="1:11" x14ac:dyDescent="0.45">
      <c r="A20" t="str">
        <f>Served!A20</f>
        <v>Hawaii</v>
      </c>
      <c r="B20" s="6">
        <v>1078.9999999999989</v>
      </c>
      <c r="C20" s="6">
        <v>1084.9999999999998</v>
      </c>
      <c r="D20" s="6">
        <v>1221.0000000000034</v>
      </c>
      <c r="E20" s="6">
        <v>1359.9999999999982</v>
      </c>
      <c r="F20" s="6">
        <v>1605</v>
      </c>
      <c r="G20" s="6">
        <v>1607.0000000000034</v>
      </c>
      <c r="H20" s="6">
        <v>1687.0000000000045</v>
      </c>
      <c r="I20" s="6">
        <v>1705.9999999999995</v>
      </c>
      <c r="J20" s="6">
        <v>1592.9999999999984</v>
      </c>
      <c r="K20" s="6">
        <v>1417.9999999999995</v>
      </c>
    </row>
    <row r="21" spans="1:11" x14ac:dyDescent="0.45">
      <c r="A21" s="13" t="str">
        <f>Served!A21</f>
        <v>Idaho</v>
      </c>
      <c r="B21" s="14">
        <v>1234</v>
      </c>
      <c r="C21" s="14">
        <v>1342.0000000000009</v>
      </c>
      <c r="D21" s="14">
        <v>1208.0000000000005</v>
      </c>
      <c r="E21" s="14">
        <v>1351.0000000000014</v>
      </c>
      <c r="F21" s="14">
        <v>1517.9999999999993</v>
      </c>
      <c r="G21" s="14">
        <v>1593.0000000000032</v>
      </c>
      <c r="H21" s="14">
        <v>1814.0000000000009</v>
      </c>
      <c r="I21" s="14">
        <v>1752.0000000000023</v>
      </c>
      <c r="J21" s="14">
        <v>1533.9999999999982</v>
      </c>
      <c r="K21" s="14">
        <v>1601.0000000000014</v>
      </c>
    </row>
    <row r="22" spans="1:11" x14ac:dyDescent="0.45">
      <c r="A22" t="str">
        <f>Served!A22</f>
        <v>Illinois</v>
      </c>
      <c r="B22" s="6">
        <v>16772.000000000018</v>
      </c>
      <c r="C22" s="6">
        <v>16893.999999999989</v>
      </c>
      <c r="D22" s="6">
        <v>17049.000000000106</v>
      </c>
      <c r="E22" s="6">
        <v>16653.999999999902</v>
      </c>
      <c r="F22" s="6">
        <v>16113.000000000011</v>
      </c>
      <c r="G22" s="6">
        <v>15930.000000000045</v>
      </c>
      <c r="H22" s="6">
        <v>16840.000000000015</v>
      </c>
      <c r="I22" s="6">
        <v>18317.000000000033</v>
      </c>
      <c r="J22" s="6">
        <v>20567.999999999978</v>
      </c>
      <c r="K22" s="6">
        <v>21085.999999999953</v>
      </c>
    </row>
    <row r="23" spans="1:11" x14ac:dyDescent="0.45">
      <c r="A23" s="13" t="str">
        <f>Served!A23</f>
        <v>Indiana</v>
      </c>
      <c r="B23" s="14">
        <v>11189.999999999951</v>
      </c>
      <c r="C23" s="14">
        <v>12382.000000000073</v>
      </c>
      <c r="D23" s="14">
        <v>14452.000000000035</v>
      </c>
      <c r="E23" s="14">
        <v>17022.999999999978</v>
      </c>
      <c r="F23" s="14">
        <v>19837.000000000058</v>
      </c>
      <c r="G23" s="14">
        <v>20903.999999999989</v>
      </c>
      <c r="H23" s="14">
        <v>18560.000000000055</v>
      </c>
      <c r="I23" s="14">
        <v>16307.000000000078</v>
      </c>
      <c r="J23" s="14">
        <v>15083.999999999982</v>
      </c>
      <c r="K23" s="14">
        <v>13239.000000000016</v>
      </c>
    </row>
    <row r="24" spans="1:11" x14ac:dyDescent="0.45">
      <c r="A24" t="str">
        <f>Served!A24</f>
        <v>Iowa</v>
      </c>
      <c r="B24" s="6">
        <v>6262.0000000000073</v>
      </c>
      <c r="C24" s="6">
        <v>6340.9999999999736</v>
      </c>
      <c r="D24" s="6">
        <v>5977.9999999999754</v>
      </c>
      <c r="E24" s="6">
        <v>5993.0000000000118</v>
      </c>
      <c r="F24" s="6">
        <v>5564.9999999999864</v>
      </c>
      <c r="G24" s="6">
        <v>5952.0000000000127</v>
      </c>
      <c r="H24" s="6">
        <v>6248.9999999999663</v>
      </c>
      <c r="I24" s="6">
        <v>5954.99999999997</v>
      </c>
      <c r="J24" s="6">
        <v>4659.9999999999854</v>
      </c>
      <c r="K24" s="6">
        <v>4144.0000000000182</v>
      </c>
    </row>
    <row r="25" spans="1:11" x14ac:dyDescent="0.45">
      <c r="A25" s="13" t="str">
        <f>Served!A25</f>
        <v>Kansas</v>
      </c>
      <c r="B25" s="14">
        <v>6002.0000000000236</v>
      </c>
      <c r="C25" s="14">
        <v>6441.0000000000227</v>
      </c>
      <c r="D25" s="14">
        <v>6762.0000000000009</v>
      </c>
      <c r="E25" s="14">
        <v>7222.9999999999936</v>
      </c>
      <c r="F25" s="14">
        <v>7302.0000000000045</v>
      </c>
      <c r="G25" s="14">
        <v>7752.9999999999882</v>
      </c>
      <c r="H25" s="14">
        <v>8067.9999999999955</v>
      </c>
      <c r="I25" s="14">
        <v>8065.9999999999727</v>
      </c>
      <c r="J25" s="14">
        <v>7241.9999999999827</v>
      </c>
      <c r="K25" s="14">
        <v>7085.0000000000146</v>
      </c>
    </row>
    <row r="26" spans="1:11" x14ac:dyDescent="0.45">
      <c r="A26" t="str">
        <f>Served!A26</f>
        <v>Kentucky</v>
      </c>
      <c r="B26" s="6">
        <v>6978.9999999999354</v>
      </c>
      <c r="C26" s="6">
        <v>7162.0000000000027</v>
      </c>
      <c r="D26" s="6">
        <v>7506.0000000000027</v>
      </c>
      <c r="E26" s="6">
        <v>7538.0000000000027</v>
      </c>
      <c r="F26" s="6">
        <v>7738.99999999995</v>
      </c>
      <c r="G26" s="6">
        <v>8146.0000000000309</v>
      </c>
      <c r="H26" s="6">
        <v>9354.9999999999582</v>
      </c>
      <c r="I26" s="6">
        <v>9147.9999999999764</v>
      </c>
      <c r="J26" s="6">
        <v>8675.0000000000582</v>
      </c>
      <c r="K26" s="6">
        <v>8369.0000000000382</v>
      </c>
    </row>
    <row r="27" spans="1:11" x14ac:dyDescent="0.45">
      <c r="A27" s="13" t="str">
        <f>Served!A27</f>
        <v>Louisiana</v>
      </c>
      <c r="B27" s="14">
        <v>4044.0000000000186</v>
      </c>
      <c r="C27" s="14">
        <v>3954.9999999999845</v>
      </c>
      <c r="D27" s="14">
        <v>4328.9999999999827</v>
      </c>
      <c r="E27" s="14">
        <v>4544.9999999999836</v>
      </c>
      <c r="F27" s="14">
        <v>4460.9999999999973</v>
      </c>
      <c r="G27" s="14">
        <v>4459.9999999999927</v>
      </c>
      <c r="H27" s="14">
        <v>4561.9999999999836</v>
      </c>
      <c r="I27" s="14">
        <v>3919.0000000000055</v>
      </c>
      <c r="J27" s="14">
        <v>3541.9999999999986</v>
      </c>
      <c r="K27" s="14">
        <v>3301.0000000000036</v>
      </c>
    </row>
    <row r="28" spans="1:11" x14ac:dyDescent="0.45">
      <c r="A28" t="str">
        <f>Served!A28</f>
        <v>Maine</v>
      </c>
      <c r="B28" s="6">
        <v>1511.9999999999995</v>
      </c>
      <c r="C28" s="6">
        <v>1787.0000000000002</v>
      </c>
      <c r="D28" s="6">
        <v>1863.9999999999977</v>
      </c>
      <c r="E28" s="6">
        <v>1873.0000000000011</v>
      </c>
      <c r="F28" s="6">
        <v>1837.0000000000041</v>
      </c>
      <c r="G28" s="6">
        <v>1584.0000000000002</v>
      </c>
      <c r="H28" s="6">
        <v>1768.0000000000009</v>
      </c>
      <c r="I28" s="6">
        <v>2095.9999999999982</v>
      </c>
      <c r="J28" s="6">
        <v>2291.0000000000005</v>
      </c>
      <c r="K28" s="6">
        <v>2202.0000000000055</v>
      </c>
    </row>
    <row r="29" spans="1:11" x14ac:dyDescent="0.45">
      <c r="A29" s="13" t="str">
        <f>Served!A29</f>
        <v>Maryland</v>
      </c>
      <c r="B29" s="14">
        <v>4884.0000000000073</v>
      </c>
      <c r="C29" s="14">
        <v>4467</v>
      </c>
      <c r="D29" s="14">
        <v>4032.0000000000005</v>
      </c>
      <c r="E29" s="14">
        <v>3914.00000000001</v>
      </c>
      <c r="F29" s="14">
        <v>3841.0000000000064</v>
      </c>
      <c r="G29" s="14">
        <v>3922.9999999999905</v>
      </c>
      <c r="H29" s="14">
        <v>3973.0000000000159</v>
      </c>
      <c r="I29" s="14">
        <v>3840.0000000000005</v>
      </c>
      <c r="J29" s="14">
        <v>3800.00000000001</v>
      </c>
      <c r="K29" s="14">
        <v>3635.0000000000109</v>
      </c>
    </row>
    <row r="30" spans="1:11" x14ac:dyDescent="0.45">
      <c r="A30" t="str">
        <f>Served!A30</f>
        <v>Massachusetts</v>
      </c>
      <c r="B30" s="6">
        <v>8522.0000000000109</v>
      </c>
      <c r="C30" s="6">
        <v>8536.9999999999418</v>
      </c>
      <c r="D30" s="6">
        <v>9936.9999999999709</v>
      </c>
      <c r="E30" s="6">
        <v>10277.999999999996</v>
      </c>
      <c r="F30" s="6">
        <v>10910.000000000055</v>
      </c>
      <c r="G30" s="6">
        <v>10915.999999999969</v>
      </c>
      <c r="H30" s="6">
        <v>10607.000000000047</v>
      </c>
      <c r="I30" s="6">
        <v>9862.0000000000346</v>
      </c>
      <c r="J30" s="6">
        <v>9320.0000000000091</v>
      </c>
      <c r="K30" s="6">
        <v>9190.9999999999945</v>
      </c>
    </row>
    <row r="31" spans="1:11" x14ac:dyDescent="0.45">
      <c r="A31" s="13" t="str">
        <f>Served!A31</f>
        <v>Michigan</v>
      </c>
      <c r="B31" s="14">
        <v>14521.999999999944</v>
      </c>
      <c r="C31" s="14">
        <v>14615.000000000045</v>
      </c>
      <c r="D31" s="14">
        <v>13512.000000000064</v>
      </c>
      <c r="E31" s="14">
        <v>11976.999999999964</v>
      </c>
      <c r="F31" s="14">
        <v>11598.99999999988</v>
      </c>
      <c r="G31" s="14">
        <v>11917.999999999976</v>
      </c>
      <c r="H31" s="14">
        <v>12120.999999999964</v>
      </c>
      <c r="I31" s="14">
        <v>11676.000000000036</v>
      </c>
      <c r="J31" s="14">
        <v>10660.999999999965</v>
      </c>
      <c r="K31" s="14">
        <v>9529.0000000000546</v>
      </c>
    </row>
    <row r="32" spans="1:11" x14ac:dyDescent="0.45">
      <c r="A32" t="str">
        <f>Served!A32</f>
        <v>Minnesota</v>
      </c>
      <c r="B32" s="6">
        <v>5329.9999999999873</v>
      </c>
      <c r="C32" s="6">
        <v>5641.0000000000018</v>
      </c>
      <c r="D32" s="6">
        <v>6324.0000000000409</v>
      </c>
      <c r="E32" s="6">
        <v>7610.0000000000073</v>
      </c>
      <c r="F32" s="6">
        <v>8792.9999999999836</v>
      </c>
      <c r="G32" s="6">
        <v>9651.0000000000309</v>
      </c>
      <c r="H32" s="6">
        <v>9270.99999999994</v>
      </c>
      <c r="I32" s="6">
        <v>8400.0000000000036</v>
      </c>
      <c r="J32" s="6">
        <v>7763.0000000000282</v>
      </c>
      <c r="K32" s="6">
        <v>6870.00000000002</v>
      </c>
    </row>
    <row r="33" spans="1:11" x14ac:dyDescent="0.45">
      <c r="A33" s="13" t="str">
        <f>Served!A33</f>
        <v>Mississippi</v>
      </c>
      <c r="B33" s="14">
        <v>3699.0000000000055</v>
      </c>
      <c r="C33" s="14">
        <v>3779.0000000000118</v>
      </c>
      <c r="D33" s="14">
        <v>4379.9999999999864</v>
      </c>
      <c r="E33" s="14">
        <v>4772.9999999999955</v>
      </c>
      <c r="F33" s="14">
        <v>5486.0000000000282</v>
      </c>
      <c r="G33" s="14">
        <v>5440.0000000000091</v>
      </c>
      <c r="H33" s="14">
        <v>4702.9999999999964</v>
      </c>
      <c r="I33" s="14">
        <v>4161.0000000000173</v>
      </c>
      <c r="J33" s="14">
        <v>3594.0000000000073</v>
      </c>
      <c r="K33" s="14">
        <v>3540.0000000000064</v>
      </c>
    </row>
    <row r="34" spans="1:11" x14ac:dyDescent="0.45">
      <c r="A34" t="str">
        <f>Served!A34</f>
        <v>Missouri</v>
      </c>
      <c r="B34" s="6">
        <v>9984.9999999999873</v>
      </c>
      <c r="C34" s="6">
        <v>10623.999999999953</v>
      </c>
      <c r="D34" s="6">
        <v>11833.999999999973</v>
      </c>
      <c r="E34" s="6">
        <v>12159.999999999998</v>
      </c>
      <c r="F34" s="6">
        <v>12407.999999999973</v>
      </c>
      <c r="G34" s="6">
        <v>12390.000000000002</v>
      </c>
      <c r="H34" s="6">
        <v>12658.99999999992</v>
      </c>
      <c r="I34" s="6">
        <v>12684.999999999967</v>
      </c>
      <c r="J34" s="6">
        <v>12649.99999999994</v>
      </c>
      <c r="K34" s="6">
        <v>13193.999999999907</v>
      </c>
    </row>
    <row r="35" spans="1:11" x14ac:dyDescent="0.45">
      <c r="A35" s="13" t="str">
        <f>Served!A35</f>
        <v>Montana</v>
      </c>
      <c r="B35" s="14">
        <v>1936.9999999999975</v>
      </c>
      <c r="C35" s="14">
        <v>2232.0000000000014</v>
      </c>
      <c r="D35" s="14">
        <v>2345.0000000000005</v>
      </c>
      <c r="E35" s="14">
        <v>2806.9999999999923</v>
      </c>
      <c r="F35" s="14">
        <v>3366.000000000005</v>
      </c>
      <c r="G35" s="14">
        <v>3852.9999999999991</v>
      </c>
      <c r="H35" s="14">
        <v>3946.0000000000027</v>
      </c>
      <c r="I35" s="14">
        <v>3696.9999999999927</v>
      </c>
      <c r="J35" s="14">
        <v>3405.9999999999895</v>
      </c>
      <c r="K35" s="14">
        <v>3082.9999999999959</v>
      </c>
    </row>
    <row r="36" spans="1:11" x14ac:dyDescent="0.45">
      <c r="A36" t="str">
        <f>Served!A36</f>
        <v>Nebraska</v>
      </c>
      <c r="B36" s="6">
        <v>5115.9999999999955</v>
      </c>
      <c r="C36" s="6">
        <v>4560.9999999999909</v>
      </c>
      <c r="D36" s="6">
        <v>3666.0000000000014</v>
      </c>
      <c r="E36" s="6">
        <v>3725.0000000000032</v>
      </c>
      <c r="F36" s="6">
        <v>4012.0000000000095</v>
      </c>
      <c r="G36" s="6">
        <v>4194.9999999999909</v>
      </c>
      <c r="H36" s="6">
        <v>3524.0000000000032</v>
      </c>
      <c r="I36" s="6">
        <v>3505.9999999999914</v>
      </c>
      <c r="J36" s="6">
        <v>3604.9999999999886</v>
      </c>
      <c r="K36" s="6">
        <v>3835.000000000005</v>
      </c>
    </row>
    <row r="37" spans="1:11" x14ac:dyDescent="0.45">
      <c r="A37" s="13" t="str">
        <f>Served!A37</f>
        <v>Nevada</v>
      </c>
      <c r="B37" s="14">
        <v>4744.9999999999936</v>
      </c>
      <c r="C37" s="14">
        <v>4776.0000000000073</v>
      </c>
      <c r="D37" s="14">
        <v>4542.9999999999982</v>
      </c>
      <c r="E37" s="14">
        <v>4489.0000000000036</v>
      </c>
      <c r="F37" s="14">
        <v>4265.9999999999836</v>
      </c>
      <c r="G37" s="14">
        <v>4408.0000000000082</v>
      </c>
      <c r="H37" s="14">
        <v>4531.9999999999891</v>
      </c>
      <c r="I37" s="14">
        <v>4540.9999999999982</v>
      </c>
      <c r="J37" s="14">
        <v>4371.9999999999736</v>
      </c>
      <c r="K37" s="14">
        <v>4183.0000000000182</v>
      </c>
    </row>
    <row r="38" spans="1:11" x14ac:dyDescent="0.45">
      <c r="A38" t="str">
        <f>Served!A38</f>
        <v>New Hampshire</v>
      </c>
      <c r="B38" s="3">
        <v>767.99999999999932</v>
      </c>
      <c r="C38" s="3">
        <v>850</v>
      </c>
      <c r="D38" s="3">
        <v>890.00000000000102</v>
      </c>
      <c r="E38" s="3">
        <v>1032.0000000000002</v>
      </c>
      <c r="F38" s="6">
        <v>1205.9999999999993</v>
      </c>
      <c r="G38" s="6">
        <v>1474.000000000003</v>
      </c>
      <c r="H38" s="6">
        <v>1311.9999999999982</v>
      </c>
      <c r="I38" s="6">
        <v>1224.999999999998</v>
      </c>
      <c r="J38" s="6">
        <v>1184.0000000000014</v>
      </c>
      <c r="K38" s="6">
        <v>1091.000000000002</v>
      </c>
    </row>
    <row r="39" spans="1:11" x14ac:dyDescent="0.45">
      <c r="A39" s="13" t="str">
        <f>Served!A39</f>
        <v>New Jersey</v>
      </c>
      <c r="B39" s="14">
        <v>6848.0000000000027</v>
      </c>
      <c r="C39" s="14">
        <v>6945.99999999997</v>
      </c>
      <c r="D39" s="14">
        <v>7138.0000000000291</v>
      </c>
      <c r="E39" s="14">
        <v>6873.9999999999936</v>
      </c>
      <c r="F39" s="14">
        <v>6526.9999999999836</v>
      </c>
      <c r="G39" s="14">
        <v>5946.0000000000009</v>
      </c>
      <c r="H39" s="14">
        <v>5526.0000000000018</v>
      </c>
      <c r="I39" s="14">
        <v>4430.00000000002</v>
      </c>
      <c r="J39" s="14">
        <v>3787.9999999999964</v>
      </c>
      <c r="K39" s="14">
        <v>3187.9999999999895</v>
      </c>
    </row>
    <row r="40" spans="1:11" x14ac:dyDescent="0.45">
      <c r="A40" t="str">
        <f>Served!A40</f>
        <v>New Mexico</v>
      </c>
      <c r="B40" s="6">
        <v>1913.9999999999961</v>
      </c>
      <c r="C40" s="6">
        <v>2077.0000000000023</v>
      </c>
      <c r="D40" s="6">
        <v>2366.0000000000068</v>
      </c>
      <c r="E40" s="6">
        <v>2470.9999999999923</v>
      </c>
      <c r="F40" s="6">
        <v>2609.9999999999955</v>
      </c>
      <c r="G40" s="6">
        <v>2657.000000000005</v>
      </c>
      <c r="H40" s="6">
        <v>2508.0000000000045</v>
      </c>
      <c r="I40" s="6">
        <v>2326.0000000000064</v>
      </c>
      <c r="J40" s="6">
        <v>2120.0000000000036</v>
      </c>
      <c r="K40" s="6">
        <v>1841.0000000000039</v>
      </c>
    </row>
    <row r="41" spans="1:11" x14ac:dyDescent="0.45">
      <c r="A41" s="13" t="str">
        <f>Served!A41</f>
        <v>New York</v>
      </c>
      <c r="B41" s="14">
        <v>23924.000000000073</v>
      </c>
      <c r="C41" s="14">
        <v>22974.999999999814</v>
      </c>
      <c r="D41" s="14">
        <v>22421.999999999862</v>
      </c>
      <c r="E41" s="14">
        <v>19154.000000000004</v>
      </c>
      <c r="F41" s="14">
        <v>17590.999999999942</v>
      </c>
      <c r="G41" s="14">
        <v>17345.000000000135</v>
      </c>
      <c r="H41" s="14">
        <v>16590.999999999938</v>
      </c>
      <c r="I41" s="14">
        <v>16085.99999999996</v>
      </c>
      <c r="J41" s="14">
        <v>15497.000000000075</v>
      </c>
      <c r="K41" s="14">
        <v>14656.999999999947</v>
      </c>
    </row>
    <row r="42" spans="1:11" x14ac:dyDescent="0.45">
      <c r="A42" t="str">
        <f>Served!A42</f>
        <v>North Carolina</v>
      </c>
      <c r="B42" s="6">
        <v>8461.0000000000109</v>
      </c>
      <c r="C42" s="6">
        <v>9036.0000000000327</v>
      </c>
      <c r="D42" s="6">
        <v>9859.0000000000182</v>
      </c>
      <c r="E42" s="6">
        <v>10323.999999999907</v>
      </c>
      <c r="F42" s="6">
        <v>10560.999999999965</v>
      </c>
      <c r="G42" s="6">
        <v>10756.000000000002</v>
      </c>
      <c r="H42" s="6">
        <v>10542.999999999982</v>
      </c>
      <c r="I42" s="6">
        <v>11223.000000000002</v>
      </c>
      <c r="J42" s="6">
        <v>10630.000000000007</v>
      </c>
      <c r="K42" s="6">
        <v>10709.999999999975</v>
      </c>
    </row>
    <row r="43" spans="1:11" x14ac:dyDescent="0.45">
      <c r="A43" s="13" t="str">
        <f>Served!A43</f>
        <v>North Dakota</v>
      </c>
      <c r="B43" s="14">
        <v>1108.9999999999991</v>
      </c>
      <c r="C43" s="14">
        <v>1226.9999999999984</v>
      </c>
      <c r="D43" s="14">
        <v>1365</v>
      </c>
      <c r="E43" s="14">
        <v>1358.9999999999991</v>
      </c>
      <c r="F43" s="14">
        <v>1406.9999999999993</v>
      </c>
      <c r="G43" s="14">
        <v>1495.0000000000034</v>
      </c>
      <c r="H43" s="14">
        <v>1576.0000000000055</v>
      </c>
      <c r="I43" s="14">
        <v>1502</v>
      </c>
      <c r="J43" s="14">
        <v>1555.9999999999977</v>
      </c>
      <c r="K43" s="14">
        <v>1509.9999999999986</v>
      </c>
    </row>
    <row r="44" spans="1:11" x14ac:dyDescent="0.45">
      <c r="A44" t="str">
        <f>Served!A44</f>
        <v>Ohio</v>
      </c>
      <c r="B44" s="6">
        <v>11876.999999999922</v>
      </c>
      <c r="C44" s="6">
        <v>12222.999999999975</v>
      </c>
      <c r="D44" s="6">
        <v>12519.000000000022</v>
      </c>
      <c r="E44" s="6">
        <v>13204.999999999964</v>
      </c>
      <c r="F44" s="6">
        <v>13725</v>
      </c>
      <c r="G44" s="6">
        <v>14960.99999999988</v>
      </c>
      <c r="H44" s="6">
        <v>15729.999999999965</v>
      </c>
      <c r="I44" s="6">
        <v>16387.000000000076</v>
      </c>
      <c r="J44" s="6">
        <v>16017.000000000064</v>
      </c>
      <c r="K44" s="6">
        <v>15448.999999999915</v>
      </c>
    </row>
    <row r="45" spans="1:11" x14ac:dyDescent="0.45">
      <c r="A45" s="13" t="str">
        <f>Served!A45</f>
        <v>Oklahoma</v>
      </c>
      <c r="B45" s="14">
        <v>9120.0000000000146</v>
      </c>
      <c r="C45" s="14">
        <v>10535.000000000049</v>
      </c>
      <c r="D45" s="14">
        <v>11457.000000000038</v>
      </c>
      <c r="E45" s="14">
        <v>11163.000000000053</v>
      </c>
      <c r="F45" s="14">
        <v>10090.000000000018</v>
      </c>
      <c r="G45" s="14">
        <v>9314.9999999999582</v>
      </c>
      <c r="H45" s="14">
        <v>8642.0000000000182</v>
      </c>
      <c r="I45" s="14">
        <v>8310.9999999999891</v>
      </c>
      <c r="J45" s="14">
        <v>8058.0000000000191</v>
      </c>
      <c r="K45" s="14">
        <v>7468.0000000000464</v>
      </c>
    </row>
    <row r="46" spans="1:11" x14ac:dyDescent="0.45">
      <c r="A46" t="str">
        <f>Served!A46</f>
        <v>Oregon</v>
      </c>
      <c r="B46" s="6">
        <v>8685.9999999999964</v>
      </c>
      <c r="C46" s="6">
        <v>8202.0000000000036</v>
      </c>
      <c r="D46" s="6">
        <v>7394.9999999999782</v>
      </c>
      <c r="E46" s="6">
        <v>7388.00000000001</v>
      </c>
      <c r="F46" s="6">
        <v>7647.9999999999873</v>
      </c>
      <c r="G46" s="6">
        <v>7757.9999999999891</v>
      </c>
      <c r="H46" s="6">
        <v>7382.0000000000055</v>
      </c>
      <c r="I46" s="6">
        <v>6842.0000000000009</v>
      </c>
      <c r="J46" s="6">
        <v>6026.0000000000109</v>
      </c>
      <c r="K46" s="6">
        <v>5268.9999999999918</v>
      </c>
    </row>
    <row r="47" spans="1:11" x14ac:dyDescent="0.45">
      <c r="A47" s="13" t="str">
        <f>Served!A47</f>
        <v>Pennsylvania</v>
      </c>
      <c r="B47" s="14">
        <v>14514.999999999973</v>
      </c>
      <c r="C47" s="14">
        <v>14269.999999999996</v>
      </c>
      <c r="D47" s="14">
        <v>14837.999999999924</v>
      </c>
      <c r="E47" s="14">
        <v>16080.999999999882</v>
      </c>
      <c r="F47" s="14">
        <v>16086.000000000078</v>
      </c>
      <c r="G47" s="14">
        <v>16890.99999999996</v>
      </c>
      <c r="H47" s="14">
        <v>16566.000000000058</v>
      </c>
      <c r="I47" s="14">
        <v>15526.00000000002</v>
      </c>
      <c r="J47" s="14">
        <v>14354.000000000116</v>
      </c>
      <c r="K47" s="14">
        <v>13663.999999999929</v>
      </c>
    </row>
    <row r="48" spans="1:11" x14ac:dyDescent="0.45">
      <c r="A48" t="str">
        <f>Served!A48</f>
        <v>Rhode Island</v>
      </c>
      <c r="B48" s="6">
        <v>1706.9999999999943</v>
      </c>
      <c r="C48" s="6">
        <v>1788.9999999999995</v>
      </c>
      <c r="D48" s="6">
        <v>1798.0000000000023</v>
      </c>
      <c r="E48" s="6">
        <v>1837.9999999999991</v>
      </c>
      <c r="F48" s="6">
        <v>1654.0000000000023</v>
      </c>
      <c r="G48" s="6">
        <v>1845.9999999999977</v>
      </c>
      <c r="H48" s="6">
        <v>2002.9999999999998</v>
      </c>
      <c r="I48" s="6">
        <v>2199.9999999999959</v>
      </c>
      <c r="J48" s="6">
        <v>2139.9999999999982</v>
      </c>
      <c r="K48" s="6">
        <v>1823.000000000002</v>
      </c>
    </row>
    <row r="49" spans="1:11" x14ac:dyDescent="0.45">
      <c r="A49" s="13" t="str">
        <f>Served!A49</f>
        <v>South Carolina</v>
      </c>
      <c r="B49" s="14">
        <v>3112.9999999999936</v>
      </c>
      <c r="C49" s="14">
        <v>3187.9999999999923</v>
      </c>
      <c r="D49" s="14">
        <v>3460.9999999999864</v>
      </c>
      <c r="E49" s="14">
        <v>3726.0000000000032</v>
      </c>
      <c r="F49" s="14">
        <v>3967.9999999999864</v>
      </c>
      <c r="G49" s="14">
        <v>4040.9999999999927</v>
      </c>
      <c r="H49" s="14">
        <v>4456.0000000000064</v>
      </c>
      <c r="I49" s="14">
        <v>4520.9999999999809</v>
      </c>
      <c r="J49" s="14">
        <v>4070.0000000000005</v>
      </c>
      <c r="K49" s="14">
        <v>3943.9999999999945</v>
      </c>
    </row>
    <row r="50" spans="1:11" x14ac:dyDescent="0.45">
      <c r="A50" t="str">
        <f>Served!A50</f>
        <v>South Dakota</v>
      </c>
      <c r="B50" s="6">
        <v>1399.0000000000052</v>
      </c>
      <c r="C50" s="6">
        <v>1253.0000000000043</v>
      </c>
      <c r="D50" s="6">
        <v>1174.0000000000011</v>
      </c>
      <c r="E50" s="6">
        <v>1279.9999999999991</v>
      </c>
      <c r="F50" s="6">
        <v>1416.0000000000043</v>
      </c>
      <c r="G50" s="6">
        <v>1603.0000000000005</v>
      </c>
      <c r="H50" s="6">
        <v>1560.0000000000005</v>
      </c>
      <c r="I50" s="6">
        <v>1706.000000000005</v>
      </c>
      <c r="J50" s="6">
        <v>1683.000000000003</v>
      </c>
      <c r="K50" s="6">
        <v>1646.999999999998</v>
      </c>
    </row>
    <row r="51" spans="1:11" x14ac:dyDescent="0.45">
      <c r="A51" s="13" t="str">
        <f>Served!A51</f>
        <v>Tennessee</v>
      </c>
      <c r="B51" s="14">
        <v>7439.99999999996</v>
      </c>
      <c r="C51" s="14">
        <v>7763.0000000000246</v>
      </c>
      <c r="D51" s="14">
        <v>7342.00000000001</v>
      </c>
      <c r="E51" s="14">
        <v>7599.0000000000637</v>
      </c>
      <c r="F51" s="14">
        <v>7694.0000000000291</v>
      </c>
      <c r="G51" s="14">
        <v>8557.9999999999982</v>
      </c>
      <c r="H51" s="14">
        <v>8929.0000000000055</v>
      </c>
      <c r="I51" s="14">
        <v>9289.9999999999782</v>
      </c>
      <c r="J51" s="14">
        <v>8838.9999999999745</v>
      </c>
      <c r="K51" s="14">
        <v>9226.9999999999654</v>
      </c>
    </row>
    <row r="52" spans="1:11" x14ac:dyDescent="0.45">
      <c r="A52" t="str">
        <f>Served!A52</f>
        <v>Texas</v>
      </c>
      <c r="B52" s="6">
        <v>29612.999999999978</v>
      </c>
      <c r="C52" s="6">
        <v>29625.000000000233</v>
      </c>
      <c r="D52" s="6">
        <v>30357.999999999651</v>
      </c>
      <c r="E52" s="6">
        <v>29989.999999999916</v>
      </c>
      <c r="F52" s="6">
        <v>30737.999999999985</v>
      </c>
      <c r="G52" s="6">
        <v>32150.000000000153</v>
      </c>
      <c r="H52" s="6">
        <v>32960.000000000713</v>
      </c>
      <c r="I52" s="6">
        <v>31427.000000000113</v>
      </c>
      <c r="J52" s="6">
        <v>29991.000000000065</v>
      </c>
      <c r="K52" s="6">
        <v>28042.000000000022</v>
      </c>
    </row>
    <row r="53" spans="1:11" x14ac:dyDescent="0.45">
      <c r="A53" s="13" t="str">
        <f>Served!A53</f>
        <v>Utah</v>
      </c>
      <c r="B53" s="14">
        <v>2813.0000000000127</v>
      </c>
      <c r="C53" s="14">
        <v>2709.0000000000109</v>
      </c>
      <c r="D53" s="14">
        <v>2959.9999999999914</v>
      </c>
      <c r="E53" s="14">
        <v>2703.9999999999923</v>
      </c>
      <c r="F53" s="14">
        <v>2838.0000000000086</v>
      </c>
      <c r="G53" s="14">
        <v>2954.0000000000055</v>
      </c>
      <c r="H53" s="14">
        <v>2610.9999999999873</v>
      </c>
      <c r="I53" s="14">
        <v>2488.000000000005</v>
      </c>
      <c r="J53" s="14">
        <v>2373.0000000000036</v>
      </c>
      <c r="K53" s="14">
        <v>2118.9999999999995</v>
      </c>
    </row>
    <row r="54" spans="1:11" x14ac:dyDescent="0.45">
      <c r="A54" t="str">
        <f>Served!A54</f>
        <v>Vermont</v>
      </c>
      <c r="B54" s="6">
        <v>974.99999999999875</v>
      </c>
      <c r="C54" s="3">
        <v>970.99999999999977</v>
      </c>
      <c r="D54" s="3">
        <v>1123.0000000000007</v>
      </c>
      <c r="E54" s="6">
        <v>1332.0000000000016</v>
      </c>
      <c r="F54" s="6">
        <v>1323.0000000000016</v>
      </c>
      <c r="G54" s="6">
        <v>1269.9999999999982</v>
      </c>
      <c r="H54" s="6">
        <v>1307.9999999999986</v>
      </c>
      <c r="I54" s="6">
        <v>1245.0000000000014</v>
      </c>
      <c r="J54" s="6">
        <v>1078.0000000000014</v>
      </c>
      <c r="K54" s="6">
        <v>1054.0000000000011</v>
      </c>
    </row>
    <row r="55" spans="1:11" x14ac:dyDescent="0.45">
      <c r="A55" s="13" t="str">
        <f>Served!A55</f>
        <v>Virginia</v>
      </c>
      <c r="B55" s="14">
        <v>4579.0000000000082</v>
      </c>
      <c r="C55" s="14">
        <v>4326.9999999999873</v>
      </c>
      <c r="D55" s="14">
        <v>4597.0000000000036</v>
      </c>
      <c r="E55" s="14">
        <v>4734.9999999999982</v>
      </c>
      <c r="F55" s="14">
        <v>4889.9999999999927</v>
      </c>
      <c r="G55" s="14">
        <v>4794.9999999999936</v>
      </c>
      <c r="H55" s="14">
        <v>4915.0000000000118</v>
      </c>
      <c r="I55" s="14">
        <v>4924.9999999999991</v>
      </c>
      <c r="J55" s="14">
        <v>4773.0000000000064</v>
      </c>
      <c r="K55" s="14">
        <v>4977.0000000000018</v>
      </c>
    </row>
    <row r="56" spans="1:11" x14ac:dyDescent="0.45">
      <c r="A56" t="str">
        <f>Served!A56</f>
        <v>Washington</v>
      </c>
      <c r="B56" s="6">
        <v>9606.0000000000309</v>
      </c>
      <c r="C56" s="6">
        <v>10208.000000000031</v>
      </c>
      <c r="D56" s="6">
        <v>10630.000000000004</v>
      </c>
      <c r="E56" s="6">
        <v>10664.999999999971</v>
      </c>
      <c r="F56" s="6">
        <v>10958.999999999971</v>
      </c>
      <c r="G56" s="6">
        <v>11354.999999999995</v>
      </c>
      <c r="H56" s="6">
        <v>11398.999999999982</v>
      </c>
      <c r="I56" s="6">
        <v>10908.999999999987</v>
      </c>
      <c r="J56" s="6">
        <v>9616.0000000000236</v>
      </c>
      <c r="K56" s="6">
        <v>8894.0000000000073</v>
      </c>
    </row>
    <row r="57" spans="1:11" x14ac:dyDescent="0.45">
      <c r="A57" s="13" t="str">
        <f>Served!A57</f>
        <v>West Virginia</v>
      </c>
      <c r="B57" s="14">
        <v>4561.9999999999973</v>
      </c>
      <c r="C57" s="14">
        <v>4389.0000000000164</v>
      </c>
      <c r="D57" s="14">
        <v>4555.9999999999973</v>
      </c>
      <c r="E57" s="14">
        <v>4984.0000000000045</v>
      </c>
      <c r="F57" s="14">
        <v>5816.0000000000091</v>
      </c>
      <c r="G57" s="14">
        <v>6736.9999999999991</v>
      </c>
      <c r="H57" s="14">
        <v>7206.0000000000073</v>
      </c>
      <c r="I57" s="14">
        <v>7322.0000000000064</v>
      </c>
      <c r="J57" s="14">
        <v>7333.9999999999982</v>
      </c>
      <c r="K57" s="14">
        <v>7152.0000000000018</v>
      </c>
    </row>
    <row r="58" spans="1:11" x14ac:dyDescent="0.45">
      <c r="A58" t="str">
        <f>Served!A58</f>
        <v>Wisconsin</v>
      </c>
      <c r="B58" s="6">
        <v>6384.00000000002</v>
      </c>
      <c r="C58" s="6">
        <v>6539.0000000000273</v>
      </c>
      <c r="D58" s="6">
        <v>6918.0000000000355</v>
      </c>
      <c r="E58" s="6">
        <v>7090.99999999998</v>
      </c>
      <c r="F58" s="6">
        <v>7382.0000000000027</v>
      </c>
      <c r="G58" s="6">
        <v>7721.0000000000109</v>
      </c>
      <c r="H58" s="6">
        <v>7821.0000000000291</v>
      </c>
      <c r="I58" s="6">
        <v>7652.9999999999854</v>
      </c>
      <c r="J58" s="6">
        <v>7104.9999999999818</v>
      </c>
      <c r="K58" s="6">
        <v>6770.9999999999864</v>
      </c>
    </row>
    <row r="59" spans="1:11" x14ac:dyDescent="0.45">
      <c r="A59" s="13" t="str">
        <f>Served!A59</f>
        <v>Wyoming</v>
      </c>
      <c r="B59" s="14">
        <v>949.00000000000034</v>
      </c>
      <c r="C59" s="14">
        <v>980.99999999999864</v>
      </c>
      <c r="D59" s="14">
        <v>985.00000000000159</v>
      </c>
      <c r="E59" s="14">
        <v>1081.9999999999998</v>
      </c>
      <c r="F59" s="14">
        <v>993.00000000000034</v>
      </c>
      <c r="G59" s="14">
        <v>1084.9999999999982</v>
      </c>
      <c r="H59" s="14">
        <v>1091.0000000000016</v>
      </c>
      <c r="I59" s="14">
        <v>994.00000000000045</v>
      </c>
      <c r="J59" s="14">
        <v>814.99999999999966</v>
      </c>
      <c r="K59" s="14">
        <v>835.99999999999795</v>
      </c>
    </row>
    <row r="60" spans="1:11" x14ac:dyDescent="0.45">
      <c r="A60" t="str">
        <f>Served!A60</f>
        <v>Puerto Rico*</v>
      </c>
      <c r="H60" s="3">
        <v>2446</v>
      </c>
      <c r="I60" s="3">
        <v>2387.0000000000018</v>
      </c>
      <c r="J60" s="6">
        <v>2092.0000000000023</v>
      </c>
      <c r="K60" s="6">
        <v>2134.9999999999991</v>
      </c>
    </row>
    <row r="61" spans="1:11" x14ac:dyDescent="0.45">
      <c r="A61" s="16" t="str">
        <f>Served!A61</f>
        <v>Total</v>
      </c>
      <c r="B61" s="17">
        <f>SUM(B9:B60)</f>
        <v>392103.99999999936</v>
      </c>
      <c r="C61" s="17">
        <f t="shared" ref="C61:K61" si="0">SUM(C9:C60)</f>
        <v>396197.00000000076</v>
      </c>
      <c r="D61" s="17">
        <f t="shared" si="0"/>
        <v>410563.00000000052</v>
      </c>
      <c r="E61" s="17">
        <f t="shared" si="0"/>
        <v>421443.00000000023</v>
      </c>
      <c r="F61" s="17">
        <f t="shared" si="0"/>
        <v>429988.99999999977</v>
      </c>
      <c r="G61" s="17">
        <f t="shared" si="0"/>
        <v>436555.99999999988</v>
      </c>
      <c r="H61" s="17">
        <f t="shared" si="0"/>
        <v>437337.00000000128</v>
      </c>
      <c r="I61" s="17">
        <f t="shared" si="0"/>
        <v>426325.00000000023</v>
      </c>
      <c r="J61" s="17">
        <f t="shared" si="0"/>
        <v>407318.00000000017</v>
      </c>
      <c r="K61" s="17">
        <f t="shared" si="0"/>
        <v>391098.00000000041</v>
      </c>
    </row>
    <row r="62" spans="1:11" ht="30" customHeight="1" x14ac:dyDescent="0.45">
      <c r="A62" s="23" t="str">
        <f>Served!A62</f>
        <v xml:space="preserve">*Due to data quality concerns, many of which are associated with the lingering effects of Hurricane Maria, Puerto Rico's data are only
included for the years 2018 through 2021 for both foster care and adoption. PR is in the process of addressing the quality of their data. </v>
      </c>
      <c r="B62" s="23"/>
      <c r="C62" s="23"/>
      <c r="D62" s="23"/>
      <c r="E62" s="23"/>
      <c r="F62" s="23"/>
      <c r="G62" s="23"/>
      <c r="H62" s="23"/>
      <c r="I62" s="23"/>
      <c r="J62" s="23"/>
      <c r="K62" s="23"/>
    </row>
  </sheetData>
  <phoneticPr fontId="6" type="noConversion"/>
  <hyperlinks>
    <hyperlink ref="A7" location="Served!A7" display="Served!A7" xr:uid="{00000000-0004-0000-0200-000000000000}"/>
  </hyperlink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2"/>
  <sheetViews>
    <sheetView topLeftCell="A52" workbookViewId="0">
      <selection activeCell="A62" sqref="A62:K62"/>
    </sheetView>
  </sheetViews>
  <sheetFormatPr defaultRowHeight="14.25" x14ac:dyDescent="0.45"/>
  <cols>
    <col min="1" max="1" width="20.3984375" customWidth="1"/>
    <col min="2" max="11" width="9.73046875" style="3" customWidth="1"/>
    <col min="12" max="12" width="9.265625" customWidth="1"/>
  </cols>
  <sheetData>
    <row r="1" spans="1:11" x14ac:dyDescent="0.45">
      <c r="A1" t="s">
        <v>87</v>
      </c>
    </row>
    <row r="2" spans="1:11" x14ac:dyDescent="0.45">
      <c r="A2" t="s">
        <v>17</v>
      </c>
    </row>
    <row r="3" spans="1:11" x14ac:dyDescent="0.45">
      <c r="A3" t="s">
        <v>18</v>
      </c>
    </row>
    <row r="4" spans="1:11" x14ac:dyDescent="0.45">
      <c r="A4" t="str">
        <f>Served!A4</f>
        <v>Data As Of June 28, 2022</v>
      </c>
    </row>
    <row r="6" spans="1:11" x14ac:dyDescent="0.45">
      <c r="A6" s="1" t="s">
        <v>89</v>
      </c>
    </row>
    <row r="7" spans="1:11" x14ac:dyDescent="0.45">
      <c r="A7" s="8" t="str">
        <f>Served!A7</f>
        <v>FY 2012-FY 2021</v>
      </c>
    </row>
    <row r="8" spans="1:11" x14ac:dyDescent="0.45">
      <c r="A8" s="11" t="str">
        <f>Served!A8</f>
        <v>State</v>
      </c>
      <c r="B8" s="12" t="str">
        <f>Served!B8</f>
        <v>FY 2012</v>
      </c>
      <c r="C8" s="12" t="str">
        <f>Served!C8</f>
        <v>FY 2013</v>
      </c>
      <c r="D8" s="12" t="str">
        <f>Served!D8</f>
        <v>FY 2014</v>
      </c>
      <c r="E8" s="12" t="str">
        <f>Served!E8</f>
        <v>FY 2015</v>
      </c>
      <c r="F8" s="12" t="str">
        <f>Served!F8</f>
        <v>FY 2016</v>
      </c>
      <c r="G8" s="12" t="str">
        <f>Served!G8</f>
        <v>FY 2017</v>
      </c>
      <c r="H8" s="12" t="str">
        <f>Served!H8</f>
        <v>FY 2018</v>
      </c>
      <c r="I8" s="12" t="str">
        <f>Served!I8</f>
        <v>FY 2019</v>
      </c>
      <c r="J8" s="12" t="str">
        <f>Served!J8</f>
        <v>FY 2020</v>
      </c>
      <c r="K8" s="12" t="str">
        <f>Served!K8</f>
        <v>FY 2021</v>
      </c>
    </row>
    <row r="9" spans="1:11" x14ac:dyDescent="0.45">
      <c r="A9" s="13" t="str">
        <f>Served!A9</f>
        <v>Alabama</v>
      </c>
      <c r="B9" s="14">
        <v>2763.0000000000068</v>
      </c>
      <c r="C9" s="14">
        <v>3040.9999999999941</v>
      </c>
      <c r="D9" s="14">
        <v>3191.9999999999973</v>
      </c>
      <c r="E9" s="14">
        <v>3604.9999999999995</v>
      </c>
      <c r="F9" s="14">
        <v>3771.9999999999964</v>
      </c>
      <c r="G9" s="14">
        <v>4098.0000000000082</v>
      </c>
      <c r="H9" s="14">
        <v>4074.9999999999945</v>
      </c>
      <c r="I9" s="14">
        <v>3984.9999999999827</v>
      </c>
      <c r="J9" s="14">
        <v>3503.9999999999914</v>
      </c>
      <c r="K9" s="14">
        <v>3631.0000000000014</v>
      </c>
    </row>
    <row r="10" spans="1:11" x14ac:dyDescent="0.45">
      <c r="A10" t="str">
        <f>Served!A10</f>
        <v>Alaska</v>
      </c>
      <c r="B10" s="3">
        <v>916</v>
      </c>
      <c r="C10" s="3">
        <v>1017.9999999999991</v>
      </c>
      <c r="D10" s="6">
        <v>1162.0000000000016</v>
      </c>
      <c r="E10" s="6">
        <v>1512.9999999999955</v>
      </c>
      <c r="F10" s="6">
        <v>1340.0000000000018</v>
      </c>
      <c r="G10" s="6">
        <v>1321.0000000000057</v>
      </c>
      <c r="H10" s="6">
        <v>1336.9999999999986</v>
      </c>
      <c r="I10" s="6">
        <v>1495.9999999999975</v>
      </c>
      <c r="J10" s="6">
        <v>1352.9999999999984</v>
      </c>
      <c r="K10" s="6">
        <v>1323.9999999999964</v>
      </c>
    </row>
    <row r="11" spans="1:11" x14ac:dyDescent="0.45">
      <c r="A11" s="13" t="str">
        <f>Served!A11</f>
        <v>Arizona</v>
      </c>
      <c r="B11" s="14">
        <v>10662.999999999998</v>
      </c>
      <c r="C11" s="14">
        <v>10790.000000000089</v>
      </c>
      <c r="D11" s="14">
        <v>12209.000000000029</v>
      </c>
      <c r="E11" s="14">
        <v>12722.000000000069</v>
      </c>
      <c r="F11" s="14">
        <v>11729.000000000004</v>
      </c>
      <c r="G11" s="14">
        <v>10056.99999999996</v>
      </c>
      <c r="H11" s="14">
        <v>9173.0000000000691</v>
      </c>
      <c r="I11" s="14">
        <v>9606.9999999999909</v>
      </c>
      <c r="J11" s="14">
        <v>9365.0000000000036</v>
      </c>
      <c r="K11" s="14">
        <v>8367.9999999999818</v>
      </c>
    </row>
    <row r="12" spans="1:11" x14ac:dyDescent="0.45">
      <c r="A12" t="str">
        <f>Served!A12</f>
        <v>Arkansas</v>
      </c>
      <c r="B12" s="6">
        <v>3845.9999999999905</v>
      </c>
      <c r="C12" s="6">
        <v>3798.0000000000018</v>
      </c>
      <c r="D12" s="6">
        <v>3541.9999999999991</v>
      </c>
      <c r="E12" s="6">
        <v>4065.0000000000064</v>
      </c>
      <c r="F12" s="6">
        <v>4103.0000000000091</v>
      </c>
      <c r="G12" s="6">
        <v>3777.9999999999927</v>
      </c>
      <c r="H12" s="6">
        <v>3123</v>
      </c>
      <c r="I12" s="6">
        <v>3071.0000000000018</v>
      </c>
      <c r="J12" s="6">
        <v>3105.9999999999964</v>
      </c>
      <c r="K12" s="6">
        <v>2948.9999999999932</v>
      </c>
    </row>
    <row r="13" spans="1:11" x14ac:dyDescent="0.45">
      <c r="A13" s="13" t="str">
        <f>Served!A13</f>
        <v>California</v>
      </c>
      <c r="B13" s="14">
        <v>31998.999999999844</v>
      </c>
      <c r="C13" s="14">
        <v>33756.999999999382</v>
      </c>
      <c r="D13" s="14">
        <v>33696.000000000182</v>
      </c>
      <c r="E13" s="14">
        <v>32205.000000000327</v>
      </c>
      <c r="F13" s="14">
        <v>31254.000000000196</v>
      </c>
      <c r="G13" s="14">
        <v>28016.000000000313</v>
      </c>
      <c r="H13" s="14">
        <v>27177.999999999931</v>
      </c>
      <c r="I13" s="14">
        <v>28137.999999999825</v>
      </c>
      <c r="J13" s="14">
        <v>24747.999999999924</v>
      </c>
      <c r="K13" s="14">
        <v>22892.000000000025</v>
      </c>
    </row>
    <row r="14" spans="1:11" x14ac:dyDescent="0.45">
      <c r="A14" t="str">
        <f>Served!A14</f>
        <v>Colorado</v>
      </c>
      <c r="B14" s="6">
        <v>5042.0000000000027</v>
      </c>
      <c r="C14" s="6">
        <v>4820.0000000000273</v>
      </c>
      <c r="D14" s="6">
        <v>4686.0000000000127</v>
      </c>
      <c r="E14" s="6">
        <v>4926.0000000000009</v>
      </c>
      <c r="F14" s="6">
        <v>5277.0000000000437</v>
      </c>
      <c r="G14" s="6">
        <v>5133.9999999999909</v>
      </c>
      <c r="H14" s="6">
        <v>4785.0000000000009</v>
      </c>
      <c r="I14" s="6">
        <v>4420.0000000000127</v>
      </c>
      <c r="J14" s="6">
        <v>3553.999999999995</v>
      </c>
      <c r="K14" s="6">
        <v>3542.0000000000045</v>
      </c>
    </row>
    <row r="15" spans="1:11" x14ac:dyDescent="0.45">
      <c r="A15" s="13" t="str">
        <f>Served!A15</f>
        <v>Connecticut</v>
      </c>
      <c r="B15" s="14">
        <v>1693.0000000000027</v>
      </c>
      <c r="C15" s="14">
        <v>1809.999999999998</v>
      </c>
      <c r="D15" s="14">
        <v>1825.0000000000011</v>
      </c>
      <c r="E15" s="14">
        <v>1765.0000000000055</v>
      </c>
      <c r="F15" s="14">
        <v>2040.0000000000041</v>
      </c>
      <c r="G15" s="14">
        <v>2001.999999999993</v>
      </c>
      <c r="H15" s="14">
        <v>2076.000000000005</v>
      </c>
      <c r="I15" s="14">
        <v>2049.9999999999932</v>
      </c>
      <c r="J15" s="14">
        <v>1344.9999999999995</v>
      </c>
      <c r="K15" s="14">
        <v>1168.000000000003</v>
      </c>
    </row>
    <row r="16" spans="1:11" x14ac:dyDescent="0.45">
      <c r="A16" t="str">
        <f>Served!A16</f>
        <v>Delaware</v>
      </c>
      <c r="B16" s="3">
        <v>484.0000000000008</v>
      </c>
      <c r="C16" s="3">
        <v>379</v>
      </c>
      <c r="D16" s="3">
        <v>314.00000000000011</v>
      </c>
      <c r="E16" s="3">
        <v>396.99999999999966</v>
      </c>
      <c r="F16" s="3">
        <v>500.99999999999989</v>
      </c>
      <c r="G16" s="3">
        <v>448.00000000000028</v>
      </c>
      <c r="H16" s="3">
        <v>403.00000000000006</v>
      </c>
      <c r="I16" s="3">
        <v>300</v>
      </c>
      <c r="J16" s="3">
        <v>272.99999999999983</v>
      </c>
      <c r="K16" s="3">
        <v>294.00000000000011</v>
      </c>
    </row>
    <row r="17" spans="1:11" x14ac:dyDescent="0.45">
      <c r="A17" s="13" t="str">
        <f>Served!A17</f>
        <v>District of Columbia</v>
      </c>
      <c r="B17" s="14">
        <v>483.99999999999972</v>
      </c>
      <c r="C17" s="14">
        <v>395.99999999999972</v>
      </c>
      <c r="D17" s="14">
        <v>382.99999999999977</v>
      </c>
      <c r="E17" s="14">
        <v>435.00000000000034</v>
      </c>
      <c r="F17" s="14">
        <v>395.0000000000004</v>
      </c>
      <c r="G17" s="14">
        <v>320.99999999999994</v>
      </c>
      <c r="H17" s="14">
        <v>335.99999999999977</v>
      </c>
      <c r="I17" s="14">
        <v>359.99999999999949</v>
      </c>
      <c r="J17" s="14">
        <v>212.00000000000006</v>
      </c>
      <c r="K17" s="14">
        <v>243.00000000000026</v>
      </c>
    </row>
    <row r="18" spans="1:11" x14ac:dyDescent="0.45">
      <c r="A18" t="str">
        <f>Served!A18</f>
        <v>Florida</v>
      </c>
      <c r="B18" s="6">
        <v>15673.999999999967</v>
      </c>
      <c r="C18" s="6">
        <v>14310.000000000011</v>
      </c>
      <c r="D18" s="6">
        <v>15803.999999999973</v>
      </c>
      <c r="E18" s="6">
        <v>17676.999999999975</v>
      </c>
      <c r="F18" s="6">
        <v>17676.999999999971</v>
      </c>
      <c r="G18" s="6">
        <v>16798.99999999992</v>
      </c>
      <c r="H18" s="6">
        <v>16175.000000000149</v>
      </c>
      <c r="I18" s="6">
        <v>15597.000000000075</v>
      </c>
      <c r="J18" s="6">
        <v>13392.000000000058</v>
      </c>
      <c r="K18" s="6">
        <v>13212.000000000002</v>
      </c>
    </row>
    <row r="19" spans="1:11" x14ac:dyDescent="0.45">
      <c r="A19" s="13" t="str">
        <f>Served!A19</f>
        <v>Georgia</v>
      </c>
      <c r="B19" s="14">
        <v>6243.00000000001</v>
      </c>
      <c r="C19" s="14">
        <v>6005.0000000000055</v>
      </c>
      <c r="D19" s="14">
        <v>7518.9999999999891</v>
      </c>
      <c r="E19" s="14">
        <v>8580.9999999999927</v>
      </c>
      <c r="F19" s="14">
        <v>8550.99999999998</v>
      </c>
      <c r="G19" s="14">
        <v>7820.9999999999354</v>
      </c>
      <c r="H19" s="14">
        <v>8081.9999999999845</v>
      </c>
      <c r="I19" s="14">
        <v>6468.0000000000409</v>
      </c>
      <c r="J19" s="14">
        <v>4812.0000000000045</v>
      </c>
      <c r="K19" s="14">
        <v>4717.9999999999909</v>
      </c>
    </row>
    <row r="20" spans="1:11" x14ac:dyDescent="0.45">
      <c r="A20" t="str">
        <f>Served!A20</f>
        <v>Hawaii</v>
      </c>
      <c r="B20" s="6">
        <v>1070.9999999999991</v>
      </c>
      <c r="C20" s="6">
        <v>1021.9999999999999</v>
      </c>
      <c r="D20" s="6">
        <v>1075.9999999999984</v>
      </c>
      <c r="E20" s="6">
        <v>1189.0000000000002</v>
      </c>
      <c r="F20" s="6">
        <v>1162.9999999999995</v>
      </c>
      <c r="G20" s="6">
        <v>1179.000000000002</v>
      </c>
      <c r="H20" s="6">
        <v>1223.9999999999984</v>
      </c>
      <c r="I20" s="6">
        <v>1272.0000000000002</v>
      </c>
      <c r="J20" s="6">
        <v>1028.9999999999993</v>
      </c>
      <c r="K20" s="6">
        <v>1037.0000000000007</v>
      </c>
    </row>
    <row r="21" spans="1:11" x14ac:dyDescent="0.45">
      <c r="A21" s="13" t="str">
        <f>Served!A21</f>
        <v>Idaho</v>
      </c>
      <c r="B21" s="14">
        <v>1083.999999999998</v>
      </c>
      <c r="C21" s="14">
        <v>1225.9999999999991</v>
      </c>
      <c r="D21" s="14">
        <v>1137.9999999999993</v>
      </c>
      <c r="E21" s="14">
        <v>1200.9999999999998</v>
      </c>
      <c r="F21" s="14">
        <v>1314.0000000000002</v>
      </c>
      <c r="G21" s="14">
        <v>1248.9999999999986</v>
      </c>
      <c r="H21" s="14">
        <v>1418.9999999999995</v>
      </c>
      <c r="I21" s="14">
        <v>1321.9999999999991</v>
      </c>
      <c r="J21" s="14">
        <v>1080.9999999999989</v>
      </c>
      <c r="K21" s="14">
        <v>1346.0000000000009</v>
      </c>
    </row>
    <row r="22" spans="1:11" x14ac:dyDescent="0.45">
      <c r="A22" t="str">
        <f>Served!A22</f>
        <v>Illinois</v>
      </c>
      <c r="B22" s="6">
        <v>4617.0000000000073</v>
      </c>
      <c r="C22" s="6">
        <v>4647.9999999999754</v>
      </c>
      <c r="D22" s="6">
        <v>4893.0000000000182</v>
      </c>
      <c r="E22" s="6">
        <v>4928.9999999999918</v>
      </c>
      <c r="F22" s="6">
        <v>4455.0000000000264</v>
      </c>
      <c r="G22" s="6">
        <v>4843.0000000000318</v>
      </c>
      <c r="H22" s="6">
        <v>5750.9999999999736</v>
      </c>
      <c r="I22" s="6">
        <v>6709.0000000000118</v>
      </c>
      <c r="J22" s="6">
        <v>7836.9999999999663</v>
      </c>
      <c r="K22" s="6">
        <v>6943.9999999999591</v>
      </c>
    </row>
    <row r="23" spans="1:11" x14ac:dyDescent="0.45">
      <c r="A23" s="13" t="str">
        <f>Served!A23</f>
        <v>Indiana</v>
      </c>
      <c r="B23" s="14">
        <v>7662.9999999999836</v>
      </c>
      <c r="C23" s="14">
        <v>7892.9999999999982</v>
      </c>
      <c r="D23" s="14">
        <v>9106.9999999999636</v>
      </c>
      <c r="E23" s="14">
        <v>11174.999999999973</v>
      </c>
      <c r="F23" s="14">
        <v>12784.999999999944</v>
      </c>
      <c r="G23" s="14">
        <v>12826.000000000009</v>
      </c>
      <c r="H23" s="14">
        <v>10441.000000000027</v>
      </c>
      <c r="I23" s="14">
        <v>9180.0000000000491</v>
      </c>
      <c r="J23" s="14">
        <v>8426.0000000000236</v>
      </c>
      <c r="K23" s="14">
        <v>7290.9999999999818</v>
      </c>
    </row>
    <row r="24" spans="1:11" x14ac:dyDescent="0.45">
      <c r="A24" t="str">
        <f>Served!A24</f>
        <v>Iowa</v>
      </c>
      <c r="B24" s="6">
        <v>4323.9999999999955</v>
      </c>
      <c r="C24" s="6">
        <v>4500.0000000000155</v>
      </c>
      <c r="D24" s="6">
        <v>3907.9999999999986</v>
      </c>
      <c r="E24" s="6">
        <v>4006.9999999999914</v>
      </c>
      <c r="F24" s="6">
        <v>3848.0000000000068</v>
      </c>
      <c r="G24" s="6">
        <v>4128.9999999999964</v>
      </c>
      <c r="H24" s="6">
        <v>4181.0000000000055</v>
      </c>
      <c r="I24" s="6">
        <v>3769.0000000000073</v>
      </c>
      <c r="J24" s="6">
        <v>2628.0000000000055</v>
      </c>
      <c r="K24" s="6">
        <v>2904.0000000000059</v>
      </c>
    </row>
    <row r="25" spans="1:11" x14ac:dyDescent="0.45">
      <c r="A25" s="13" t="str">
        <f>Served!A25</f>
        <v>Kansas</v>
      </c>
      <c r="B25" s="14">
        <v>3724.000000000005</v>
      </c>
      <c r="C25" s="14">
        <v>3963.0000000000082</v>
      </c>
      <c r="D25" s="14">
        <v>3844.0000000000036</v>
      </c>
      <c r="E25" s="14">
        <v>3984.0000000000023</v>
      </c>
      <c r="F25" s="14">
        <v>3880.0000000000073</v>
      </c>
      <c r="G25" s="14">
        <v>3997.0000000000114</v>
      </c>
      <c r="H25" s="14">
        <v>4226.9999999999973</v>
      </c>
      <c r="I25" s="14">
        <v>4211.9999999999845</v>
      </c>
      <c r="J25" s="14">
        <v>3031.9999999999877</v>
      </c>
      <c r="K25" s="14">
        <v>3172.0000000000073</v>
      </c>
    </row>
    <row r="26" spans="1:11" x14ac:dyDescent="0.45">
      <c r="A26" t="str">
        <f>Served!A26</f>
        <v>Kentucky</v>
      </c>
      <c r="B26" s="6">
        <v>5627.0000000000146</v>
      </c>
      <c r="C26" s="6">
        <v>5539.9999999999909</v>
      </c>
      <c r="D26" s="6">
        <v>5766.0000000000073</v>
      </c>
      <c r="E26" s="6">
        <v>5383.0000000000009</v>
      </c>
      <c r="F26" s="6">
        <v>5698.0000000000136</v>
      </c>
      <c r="G26" s="6">
        <v>6009.0000000000109</v>
      </c>
      <c r="H26" s="6">
        <v>7492.0000000000064</v>
      </c>
      <c r="I26" s="6">
        <v>6628.9999999999873</v>
      </c>
      <c r="J26" s="6">
        <v>5204.0000000000045</v>
      </c>
      <c r="K26" s="6">
        <v>5099.9999999999891</v>
      </c>
    </row>
    <row r="27" spans="1:11" x14ac:dyDescent="0.45">
      <c r="A27" s="13" t="str">
        <f>Served!A27</f>
        <v>Louisiana</v>
      </c>
      <c r="B27" s="14">
        <v>3131.0000000000027</v>
      </c>
      <c r="C27" s="14">
        <v>3474.9999999999973</v>
      </c>
      <c r="D27" s="14">
        <v>4079.9999999999791</v>
      </c>
      <c r="E27" s="14">
        <v>4098.9999999999945</v>
      </c>
      <c r="F27" s="14">
        <v>3729</v>
      </c>
      <c r="G27" s="14">
        <v>3527.0000000000196</v>
      </c>
      <c r="H27" s="14">
        <v>3654.0000000000045</v>
      </c>
      <c r="I27" s="14">
        <v>2769</v>
      </c>
      <c r="J27" s="14">
        <v>2414.0000000000018</v>
      </c>
      <c r="K27" s="14">
        <v>2357.9999999999977</v>
      </c>
    </row>
    <row r="28" spans="1:11" x14ac:dyDescent="0.45">
      <c r="A28" t="str">
        <f>Served!A28</f>
        <v>Maine</v>
      </c>
      <c r="B28" s="3">
        <v>910.99999999999829</v>
      </c>
      <c r="C28" s="3">
        <v>961.99999999999795</v>
      </c>
      <c r="D28" s="3">
        <v>915.99999999999886</v>
      </c>
      <c r="E28" s="3">
        <v>901.99999999999795</v>
      </c>
      <c r="F28" s="3">
        <v>915.99999999999977</v>
      </c>
      <c r="G28" s="3">
        <v>820.00000000000034</v>
      </c>
      <c r="H28" s="3">
        <v>1080.000000000002</v>
      </c>
      <c r="I28" s="6">
        <v>1245.999999999998</v>
      </c>
      <c r="J28" s="6">
        <v>1114.9999999999977</v>
      </c>
      <c r="K28" s="6">
        <v>909</v>
      </c>
    </row>
    <row r="29" spans="1:11" x14ac:dyDescent="0.45">
      <c r="A29" s="13" t="str">
        <f>Served!A29</f>
        <v>Maryland</v>
      </c>
      <c r="B29" s="14">
        <v>2653.0000000000036</v>
      </c>
      <c r="C29" s="14">
        <v>2301.999999999995</v>
      </c>
      <c r="D29" s="14">
        <v>2097.0000000000082</v>
      </c>
      <c r="E29" s="14">
        <v>2113.9999999999977</v>
      </c>
      <c r="F29" s="14">
        <v>2250</v>
      </c>
      <c r="G29" s="14">
        <v>2366.0000000000055</v>
      </c>
      <c r="H29" s="14">
        <v>2412.9999999999977</v>
      </c>
      <c r="I29" s="14">
        <v>1916.9999999999991</v>
      </c>
      <c r="J29" s="14">
        <v>1704.9999999999998</v>
      </c>
      <c r="K29" s="14">
        <v>1538.0000000000002</v>
      </c>
    </row>
    <row r="30" spans="1:11" x14ac:dyDescent="0.45">
      <c r="A30" t="str">
        <f>Served!A30</f>
        <v>Massachusetts</v>
      </c>
      <c r="B30" s="6">
        <v>5300.0000000000055</v>
      </c>
      <c r="C30" s="6">
        <v>5425.0000000000091</v>
      </c>
      <c r="D30" s="6">
        <v>6687.99999999998</v>
      </c>
      <c r="E30" s="6">
        <v>6250.0000000000427</v>
      </c>
      <c r="F30" s="6">
        <v>6660.9999999999845</v>
      </c>
      <c r="G30" s="6">
        <v>6103.0000000000173</v>
      </c>
      <c r="H30" s="6">
        <v>5788.9999999999791</v>
      </c>
      <c r="I30" s="6">
        <v>5419.9999999999991</v>
      </c>
      <c r="J30" s="6">
        <v>4593.9999999999882</v>
      </c>
      <c r="K30" s="6">
        <v>4397.0000000000236</v>
      </c>
    </row>
    <row r="31" spans="1:11" x14ac:dyDescent="0.45">
      <c r="A31" s="13" t="str">
        <f>Served!A31</f>
        <v>Michigan</v>
      </c>
      <c r="B31" s="14">
        <v>7144.9999999999509</v>
      </c>
      <c r="C31" s="14">
        <v>7715.9999999999836</v>
      </c>
      <c r="D31" s="14">
        <v>7792.9999999999882</v>
      </c>
      <c r="E31" s="14">
        <v>6217.0000000000045</v>
      </c>
      <c r="F31" s="14">
        <v>6511.9999999999782</v>
      </c>
      <c r="G31" s="14">
        <v>6853.9999999999982</v>
      </c>
      <c r="H31" s="14">
        <v>6207.9999999999727</v>
      </c>
      <c r="I31" s="14">
        <v>5769.9999999999964</v>
      </c>
      <c r="J31" s="14">
        <v>4385.9999999999909</v>
      </c>
      <c r="K31" s="14">
        <v>3837.0000000000159</v>
      </c>
    </row>
    <row r="32" spans="1:11" x14ac:dyDescent="0.45">
      <c r="A32" t="str">
        <f>Served!A32</f>
        <v>Minnesota</v>
      </c>
      <c r="B32" s="6">
        <v>5948.0000000000155</v>
      </c>
      <c r="C32" s="6">
        <v>6058.9999999999918</v>
      </c>
      <c r="D32" s="6">
        <v>6211.99999999996</v>
      </c>
      <c r="E32" s="6">
        <v>6911</v>
      </c>
      <c r="F32" s="6">
        <v>7276.9999999999754</v>
      </c>
      <c r="G32" s="6">
        <v>7408.0000000000391</v>
      </c>
      <c r="H32" s="6">
        <v>6743.0000000000246</v>
      </c>
      <c r="I32" s="6">
        <v>6044.9999999999973</v>
      </c>
      <c r="J32" s="6">
        <v>5007.0000000000009</v>
      </c>
      <c r="K32" s="6">
        <v>4552.0000000000018</v>
      </c>
    </row>
    <row r="33" spans="1:11" x14ac:dyDescent="0.45">
      <c r="A33" s="13" t="str">
        <f>Served!A33</f>
        <v>Mississippi</v>
      </c>
      <c r="B33" s="14">
        <v>2423.9999999999995</v>
      </c>
      <c r="C33" s="14">
        <v>2509.0000000000005</v>
      </c>
      <c r="D33" s="14">
        <v>3054.0000000000014</v>
      </c>
      <c r="E33" s="14">
        <v>3081.9999999999932</v>
      </c>
      <c r="F33" s="14">
        <v>3694.9999999999973</v>
      </c>
      <c r="G33" s="14">
        <v>3194.9999999999841</v>
      </c>
      <c r="H33" s="14">
        <v>2520.0000000000018</v>
      </c>
      <c r="I33" s="14">
        <v>2395.9999999999936</v>
      </c>
      <c r="J33" s="14">
        <v>1800.0000000000036</v>
      </c>
      <c r="K33" s="14">
        <v>2029.0000000000016</v>
      </c>
    </row>
    <row r="34" spans="1:11" x14ac:dyDescent="0.45">
      <c r="A34" t="str">
        <f>Served!A34</f>
        <v>Missouri</v>
      </c>
      <c r="B34" s="6">
        <v>6194.9999999999891</v>
      </c>
      <c r="C34" s="6">
        <v>6401.0000000000082</v>
      </c>
      <c r="D34" s="6">
        <v>7120.9999999999809</v>
      </c>
      <c r="E34" s="6">
        <v>6906.0000000000027</v>
      </c>
      <c r="F34" s="6">
        <v>7350.0000000000064</v>
      </c>
      <c r="G34" s="6">
        <v>6774.0000000000264</v>
      </c>
      <c r="H34" s="6">
        <v>6962.9999999999773</v>
      </c>
      <c r="I34" s="6">
        <v>6889.00000000001</v>
      </c>
      <c r="J34" s="6">
        <v>6498.9999999999573</v>
      </c>
      <c r="K34" s="6">
        <v>6818.9999999999745</v>
      </c>
    </row>
    <row r="35" spans="1:11" x14ac:dyDescent="0.45">
      <c r="A35" s="13" t="str">
        <f>Served!A35</f>
        <v>Montana</v>
      </c>
      <c r="B35" s="14">
        <v>1298.0000000000009</v>
      </c>
      <c r="C35" s="14">
        <v>1433.9999999999998</v>
      </c>
      <c r="D35" s="14">
        <v>1392.0000000000034</v>
      </c>
      <c r="E35" s="14">
        <v>1940.0000000000018</v>
      </c>
      <c r="F35" s="14">
        <v>2151.0000000000027</v>
      </c>
      <c r="G35" s="14">
        <v>2361.0000000000041</v>
      </c>
      <c r="H35" s="14">
        <v>2312.0000000000064</v>
      </c>
      <c r="I35" s="14">
        <v>2177.9999999999973</v>
      </c>
      <c r="J35" s="14">
        <v>2021.9999999999932</v>
      </c>
      <c r="K35" s="14">
        <v>1696.999999999998</v>
      </c>
    </row>
    <row r="36" spans="1:11" x14ac:dyDescent="0.45">
      <c r="A36" t="str">
        <f>Served!A36</f>
        <v>Nebraska</v>
      </c>
      <c r="B36" s="6">
        <v>2806.0000000000036</v>
      </c>
      <c r="C36" s="6">
        <v>2707.9999999999973</v>
      </c>
      <c r="D36" s="6">
        <v>2203.9999999999977</v>
      </c>
      <c r="E36" s="6">
        <v>2351</v>
      </c>
      <c r="F36" s="6">
        <v>2521.0000000000055</v>
      </c>
      <c r="G36" s="6">
        <v>2644.0000000000068</v>
      </c>
      <c r="H36" s="6">
        <v>1868.9999999999989</v>
      </c>
      <c r="I36" s="6">
        <v>2208.9999999999991</v>
      </c>
      <c r="J36" s="6">
        <v>2068.9999999999964</v>
      </c>
      <c r="K36" s="6">
        <v>2031.9999999999984</v>
      </c>
    </row>
    <row r="37" spans="1:11" x14ac:dyDescent="0.45">
      <c r="A37" s="13" t="str">
        <f>Served!A37</f>
        <v>Nevada</v>
      </c>
      <c r="B37" s="14">
        <v>3125.0000000000032</v>
      </c>
      <c r="C37" s="14">
        <v>3382.0000000000009</v>
      </c>
      <c r="D37" s="14">
        <v>3343.0000000000005</v>
      </c>
      <c r="E37" s="14">
        <v>3491.0000000000032</v>
      </c>
      <c r="F37" s="14">
        <v>3414.9999999999909</v>
      </c>
      <c r="G37" s="14">
        <v>3367.0000000000127</v>
      </c>
      <c r="H37" s="14">
        <v>3153.9999999999986</v>
      </c>
      <c r="I37" s="14">
        <v>3231.0000000000036</v>
      </c>
      <c r="J37" s="14">
        <v>2787.9999999999891</v>
      </c>
      <c r="K37" s="14">
        <v>2819.9999999999945</v>
      </c>
    </row>
    <row r="38" spans="1:11" x14ac:dyDescent="0.45">
      <c r="A38" t="str">
        <f>Served!A38</f>
        <v>New Hampshire</v>
      </c>
      <c r="B38" s="3">
        <v>535.00000000000011</v>
      </c>
      <c r="C38" s="3">
        <v>599.99999999999966</v>
      </c>
      <c r="D38" s="3">
        <v>524.00000000000023</v>
      </c>
      <c r="E38" s="3">
        <v>713.00000000000102</v>
      </c>
      <c r="F38" s="3">
        <v>846.00000000000091</v>
      </c>
      <c r="G38" s="3">
        <v>967.00000000000159</v>
      </c>
      <c r="H38" s="3">
        <v>901.99999999999989</v>
      </c>
      <c r="I38" s="3">
        <v>846.0000000000008</v>
      </c>
      <c r="J38" s="3">
        <v>676.99999999999943</v>
      </c>
      <c r="K38" s="3">
        <v>590.99999999999966</v>
      </c>
    </row>
    <row r="39" spans="1:11" x14ac:dyDescent="0.45">
      <c r="A39" s="13" t="str">
        <f>Served!A39</f>
        <v>New Jersey</v>
      </c>
      <c r="B39" s="14">
        <v>5253.0000000000064</v>
      </c>
      <c r="C39" s="14">
        <v>5361.0000000000255</v>
      </c>
      <c r="D39" s="14">
        <v>5055.9999999999764</v>
      </c>
      <c r="E39" s="14">
        <v>4594.0000000000073</v>
      </c>
      <c r="F39" s="14">
        <v>4270.9999999999973</v>
      </c>
      <c r="G39" s="14">
        <v>3725.9999999999964</v>
      </c>
      <c r="H39" s="14">
        <v>3540.0000000000141</v>
      </c>
      <c r="I39" s="14">
        <v>2678.9999999999991</v>
      </c>
      <c r="J39" s="14">
        <v>1832.0000000000052</v>
      </c>
      <c r="K39" s="14">
        <v>1534.0000000000041</v>
      </c>
    </row>
    <row r="40" spans="1:11" x14ac:dyDescent="0.45">
      <c r="A40" t="str">
        <f>Served!A40</f>
        <v>New Mexico</v>
      </c>
      <c r="B40" s="6">
        <v>1722.0000000000018</v>
      </c>
      <c r="C40" s="6">
        <v>1858.0000000000014</v>
      </c>
      <c r="D40" s="6">
        <v>2120.0000000000041</v>
      </c>
      <c r="E40" s="6">
        <v>1794.9999999999993</v>
      </c>
      <c r="F40" s="6">
        <v>1872.0000000000007</v>
      </c>
      <c r="G40" s="6">
        <v>1902.0000000000016</v>
      </c>
      <c r="H40" s="6">
        <v>1679.0000000000068</v>
      </c>
      <c r="I40" s="6">
        <v>1446.9999999999993</v>
      </c>
      <c r="J40" s="6">
        <v>1184.0000000000018</v>
      </c>
      <c r="K40" s="6">
        <v>929.00000000000216</v>
      </c>
    </row>
    <row r="41" spans="1:11" x14ac:dyDescent="0.45">
      <c r="A41" s="13" t="str">
        <f>Served!A41</f>
        <v>New York</v>
      </c>
      <c r="B41" s="14">
        <v>10593.999999999956</v>
      </c>
      <c r="C41" s="14">
        <v>9345.0000000000437</v>
      </c>
      <c r="D41" s="14">
        <v>9691.0000000000382</v>
      </c>
      <c r="E41" s="14">
        <v>9272.9999999999745</v>
      </c>
      <c r="F41" s="14">
        <v>8829.0000000000218</v>
      </c>
      <c r="G41" s="14">
        <v>9427.9999999999691</v>
      </c>
      <c r="H41" s="14">
        <v>8600.0000000000327</v>
      </c>
      <c r="I41" s="14">
        <v>8336.9999999999727</v>
      </c>
      <c r="J41" s="14">
        <v>6575.9999999999754</v>
      </c>
      <c r="K41" s="14">
        <v>6353.0000000000327</v>
      </c>
    </row>
    <row r="42" spans="1:11" x14ac:dyDescent="0.45">
      <c r="A42" t="str">
        <f>Served!A42</f>
        <v>North Carolina</v>
      </c>
      <c r="B42" s="6">
        <v>5025.9999999999663</v>
      </c>
      <c r="C42" s="6">
        <v>5299.9999999999964</v>
      </c>
      <c r="D42" s="6">
        <v>5797.9999999999918</v>
      </c>
      <c r="E42" s="6">
        <v>5596.9999999999973</v>
      </c>
      <c r="F42" s="6">
        <v>6032.0000000000146</v>
      </c>
      <c r="G42" s="6">
        <v>5830.0000000000473</v>
      </c>
      <c r="H42" s="6">
        <v>5530.99999999997</v>
      </c>
      <c r="I42" s="6">
        <v>5564.0000000000282</v>
      </c>
      <c r="J42" s="6">
        <v>5118.9999999999918</v>
      </c>
      <c r="K42" s="6">
        <v>5430.9999999999891</v>
      </c>
    </row>
    <row r="43" spans="1:11" x14ac:dyDescent="0.45">
      <c r="A43" s="13" t="str">
        <f>Served!A43</f>
        <v>North Dakota</v>
      </c>
      <c r="B43" s="14">
        <v>856.00000000000057</v>
      </c>
      <c r="C43" s="14">
        <v>951.00000000000023</v>
      </c>
      <c r="D43" s="14">
        <v>998.99999999999943</v>
      </c>
      <c r="E43" s="14">
        <v>1037.0000000000027</v>
      </c>
      <c r="F43" s="14">
        <v>1075.0000000000007</v>
      </c>
      <c r="G43" s="14">
        <v>1085.9999999999991</v>
      </c>
      <c r="H43" s="14">
        <v>1165.0000000000018</v>
      </c>
      <c r="I43" s="14">
        <v>986.99999999999886</v>
      </c>
      <c r="J43" s="14">
        <v>990.00000000000057</v>
      </c>
      <c r="K43" s="14">
        <v>950.00000000000045</v>
      </c>
    </row>
    <row r="44" spans="1:11" x14ac:dyDescent="0.45">
      <c r="A44" t="str">
        <f>Served!A44</f>
        <v>Ohio</v>
      </c>
      <c r="B44" s="6">
        <v>9551.0000000000364</v>
      </c>
      <c r="C44" s="6">
        <v>9874.99999999992</v>
      </c>
      <c r="D44" s="6">
        <v>9923.9999999999145</v>
      </c>
      <c r="E44" s="6">
        <v>10359.999999999929</v>
      </c>
      <c r="F44" s="6">
        <v>10771.999999999985</v>
      </c>
      <c r="G44" s="6">
        <v>11845.000000000035</v>
      </c>
      <c r="H44" s="6">
        <v>12325.000000000062</v>
      </c>
      <c r="I44" s="6">
        <v>12409.999999999976</v>
      </c>
      <c r="J44" s="6">
        <v>10720.000000000018</v>
      </c>
      <c r="K44" s="6">
        <v>10505.000000000027</v>
      </c>
    </row>
    <row r="45" spans="1:11" x14ac:dyDescent="0.45">
      <c r="A45" s="13" t="str">
        <f>Served!A45</f>
        <v>Oklahoma</v>
      </c>
      <c r="B45" s="14">
        <v>5384.9999999999955</v>
      </c>
      <c r="C45" s="14">
        <v>6032.9999999999854</v>
      </c>
      <c r="D45" s="14">
        <v>5860.0000000000227</v>
      </c>
      <c r="E45" s="14">
        <v>5457.9999999999609</v>
      </c>
      <c r="F45" s="14">
        <v>5217.9999999999882</v>
      </c>
      <c r="G45" s="14">
        <v>5127.9999999999845</v>
      </c>
      <c r="H45" s="14">
        <v>4704.9999999999891</v>
      </c>
      <c r="I45" s="14">
        <v>4528.9999999999809</v>
      </c>
      <c r="J45" s="14">
        <v>4051.0000000000077</v>
      </c>
      <c r="K45" s="14">
        <v>3460.9999999999968</v>
      </c>
    </row>
    <row r="46" spans="1:11" x14ac:dyDescent="0.45">
      <c r="A46" t="str">
        <f>Served!A46</f>
        <v>Oregon</v>
      </c>
      <c r="B46" s="6">
        <v>4214.9999999999745</v>
      </c>
      <c r="C46" s="6">
        <v>3797.0000000000055</v>
      </c>
      <c r="D46" s="6">
        <v>3534.0000000000055</v>
      </c>
      <c r="E46" s="6">
        <v>3913.9999999999964</v>
      </c>
      <c r="F46" s="6">
        <v>3884.0000000000064</v>
      </c>
      <c r="G46" s="6">
        <v>4156.9999999999964</v>
      </c>
      <c r="H46" s="6">
        <v>3585.9999999999714</v>
      </c>
      <c r="I46" s="6">
        <v>3334.0000000000045</v>
      </c>
      <c r="J46" s="6">
        <v>2742.9999999999877</v>
      </c>
      <c r="K46" s="6">
        <v>2412.9999999999973</v>
      </c>
    </row>
    <row r="47" spans="1:11" x14ac:dyDescent="0.45">
      <c r="A47" s="13" t="str">
        <f>Served!A47</f>
        <v>Pennsylvania</v>
      </c>
      <c r="B47" s="14">
        <v>10288.999999999987</v>
      </c>
      <c r="C47" s="14">
        <v>9788.0000000000036</v>
      </c>
      <c r="D47" s="14">
        <v>10945.99999999996</v>
      </c>
      <c r="E47" s="14">
        <v>11289.999999999904</v>
      </c>
      <c r="F47" s="14">
        <v>10899.000000000075</v>
      </c>
      <c r="G47" s="14">
        <v>10998.000000000011</v>
      </c>
      <c r="H47" s="14">
        <v>10154.999999999996</v>
      </c>
      <c r="I47" s="14">
        <v>9528.0000000000036</v>
      </c>
      <c r="J47" s="14">
        <v>7253.9999999999663</v>
      </c>
      <c r="K47" s="14">
        <v>7499.0000000000255</v>
      </c>
    </row>
    <row r="48" spans="1:11" x14ac:dyDescent="0.45">
      <c r="A48" t="str">
        <f>Served!A48</f>
        <v>Rhode Island</v>
      </c>
      <c r="B48" s="6">
        <v>1234.0000000000014</v>
      </c>
      <c r="C48" s="6">
        <v>1253.9999999999998</v>
      </c>
      <c r="D48" s="6">
        <v>1320.0000000000007</v>
      </c>
      <c r="E48" s="6">
        <v>1224.0000000000014</v>
      </c>
      <c r="F48" s="6">
        <v>1087.0000000000005</v>
      </c>
      <c r="G48" s="6">
        <v>1262.9999999999975</v>
      </c>
      <c r="H48" s="6">
        <v>1322.9999999999993</v>
      </c>
      <c r="I48" s="6">
        <v>1110.9999999999984</v>
      </c>
      <c r="J48" s="6">
        <v>880.00000000000216</v>
      </c>
      <c r="K48" s="3">
        <v>777.00000000000011</v>
      </c>
    </row>
    <row r="49" spans="1:11" x14ac:dyDescent="0.45">
      <c r="A49" s="13" t="str">
        <f>Served!A49</f>
        <v>South Carolina</v>
      </c>
      <c r="B49" s="14">
        <v>2796.0000000000009</v>
      </c>
      <c r="C49" s="14">
        <v>2939.000000000005</v>
      </c>
      <c r="D49" s="14">
        <v>3406.9999999999791</v>
      </c>
      <c r="E49" s="14">
        <v>3644.0000000000018</v>
      </c>
      <c r="F49" s="14">
        <v>3757.999999999995</v>
      </c>
      <c r="G49" s="14">
        <v>3685.9999999999982</v>
      </c>
      <c r="H49" s="14">
        <v>4097.9999999999918</v>
      </c>
      <c r="I49" s="14">
        <v>3957.9999999999955</v>
      </c>
      <c r="J49" s="14">
        <v>2961.00000000001</v>
      </c>
      <c r="K49" s="14">
        <v>2709</v>
      </c>
    </row>
    <row r="50" spans="1:11" x14ac:dyDescent="0.45">
      <c r="A50" t="str">
        <f>Served!A50</f>
        <v>South Dakota</v>
      </c>
      <c r="B50" s="6">
        <v>1190.0000000000002</v>
      </c>
      <c r="C50" s="6">
        <v>929.99999999999989</v>
      </c>
      <c r="D50" s="3">
        <v>956.00000000000114</v>
      </c>
      <c r="E50" s="3">
        <v>1039.0000000000005</v>
      </c>
      <c r="F50" s="6">
        <v>1150.9999999999993</v>
      </c>
      <c r="G50" s="6">
        <v>1184.0000000000005</v>
      </c>
      <c r="H50" s="6">
        <v>1144.0000000000023</v>
      </c>
      <c r="I50" s="6">
        <v>1215.0000000000009</v>
      </c>
      <c r="J50" s="6">
        <v>1114.9999999999982</v>
      </c>
      <c r="K50" s="6">
        <v>1012.9999999999985</v>
      </c>
    </row>
    <row r="51" spans="1:11" x14ac:dyDescent="0.45">
      <c r="A51" s="13" t="str">
        <f>Served!A51</f>
        <v>Tennessee</v>
      </c>
      <c r="B51" s="14">
        <v>6430.9999999999936</v>
      </c>
      <c r="C51" s="14">
        <v>6699.9999999999936</v>
      </c>
      <c r="D51" s="14">
        <v>5402.0000000000064</v>
      </c>
      <c r="E51" s="14">
        <v>5979.00000000001</v>
      </c>
      <c r="F51" s="14">
        <v>6015.0000000000227</v>
      </c>
      <c r="G51" s="14">
        <v>6679.0000000000009</v>
      </c>
      <c r="H51" s="14">
        <v>6887.9999999999827</v>
      </c>
      <c r="I51" s="14">
        <v>6719.0000000000318</v>
      </c>
      <c r="J51" s="14">
        <v>5859.9999999999809</v>
      </c>
      <c r="K51" s="14">
        <v>6184.9999999999764</v>
      </c>
    </row>
    <row r="52" spans="1:11" x14ac:dyDescent="0.45">
      <c r="A52" t="str">
        <f>Served!A52</f>
        <v>Texas</v>
      </c>
      <c r="B52" s="6">
        <v>16619.000000000036</v>
      </c>
      <c r="C52" s="6">
        <v>16919.999999999865</v>
      </c>
      <c r="D52" s="6">
        <v>17356.999999999734</v>
      </c>
      <c r="E52" s="6">
        <v>17318.999999999953</v>
      </c>
      <c r="F52" s="6">
        <v>19193.000000000062</v>
      </c>
      <c r="G52" s="6">
        <v>19839.999999999905</v>
      </c>
      <c r="H52" s="6">
        <v>20497.000000000076</v>
      </c>
      <c r="I52" s="6">
        <v>18455.000000000062</v>
      </c>
      <c r="J52" s="6">
        <v>16433.999999999847</v>
      </c>
      <c r="K52" s="6">
        <v>15126.999999999998</v>
      </c>
    </row>
    <row r="53" spans="1:11" x14ac:dyDescent="0.45">
      <c r="A53" s="13" t="str">
        <f>Served!A53</f>
        <v>Utah</v>
      </c>
      <c r="B53" s="14">
        <v>2262.0000000000005</v>
      </c>
      <c r="C53" s="14">
        <v>2182.0000000000023</v>
      </c>
      <c r="D53" s="14">
        <v>2393.0000000000005</v>
      </c>
      <c r="E53" s="14">
        <v>2270.0000000000014</v>
      </c>
      <c r="F53" s="14">
        <v>2365.0000000000005</v>
      </c>
      <c r="G53" s="14">
        <v>2284.0000000000055</v>
      </c>
      <c r="H53" s="14">
        <v>1978.9999999999952</v>
      </c>
      <c r="I53" s="14">
        <v>2019.9999999999993</v>
      </c>
      <c r="J53" s="14">
        <v>1624.9999999999993</v>
      </c>
      <c r="K53" s="14">
        <v>1521.9999999999943</v>
      </c>
    </row>
    <row r="54" spans="1:11" x14ac:dyDescent="0.45">
      <c r="A54" t="str">
        <f>Served!A54</f>
        <v>Vermont</v>
      </c>
      <c r="B54" s="3">
        <v>605.99999999999977</v>
      </c>
      <c r="C54" s="3">
        <v>677</v>
      </c>
      <c r="D54" s="3">
        <v>788.00000000000045</v>
      </c>
      <c r="E54" s="3">
        <v>957.99999999999989</v>
      </c>
      <c r="F54" s="3">
        <v>775.99999999999989</v>
      </c>
      <c r="G54" s="3">
        <v>756.00000000000091</v>
      </c>
      <c r="H54" s="3">
        <v>881.00000000000011</v>
      </c>
      <c r="I54" s="3">
        <v>736.00000000000011</v>
      </c>
      <c r="J54" s="3">
        <v>556.0000000000008</v>
      </c>
      <c r="K54" s="3">
        <v>590.99999999999955</v>
      </c>
    </row>
    <row r="55" spans="1:11" x14ac:dyDescent="0.45">
      <c r="A55" s="13" t="str">
        <f>Served!A55</f>
        <v>Virginia</v>
      </c>
      <c r="B55" s="14">
        <v>2652.9999999999968</v>
      </c>
      <c r="C55" s="14">
        <v>2582.9999999999914</v>
      </c>
      <c r="D55" s="14">
        <v>3039.9999999999964</v>
      </c>
      <c r="E55" s="14">
        <v>2879.0000000000023</v>
      </c>
      <c r="F55" s="14">
        <v>2940.0000000000036</v>
      </c>
      <c r="G55" s="14">
        <v>2741.0000000000064</v>
      </c>
      <c r="H55" s="14">
        <v>2940.0000000000041</v>
      </c>
      <c r="I55" s="14">
        <v>2800.000000000005</v>
      </c>
      <c r="J55" s="14">
        <v>2505.0000000000023</v>
      </c>
      <c r="K55" s="14">
        <v>2335.000000000005</v>
      </c>
    </row>
    <row r="56" spans="1:11" x14ac:dyDescent="0.45">
      <c r="A56" t="str">
        <f>Served!A56</f>
        <v>Washington</v>
      </c>
      <c r="B56" s="6">
        <v>5298.9999999999845</v>
      </c>
      <c r="C56" s="6">
        <v>5755.9999999999845</v>
      </c>
      <c r="D56" s="6">
        <v>6070.0000000000209</v>
      </c>
      <c r="E56" s="6">
        <v>5704.0000000000136</v>
      </c>
      <c r="F56" s="6">
        <v>5736.0000000000236</v>
      </c>
      <c r="G56" s="6">
        <v>5922.0000000000091</v>
      </c>
      <c r="H56" s="6">
        <v>5568.0000000000282</v>
      </c>
      <c r="I56" s="6">
        <v>5336.0000000000109</v>
      </c>
      <c r="J56" s="6">
        <v>4307.9999999999955</v>
      </c>
      <c r="K56" s="6">
        <v>3849.00000000001</v>
      </c>
    </row>
    <row r="57" spans="1:11" x14ac:dyDescent="0.45">
      <c r="A57" s="13" t="str">
        <f>Served!A57</f>
        <v>West Virginia</v>
      </c>
      <c r="B57" s="14">
        <v>3460.0000000000105</v>
      </c>
      <c r="C57" s="14">
        <v>3467.0000000000091</v>
      </c>
      <c r="D57" s="14">
        <v>3824.99999999999</v>
      </c>
      <c r="E57" s="14">
        <v>3970.9999999999995</v>
      </c>
      <c r="F57" s="14">
        <v>4448.0000000000082</v>
      </c>
      <c r="G57" s="14">
        <v>5019.9999999999791</v>
      </c>
      <c r="H57" s="14">
        <v>5154.0000000000073</v>
      </c>
      <c r="I57" s="14">
        <v>5104.9999999999909</v>
      </c>
      <c r="J57" s="14">
        <v>4707.0000000000009</v>
      </c>
      <c r="K57" s="14">
        <v>4709.9999999999991</v>
      </c>
    </row>
    <row r="58" spans="1:11" x14ac:dyDescent="0.45">
      <c r="A58" t="str">
        <f>Served!A58</f>
        <v>Wisconsin</v>
      </c>
      <c r="B58" s="6">
        <v>4431.9999999999973</v>
      </c>
      <c r="C58" s="6">
        <v>4668.0000000000018</v>
      </c>
      <c r="D58" s="6">
        <v>4818.0000000000191</v>
      </c>
      <c r="E58" s="6">
        <v>4700.0000000000155</v>
      </c>
      <c r="F58" s="6">
        <v>4783.0000000000018</v>
      </c>
      <c r="G58" s="6">
        <v>5174.9999999999764</v>
      </c>
      <c r="H58" s="6">
        <v>4988.0000000000218</v>
      </c>
      <c r="I58" s="6">
        <v>4620.0000000000064</v>
      </c>
      <c r="J58" s="6">
        <v>4001.0000000000014</v>
      </c>
      <c r="K58" s="6">
        <v>3616.0000000000041</v>
      </c>
    </row>
    <row r="59" spans="1:11" x14ac:dyDescent="0.45">
      <c r="A59" s="13" t="str">
        <f>Served!A59</f>
        <v>Wyoming</v>
      </c>
      <c r="B59" s="14">
        <v>976.00000000000102</v>
      </c>
      <c r="C59" s="14">
        <v>1004.9999999999998</v>
      </c>
      <c r="D59" s="14">
        <v>978.99999999999932</v>
      </c>
      <c r="E59" s="14">
        <v>1141.0000000000011</v>
      </c>
      <c r="F59" s="14">
        <v>986</v>
      </c>
      <c r="G59" s="14">
        <v>1134.0000000000009</v>
      </c>
      <c r="H59" s="14">
        <v>1067.9999999999998</v>
      </c>
      <c r="I59" s="14">
        <v>1041.9999999999989</v>
      </c>
      <c r="J59" s="14">
        <v>853.99999999999852</v>
      </c>
      <c r="K59" s="14">
        <v>827.99999999999966</v>
      </c>
    </row>
    <row r="60" spans="1:11" x14ac:dyDescent="0.45">
      <c r="A60" t="str">
        <f>Served!A60</f>
        <v>Puerto Rico*</v>
      </c>
      <c r="B60" s="19"/>
      <c r="C60" s="19"/>
      <c r="D60" s="19"/>
      <c r="E60" s="19"/>
      <c r="F60" s="19"/>
      <c r="G60" s="19"/>
      <c r="H60" s="19">
        <v>877</v>
      </c>
      <c r="I60" s="19">
        <v>980.9999999999992</v>
      </c>
      <c r="J60" s="19">
        <v>590</v>
      </c>
      <c r="K60" s="19">
        <v>760.99999999999955</v>
      </c>
    </row>
    <row r="61" spans="1:11" x14ac:dyDescent="0.45">
      <c r="A61" s="16" t="str">
        <f>Served!A61</f>
        <v>Total</v>
      </c>
      <c r="B61" s="18">
        <f>SUM(B9:B60)</f>
        <v>250236.99999999974</v>
      </c>
      <c r="C61" s="18">
        <f t="shared" ref="C61:K61" si="0">SUM(C9:C60)</f>
        <v>253277.99999999924</v>
      </c>
      <c r="D61" s="18">
        <f t="shared" si="0"/>
        <v>263770.99999999977</v>
      </c>
      <c r="E61" s="18">
        <f t="shared" si="0"/>
        <v>268881.00000000006</v>
      </c>
      <c r="F61" s="18">
        <f t="shared" si="0"/>
        <v>273195.00000000035</v>
      </c>
      <c r="G61" s="18">
        <f t="shared" si="0"/>
        <v>270197.00000000017</v>
      </c>
      <c r="H61" s="18">
        <f t="shared" si="0"/>
        <v>263776.00000000023</v>
      </c>
      <c r="I61" s="18">
        <f t="shared" si="0"/>
        <v>252414</v>
      </c>
      <c r="J61" s="18">
        <f t="shared" si="0"/>
        <v>216841.99999999968</v>
      </c>
      <c r="K61" s="18">
        <f t="shared" si="0"/>
        <v>206812</v>
      </c>
    </row>
    <row r="62" spans="1:11" ht="30" customHeight="1" x14ac:dyDescent="0.45">
      <c r="A62" s="24" t="str">
        <f>Served!A62</f>
        <v xml:space="preserve">*Due to data quality concerns, many of which are associated with the lingering effects of Hurricane Maria, Puerto Rico's data are only
included for the years 2018 through 2021 for both foster care and adoption. PR is in the process of addressing the quality of their data. </v>
      </c>
      <c r="B62" s="24"/>
      <c r="C62" s="24"/>
      <c r="D62" s="24"/>
      <c r="E62" s="24"/>
      <c r="F62" s="24"/>
      <c r="G62" s="24"/>
      <c r="H62" s="24"/>
      <c r="I62" s="24"/>
      <c r="J62" s="24"/>
      <c r="K62" s="24"/>
    </row>
  </sheetData>
  <hyperlinks>
    <hyperlink ref="A7" location="Served!A1" display="Served!A1" xr:uid="{00000000-0004-0000-0300-000000000000}"/>
  </hyperlink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topLeftCell="A52" workbookViewId="0">
      <selection activeCell="A62" sqref="A62:K62"/>
    </sheetView>
  </sheetViews>
  <sheetFormatPr defaultRowHeight="14.25" x14ac:dyDescent="0.45"/>
  <cols>
    <col min="1" max="1" width="20.3984375" customWidth="1"/>
    <col min="2" max="11" width="9.73046875" style="3" customWidth="1"/>
  </cols>
  <sheetData>
    <row r="1" spans="1:11" x14ac:dyDescent="0.45">
      <c r="A1" t="s">
        <v>87</v>
      </c>
    </row>
    <row r="2" spans="1:11" x14ac:dyDescent="0.45">
      <c r="A2" t="s">
        <v>17</v>
      </c>
    </row>
    <row r="3" spans="1:11" x14ac:dyDescent="0.45">
      <c r="A3" t="s">
        <v>18</v>
      </c>
    </row>
    <row r="4" spans="1:11" x14ac:dyDescent="0.45">
      <c r="A4" t="str">
        <f>Served!A4</f>
        <v>Data As Of June 28, 2022</v>
      </c>
    </row>
    <row r="6" spans="1:11" x14ac:dyDescent="0.45">
      <c r="A6" s="1" t="s">
        <v>90</v>
      </c>
    </row>
    <row r="7" spans="1:11" x14ac:dyDescent="0.45">
      <c r="A7" s="21" t="s">
        <v>21</v>
      </c>
    </row>
    <row r="8" spans="1:11" x14ac:dyDescent="0.45">
      <c r="A8" s="20" t="s">
        <v>22</v>
      </c>
      <c r="B8" s="12" t="str">
        <f>Served!B8</f>
        <v>FY 2012</v>
      </c>
      <c r="C8" s="12" t="str">
        <f>Served!C8</f>
        <v>FY 2013</v>
      </c>
      <c r="D8" s="12" t="str">
        <f>Served!D8</f>
        <v>FY 2014</v>
      </c>
      <c r="E8" s="12" t="str">
        <f>Served!E8</f>
        <v>FY 2015</v>
      </c>
      <c r="F8" s="12" t="str">
        <f>Served!F8</f>
        <v>FY 2016</v>
      </c>
      <c r="G8" s="12" t="str">
        <f>Served!G8</f>
        <v>FY 2017</v>
      </c>
      <c r="H8" s="12" t="str">
        <f>Served!H8</f>
        <v>FY 2018</v>
      </c>
      <c r="I8" s="12" t="str">
        <f>Served!I8</f>
        <v>FY 2019</v>
      </c>
      <c r="J8" s="12" t="str">
        <f>Served!J8</f>
        <v>FY 2020</v>
      </c>
      <c r="K8" s="12" t="str">
        <f>Served!K8</f>
        <v>FY 2021</v>
      </c>
    </row>
    <row r="9" spans="1:11" x14ac:dyDescent="0.45">
      <c r="A9" s="13" t="str">
        <f>Served!A9</f>
        <v>Alabama</v>
      </c>
      <c r="B9" s="14">
        <v>3346.0000000000073</v>
      </c>
      <c r="C9" s="14">
        <v>2888.0000000000059</v>
      </c>
      <c r="D9" s="14">
        <v>2994.0000000000027</v>
      </c>
      <c r="E9" s="14">
        <v>3243.9999999999991</v>
      </c>
      <c r="F9" s="14">
        <v>3328.9999999999959</v>
      </c>
      <c r="G9" s="14">
        <v>3379.0000000000073</v>
      </c>
      <c r="H9" s="14">
        <v>3630.9999999999823</v>
      </c>
      <c r="I9" s="14">
        <v>3958.0000000000041</v>
      </c>
      <c r="J9" s="14">
        <v>3602.9999999999882</v>
      </c>
      <c r="K9" s="14">
        <v>3741.0000000000023</v>
      </c>
    </row>
    <row r="10" spans="1:11" x14ac:dyDescent="0.45">
      <c r="A10" t="str">
        <f>Served!A10</f>
        <v>Alaska</v>
      </c>
      <c r="B10" s="3">
        <v>873.00000000000159</v>
      </c>
      <c r="C10" s="3">
        <v>860.00000000000171</v>
      </c>
      <c r="D10" s="3">
        <v>919.00000000000011</v>
      </c>
      <c r="E10" s="3">
        <v>1005.9999999999978</v>
      </c>
      <c r="F10" s="6">
        <v>1044.0000000000002</v>
      </c>
      <c r="G10" s="6">
        <v>1345.9999999999984</v>
      </c>
      <c r="H10" s="6">
        <v>1251.000000000002</v>
      </c>
      <c r="I10" s="6">
        <v>1336.9999999999993</v>
      </c>
      <c r="J10" s="6">
        <v>1338.000000000002</v>
      </c>
      <c r="K10" s="6">
        <v>1291.0000000000007</v>
      </c>
    </row>
    <row r="11" spans="1:11" x14ac:dyDescent="0.45">
      <c r="A11" s="13" t="str">
        <f>Served!A11</f>
        <v>Arizona</v>
      </c>
      <c r="B11" s="14">
        <v>7806.0000000000346</v>
      </c>
      <c r="C11" s="14">
        <v>9455.00000000002</v>
      </c>
      <c r="D11" s="14">
        <v>10007.000000000049</v>
      </c>
      <c r="E11" s="14">
        <v>10819.00000000004</v>
      </c>
      <c r="F11" s="14">
        <v>11972.000000000011</v>
      </c>
      <c r="G11" s="14">
        <v>11865.999999999998</v>
      </c>
      <c r="H11" s="14">
        <v>10548.999999999996</v>
      </c>
      <c r="I11" s="14">
        <v>9358.9999999999454</v>
      </c>
      <c r="J11" s="14">
        <v>8659.0000000000091</v>
      </c>
      <c r="K11" s="14">
        <v>7378.9999999999964</v>
      </c>
    </row>
    <row r="12" spans="1:11" x14ac:dyDescent="0.45">
      <c r="A12" t="str">
        <f>Served!A12</f>
        <v>Arkansas</v>
      </c>
      <c r="B12" s="6">
        <v>3801.9999999999995</v>
      </c>
      <c r="C12" s="6">
        <v>3614.0000000000036</v>
      </c>
      <c r="D12" s="6">
        <v>3404.999999999995</v>
      </c>
      <c r="E12" s="6">
        <v>3213.0000000000027</v>
      </c>
      <c r="F12" s="6">
        <v>3404.9999999999959</v>
      </c>
      <c r="G12" s="6">
        <v>3770.0000000000059</v>
      </c>
      <c r="H12" s="6">
        <v>3578</v>
      </c>
      <c r="I12" s="6">
        <v>3107.0000000000059</v>
      </c>
      <c r="J12" s="6">
        <v>2882.0000000000073</v>
      </c>
      <c r="K12" s="6">
        <v>2654.9999999999945</v>
      </c>
    </row>
    <row r="13" spans="1:11" x14ac:dyDescent="0.45">
      <c r="A13" s="13" t="str">
        <f>Served!A13</f>
        <v>California</v>
      </c>
      <c r="B13" s="14">
        <v>30266.999999999887</v>
      </c>
      <c r="C13" s="14">
        <v>30871.999999999844</v>
      </c>
      <c r="D13" s="14">
        <v>30317.000000000106</v>
      </c>
      <c r="E13" s="14">
        <v>31501.000000000127</v>
      </c>
      <c r="F13" s="14">
        <v>31211.000000000422</v>
      </c>
      <c r="G13" s="14">
        <v>28539.000000000153</v>
      </c>
      <c r="H13" s="14">
        <v>25878.999999999935</v>
      </c>
      <c r="I13" s="14">
        <v>26622.000000000076</v>
      </c>
      <c r="J13" s="14">
        <v>23704.000000000116</v>
      </c>
      <c r="K13" s="14">
        <v>24198.999999999876</v>
      </c>
    </row>
    <row r="14" spans="1:11" x14ac:dyDescent="0.45">
      <c r="A14" t="str">
        <f>Served!A14</f>
        <v>Colorado</v>
      </c>
      <c r="B14" s="6">
        <v>5180.99999999998</v>
      </c>
      <c r="C14" s="6">
        <v>4690.9999999999927</v>
      </c>
      <c r="D14" s="6">
        <v>4521.9999999999945</v>
      </c>
      <c r="E14" s="6">
        <v>4805.0000000000091</v>
      </c>
      <c r="F14" s="6">
        <v>4898.0000000000173</v>
      </c>
      <c r="G14" s="6">
        <v>4872.9999999999936</v>
      </c>
      <c r="H14" s="6">
        <v>4740.9999999999982</v>
      </c>
      <c r="I14" s="6">
        <v>4401.9999999999936</v>
      </c>
      <c r="J14" s="6">
        <v>3935.9999999999918</v>
      </c>
      <c r="K14" s="6">
        <v>3898.9999999999959</v>
      </c>
    </row>
    <row r="15" spans="1:11" x14ac:dyDescent="0.45">
      <c r="A15" s="13" t="str">
        <f>Served!A15</f>
        <v>Connecticut</v>
      </c>
      <c r="B15" s="14">
        <v>1505.000000000002</v>
      </c>
      <c r="C15" s="14">
        <v>1557.9999999999939</v>
      </c>
      <c r="D15" s="14">
        <v>1486.0000000000002</v>
      </c>
      <c r="E15" s="14">
        <v>1447.9999999999977</v>
      </c>
      <c r="F15" s="14">
        <v>1482.9999999999989</v>
      </c>
      <c r="G15" s="14">
        <v>1526.999999999998</v>
      </c>
      <c r="H15" s="14">
        <v>1560.000000000005</v>
      </c>
      <c r="I15" s="14">
        <v>1793.9999999999945</v>
      </c>
      <c r="J15" s="14">
        <v>1396.9999999999957</v>
      </c>
      <c r="K15" s="14">
        <v>1553.0000000000009</v>
      </c>
    </row>
    <row r="16" spans="1:11" x14ac:dyDescent="0.45">
      <c r="A16" t="str">
        <f>Served!A16</f>
        <v>Delaware</v>
      </c>
      <c r="B16" s="3">
        <v>486.99999999999937</v>
      </c>
      <c r="C16" s="3">
        <v>457.99999999999989</v>
      </c>
      <c r="D16" s="3">
        <v>345.00000000000045</v>
      </c>
      <c r="E16" s="3">
        <v>324.00000000000045</v>
      </c>
      <c r="F16" s="3">
        <v>382.99999999999949</v>
      </c>
      <c r="G16" s="3">
        <v>402.99999999999972</v>
      </c>
      <c r="H16" s="3">
        <v>430.00000000000017</v>
      </c>
      <c r="I16" s="3">
        <v>379.00000000000023</v>
      </c>
      <c r="J16" s="3">
        <v>353</v>
      </c>
      <c r="K16" s="3">
        <v>280</v>
      </c>
    </row>
    <row r="17" spans="1:11" x14ac:dyDescent="0.45">
      <c r="A17" s="13" t="str">
        <f>Served!A17</f>
        <v>District of Columbia</v>
      </c>
      <c r="B17" s="14">
        <v>686.00000000000011</v>
      </c>
      <c r="C17" s="14">
        <v>568.00000000000057</v>
      </c>
      <c r="D17" s="14">
        <v>536.00000000000034</v>
      </c>
      <c r="E17" s="14">
        <v>421.99999999999994</v>
      </c>
      <c r="F17" s="14">
        <v>421.99999999999966</v>
      </c>
      <c r="G17" s="14">
        <v>379.99999999999966</v>
      </c>
      <c r="H17" s="14">
        <v>361.00000000000023</v>
      </c>
      <c r="I17" s="14">
        <v>388.99999999999977</v>
      </c>
      <c r="J17" s="14">
        <v>298.00000000000023</v>
      </c>
      <c r="K17" s="14">
        <v>306.00000000000006</v>
      </c>
    </row>
    <row r="18" spans="1:11" x14ac:dyDescent="0.45">
      <c r="A18" t="str">
        <f>Served!A18</f>
        <v>Florida</v>
      </c>
      <c r="B18" s="6">
        <v>15331.999999999945</v>
      </c>
      <c r="C18" s="6">
        <v>15249.999999999956</v>
      </c>
      <c r="D18" s="6">
        <v>13533.000000000047</v>
      </c>
      <c r="E18" s="6">
        <v>14479.000000000045</v>
      </c>
      <c r="F18" s="6">
        <v>15432.999999999973</v>
      </c>
      <c r="G18" s="6">
        <v>15094.000000000036</v>
      </c>
      <c r="H18" s="6">
        <v>15504.999999999956</v>
      </c>
      <c r="I18" s="6">
        <v>14571.999999999989</v>
      </c>
      <c r="J18" s="6">
        <v>13711.999999999982</v>
      </c>
      <c r="K18" s="6">
        <v>12654.000000000011</v>
      </c>
    </row>
    <row r="19" spans="1:11" x14ac:dyDescent="0.45">
      <c r="A19" s="13" t="str">
        <f>Served!A19</f>
        <v>Georgia</v>
      </c>
      <c r="B19" s="14">
        <v>5953.9999999999964</v>
      </c>
      <c r="C19" s="14">
        <v>5934.9999999999964</v>
      </c>
      <c r="D19" s="14">
        <v>6006.0000000000273</v>
      </c>
      <c r="E19" s="14">
        <v>6512.0000000000127</v>
      </c>
      <c r="F19" s="14">
        <v>6931.0000000000109</v>
      </c>
      <c r="G19" s="14">
        <v>6891.0000000000009</v>
      </c>
      <c r="H19" s="14">
        <v>7256.9999999999682</v>
      </c>
      <c r="I19" s="14">
        <v>7309.0000000000055</v>
      </c>
      <c r="J19" s="14">
        <v>6248.0000000000073</v>
      </c>
      <c r="K19" s="14">
        <v>5538.9999999999854</v>
      </c>
    </row>
    <row r="20" spans="1:11" x14ac:dyDescent="0.45">
      <c r="A20" t="str">
        <f>Served!A20</f>
        <v>Hawaii</v>
      </c>
      <c r="B20" s="6">
        <v>1098.9999999999973</v>
      </c>
      <c r="C20" s="6">
        <v>979.99999999999864</v>
      </c>
      <c r="D20" s="3">
        <v>919.00000000000171</v>
      </c>
      <c r="E20" s="3">
        <v>977.99999999999977</v>
      </c>
      <c r="F20" s="3">
        <v>905.99999999999875</v>
      </c>
      <c r="G20" s="3">
        <v>1090.0000000000018</v>
      </c>
      <c r="H20" s="6">
        <v>1043.0000000000014</v>
      </c>
      <c r="I20" s="6">
        <v>1169.0000000000011</v>
      </c>
      <c r="J20" s="6">
        <v>1089</v>
      </c>
      <c r="K20" s="6">
        <v>1137.9999999999993</v>
      </c>
    </row>
    <row r="21" spans="1:11" x14ac:dyDescent="0.45">
      <c r="A21" s="13" t="str">
        <f>Served!A21</f>
        <v>Idaho</v>
      </c>
      <c r="B21" s="14">
        <v>1176</v>
      </c>
      <c r="C21" s="14">
        <v>1096.0000000000014</v>
      </c>
      <c r="D21" s="14">
        <v>1227.000000000003</v>
      </c>
      <c r="E21" s="14">
        <v>974.99999999999852</v>
      </c>
      <c r="F21" s="14">
        <v>1076.0000000000005</v>
      </c>
      <c r="G21" s="14">
        <v>1094.9999999999986</v>
      </c>
      <c r="H21" s="14">
        <v>1142.9999999999973</v>
      </c>
      <c r="I21" s="14">
        <v>1289.0000000000002</v>
      </c>
      <c r="J21" s="14">
        <v>1112.9999999999975</v>
      </c>
      <c r="K21" s="14">
        <v>1097.0000000000009</v>
      </c>
    </row>
    <row r="22" spans="1:11" x14ac:dyDescent="0.45">
      <c r="A22" t="str">
        <f>Served!A22</f>
        <v>Illinois</v>
      </c>
      <c r="B22" s="6">
        <v>4498.9999999999936</v>
      </c>
      <c r="C22" s="6">
        <v>3802.0000000000132</v>
      </c>
      <c r="D22" s="6">
        <v>3963.9999999999613</v>
      </c>
      <c r="E22" s="6">
        <v>4265.9999999999782</v>
      </c>
      <c r="F22" s="6">
        <v>3992.0000000000027</v>
      </c>
      <c r="G22" s="6">
        <v>3793.0000000000095</v>
      </c>
      <c r="H22" s="6">
        <v>4278.0000000000045</v>
      </c>
      <c r="I22" s="6">
        <v>4716.0000000000018</v>
      </c>
      <c r="J22" s="6">
        <v>5328.0000000000009</v>
      </c>
      <c r="K22" s="6">
        <v>6192.9999999999736</v>
      </c>
    </row>
    <row r="23" spans="1:11" x14ac:dyDescent="0.45">
      <c r="A23" s="13" t="str">
        <f>Served!A23</f>
        <v>Indiana</v>
      </c>
      <c r="B23" s="14">
        <v>7102.0000000000027</v>
      </c>
      <c r="C23" s="14">
        <v>6459.0000000000009</v>
      </c>
      <c r="D23" s="14">
        <v>6813.0000000000036</v>
      </c>
      <c r="E23" s="14">
        <v>7908.00000000001</v>
      </c>
      <c r="F23" s="14">
        <v>9477.9999999999945</v>
      </c>
      <c r="G23" s="14">
        <v>11177.999999999891</v>
      </c>
      <c r="H23" s="14">
        <v>12132.000000000024</v>
      </c>
      <c r="I23" s="14">
        <v>10904.000000000022</v>
      </c>
      <c r="J23" s="14">
        <v>9218.9999999999927</v>
      </c>
      <c r="K23" s="14">
        <v>8691.0000000000109</v>
      </c>
    </row>
    <row r="24" spans="1:11" x14ac:dyDescent="0.45">
      <c r="A24" t="str">
        <f>Served!A24</f>
        <v>Iowa</v>
      </c>
      <c r="B24" s="6">
        <v>4178.99999999999</v>
      </c>
      <c r="C24" s="6">
        <v>4229.0000000000018</v>
      </c>
      <c r="D24" s="6">
        <v>4053.9999999999932</v>
      </c>
      <c r="E24" s="6">
        <v>3813.0000000000105</v>
      </c>
      <c r="F24" s="6">
        <v>3365.0000000000082</v>
      </c>
      <c r="G24" s="6">
        <v>3436.0000000000114</v>
      </c>
      <c r="H24" s="6">
        <v>3616.9999999999891</v>
      </c>
      <c r="I24" s="6">
        <v>3819.0000000000005</v>
      </c>
      <c r="J24" s="6">
        <v>3654.0000000000018</v>
      </c>
      <c r="K24" s="6">
        <v>3268.9999999999995</v>
      </c>
    </row>
    <row r="25" spans="1:11" x14ac:dyDescent="0.45">
      <c r="A25" s="13" t="str">
        <f>Served!A25</f>
        <v>Kansas</v>
      </c>
      <c r="B25" s="14">
        <v>3470.9999999999955</v>
      </c>
      <c r="C25" s="14">
        <v>3404.000000000005</v>
      </c>
      <c r="D25" s="14">
        <v>3333.0000000000105</v>
      </c>
      <c r="E25" s="14">
        <v>3373.9999999999845</v>
      </c>
      <c r="F25" s="14">
        <v>3627.9999999999936</v>
      </c>
      <c r="G25" s="14">
        <v>3384.9999999999955</v>
      </c>
      <c r="H25" s="14">
        <v>3696.0000000000032</v>
      </c>
      <c r="I25" s="14">
        <v>3997.9999999999982</v>
      </c>
      <c r="J25" s="14">
        <v>3606.9999999999977</v>
      </c>
      <c r="K25" s="14">
        <v>3199.0000000000032</v>
      </c>
    </row>
    <row r="26" spans="1:11" x14ac:dyDescent="0.45">
      <c r="A26" t="str">
        <f>Served!A26</f>
        <v>Kentucky</v>
      </c>
      <c r="B26" s="6">
        <v>4884.9999999999873</v>
      </c>
      <c r="C26" s="6">
        <v>5010.9999999999791</v>
      </c>
      <c r="D26" s="6">
        <v>5125.00000000001</v>
      </c>
      <c r="E26" s="6">
        <v>5008.0000000000018</v>
      </c>
      <c r="F26" s="6">
        <v>5287.9999999999827</v>
      </c>
      <c r="G26" s="6">
        <v>5409</v>
      </c>
      <c r="H26" s="6">
        <v>5992.9999999999964</v>
      </c>
      <c r="I26" s="6">
        <v>6635.0000000000318</v>
      </c>
      <c r="J26" s="6">
        <v>5544</v>
      </c>
      <c r="K26" s="6">
        <v>5278.0000000000209</v>
      </c>
    </row>
    <row r="27" spans="1:11" x14ac:dyDescent="0.45">
      <c r="A27" s="13" t="str">
        <f>Served!A27</f>
        <v>Louisiana</v>
      </c>
      <c r="B27" s="14">
        <v>3469.9999999999945</v>
      </c>
      <c r="C27" s="14">
        <v>3429</v>
      </c>
      <c r="D27" s="14">
        <v>3612.9999999999927</v>
      </c>
      <c r="E27" s="14">
        <v>3765.9999999999923</v>
      </c>
      <c r="F27" s="14">
        <v>3714.9999999999918</v>
      </c>
      <c r="G27" s="14">
        <v>3443.9999999999986</v>
      </c>
      <c r="H27" s="14">
        <v>3457.9999999999982</v>
      </c>
      <c r="I27" s="14">
        <v>3316.999999999995</v>
      </c>
      <c r="J27" s="14">
        <v>2752.0000000000095</v>
      </c>
      <c r="K27" s="14">
        <v>2550.9999999999955</v>
      </c>
    </row>
    <row r="28" spans="1:11" x14ac:dyDescent="0.45">
      <c r="A28" t="str">
        <f>Served!A28</f>
        <v>Maine</v>
      </c>
      <c r="B28" s="3">
        <v>666.99999999999875</v>
      </c>
      <c r="C28" s="3">
        <v>666.00000000000045</v>
      </c>
      <c r="D28" s="3">
        <v>788.00000000000091</v>
      </c>
      <c r="E28" s="3">
        <v>890.00000000000102</v>
      </c>
      <c r="F28" s="3">
        <v>921.00000000000068</v>
      </c>
      <c r="G28" s="3">
        <v>1067.0000000000007</v>
      </c>
      <c r="H28" s="6">
        <v>882.99999999999966</v>
      </c>
      <c r="I28" s="3">
        <v>900.99999999999966</v>
      </c>
      <c r="J28" s="3">
        <v>892.00000000000057</v>
      </c>
      <c r="K28" s="3">
        <v>979.00000000000171</v>
      </c>
    </row>
    <row r="29" spans="1:11" x14ac:dyDescent="0.45">
      <c r="A29" s="13" t="str">
        <f>Served!A29</f>
        <v>Maryland</v>
      </c>
      <c r="B29" s="14">
        <v>3047.0000000000023</v>
      </c>
      <c r="C29" s="14">
        <v>2594.0000000000023</v>
      </c>
      <c r="D29" s="14">
        <v>2396.9999999999991</v>
      </c>
      <c r="E29" s="14">
        <v>2131.0000000000068</v>
      </c>
      <c r="F29" s="14">
        <v>2176.0000000000023</v>
      </c>
      <c r="G29" s="14">
        <v>2196.0000000000018</v>
      </c>
      <c r="H29" s="14">
        <v>2237.0000000000082</v>
      </c>
      <c r="I29" s="14">
        <v>1949.0000000000027</v>
      </c>
      <c r="J29" s="14">
        <v>1358.9999999999952</v>
      </c>
      <c r="K29" s="14">
        <v>1858.0000000000055</v>
      </c>
    </row>
    <row r="30" spans="1:11" x14ac:dyDescent="0.45">
      <c r="A30" t="str">
        <f>Served!A30</f>
        <v>Massachusetts</v>
      </c>
      <c r="B30" s="6">
        <v>5118.0000000000036</v>
      </c>
      <c r="C30" s="6">
        <v>5114.9999999999754</v>
      </c>
      <c r="D30" s="6">
        <v>5064.9999999999936</v>
      </c>
      <c r="E30" s="6">
        <v>5668.9999999999754</v>
      </c>
      <c r="F30" s="6">
        <v>5768.9999999999864</v>
      </c>
      <c r="G30" s="6">
        <v>5836.0000000000073</v>
      </c>
      <c r="H30" s="6">
        <v>5850.0000000000027</v>
      </c>
      <c r="I30" s="6">
        <v>5940.0000000000318</v>
      </c>
      <c r="J30" s="6">
        <v>4969.0000000000091</v>
      </c>
      <c r="K30" s="6">
        <v>4401.9999999999936</v>
      </c>
    </row>
    <row r="31" spans="1:11" x14ac:dyDescent="0.45">
      <c r="A31" s="13" t="str">
        <f>Served!A31</f>
        <v>Michigan</v>
      </c>
      <c r="B31" s="14">
        <v>7868.9999999999554</v>
      </c>
      <c r="C31" s="14">
        <v>7645.9999999999982</v>
      </c>
      <c r="D31" s="14">
        <v>7666.00000000003</v>
      </c>
      <c r="E31" s="14">
        <v>7427</v>
      </c>
      <c r="F31" s="14">
        <v>6594.9999999999554</v>
      </c>
      <c r="G31" s="14">
        <v>6312.0000000000136</v>
      </c>
      <c r="H31" s="14">
        <v>5984.0000000000309</v>
      </c>
      <c r="I31" s="14">
        <v>6169.00000000002</v>
      </c>
      <c r="J31" s="14">
        <v>5359.9999999999782</v>
      </c>
      <c r="K31" s="14">
        <v>4945.0000000000409</v>
      </c>
    </row>
    <row r="32" spans="1:11" x14ac:dyDescent="0.45">
      <c r="A32" t="str">
        <f>Served!A32</f>
        <v>Minnesota</v>
      </c>
      <c r="B32" s="6">
        <v>5398.9999999999927</v>
      </c>
      <c r="C32" s="6">
        <v>5472.9999999999955</v>
      </c>
      <c r="D32" s="6">
        <v>5240.00000000001</v>
      </c>
      <c r="E32" s="6">
        <v>5351.0000000000091</v>
      </c>
      <c r="F32" s="6">
        <v>5788.0000000000064</v>
      </c>
      <c r="G32" s="6">
        <v>6225.0000000000018</v>
      </c>
      <c r="H32" s="6">
        <v>6770.9999999999736</v>
      </c>
      <c r="I32" s="6">
        <v>6613.9999999999936</v>
      </c>
      <c r="J32" s="6">
        <v>5429.0000000000055</v>
      </c>
      <c r="K32" s="6">
        <v>5214.0000000000036</v>
      </c>
    </row>
    <row r="33" spans="1:11" x14ac:dyDescent="0.45">
      <c r="A33" s="13" t="str">
        <f>Served!A33</f>
        <v>Mississippi</v>
      </c>
      <c r="B33" s="14">
        <v>2300.0000000000027</v>
      </c>
      <c r="C33" s="14">
        <v>2340.0000000000009</v>
      </c>
      <c r="D33" s="14">
        <v>2386.0000000000023</v>
      </c>
      <c r="E33" s="14">
        <v>2598.0000000000023</v>
      </c>
      <c r="F33" s="14">
        <v>2909.9999999999977</v>
      </c>
      <c r="G33" s="14">
        <v>2890.0000000000064</v>
      </c>
      <c r="H33" s="14">
        <v>3181.0000000000082</v>
      </c>
      <c r="I33" s="14">
        <v>2897.9999999999936</v>
      </c>
      <c r="J33" s="14">
        <v>2306.999999999995</v>
      </c>
      <c r="K33" s="14">
        <v>2040</v>
      </c>
    </row>
    <row r="34" spans="1:11" x14ac:dyDescent="0.45">
      <c r="A34" t="str">
        <f>Served!A34</f>
        <v>Missouri</v>
      </c>
      <c r="B34" s="6">
        <v>5475.9999999999864</v>
      </c>
      <c r="C34" s="6">
        <v>5566.9999999999955</v>
      </c>
      <c r="D34" s="6">
        <v>5926.9999999999845</v>
      </c>
      <c r="E34" s="6">
        <v>6518.9999999999864</v>
      </c>
      <c r="F34" s="6">
        <v>6924.0000000000027</v>
      </c>
      <c r="G34" s="6">
        <v>6639.9999999999955</v>
      </c>
      <c r="H34" s="6">
        <v>6558.9999999999936</v>
      </c>
      <c r="I34" s="6">
        <v>6641.9999999999854</v>
      </c>
      <c r="J34" s="6">
        <v>6393.9999999999827</v>
      </c>
      <c r="K34" s="6">
        <v>6146.0000000000209</v>
      </c>
    </row>
    <row r="35" spans="1:11" x14ac:dyDescent="0.45">
      <c r="A35" s="13" t="str">
        <f>Served!A35</f>
        <v>Montana</v>
      </c>
      <c r="B35" s="14">
        <v>1130.9999999999991</v>
      </c>
      <c r="C35" s="14">
        <v>1164.9999999999993</v>
      </c>
      <c r="D35" s="14">
        <v>1257.0000000000002</v>
      </c>
      <c r="E35" s="14">
        <v>1425.0000000000002</v>
      </c>
      <c r="F35" s="14">
        <v>1557.9999999999955</v>
      </c>
      <c r="G35" s="14">
        <v>1828.9999999999973</v>
      </c>
      <c r="H35" s="14">
        <v>2154.0000000000005</v>
      </c>
      <c r="I35" s="14">
        <v>2352.9999999999991</v>
      </c>
      <c r="J35" s="14">
        <v>2234.9999999999977</v>
      </c>
      <c r="K35" s="14">
        <v>1953.9999999999961</v>
      </c>
    </row>
    <row r="36" spans="1:11" x14ac:dyDescent="0.45">
      <c r="A36" t="str">
        <f>Served!A36</f>
        <v>Nebraska</v>
      </c>
      <c r="B36" s="6">
        <v>2938.9999999999932</v>
      </c>
      <c r="C36" s="6">
        <v>3187.9999999999982</v>
      </c>
      <c r="D36" s="6">
        <v>2673.0000000000027</v>
      </c>
      <c r="E36" s="6">
        <v>2231.0000000000041</v>
      </c>
      <c r="F36" s="6">
        <v>2174.0000000000086</v>
      </c>
      <c r="G36" s="6">
        <v>2368.9999999999986</v>
      </c>
      <c r="H36" s="6">
        <v>2438.0000000000032</v>
      </c>
      <c r="I36" s="6">
        <v>2136.9999999999959</v>
      </c>
      <c r="J36" s="6">
        <v>1874.0000000000018</v>
      </c>
      <c r="K36" s="6">
        <v>1676.0000000000034</v>
      </c>
    </row>
    <row r="37" spans="1:11" x14ac:dyDescent="0.45">
      <c r="A37" s="13" t="str">
        <f>Served!A37</f>
        <v>Nevada</v>
      </c>
      <c r="B37" s="14">
        <v>2959.9999999999927</v>
      </c>
      <c r="C37" s="14">
        <v>3252.9999999999986</v>
      </c>
      <c r="D37" s="14">
        <v>3249.9999999999964</v>
      </c>
      <c r="E37" s="14">
        <v>3144.9999999999932</v>
      </c>
      <c r="F37" s="14">
        <v>3556.0000000000014</v>
      </c>
      <c r="G37" s="14">
        <v>3145.0000000000086</v>
      </c>
      <c r="H37" s="14">
        <v>2965.0000000000055</v>
      </c>
      <c r="I37" s="14">
        <v>3180.9999999999986</v>
      </c>
      <c r="J37" s="14">
        <v>2908.999999999995</v>
      </c>
      <c r="K37" s="14">
        <v>2961.0000000000105</v>
      </c>
    </row>
    <row r="38" spans="1:11" x14ac:dyDescent="0.45">
      <c r="A38" t="str">
        <f>Served!A38</f>
        <v>New Hampshire</v>
      </c>
      <c r="B38" s="3">
        <v>397.99999999999898</v>
      </c>
      <c r="C38" s="3">
        <v>431.99999999999937</v>
      </c>
      <c r="D38" s="3">
        <v>580</v>
      </c>
      <c r="E38" s="3">
        <v>565.00000000000023</v>
      </c>
      <c r="F38" s="3">
        <v>603.99999999999898</v>
      </c>
      <c r="G38" s="3">
        <v>565.00000000000045</v>
      </c>
      <c r="H38" s="3">
        <v>827.99999999999807</v>
      </c>
      <c r="I38" s="3">
        <v>885.99999999999898</v>
      </c>
      <c r="J38" s="3">
        <v>657.99999999999977</v>
      </c>
      <c r="K38" s="3">
        <v>597.00000000000045</v>
      </c>
    </row>
    <row r="39" spans="1:11" x14ac:dyDescent="0.45">
      <c r="A39" s="13" t="str">
        <f>Served!A39</f>
        <v>New Jersey</v>
      </c>
      <c r="B39" s="14">
        <v>4766.9999999999882</v>
      </c>
      <c r="C39" s="14">
        <v>5136.0000000000255</v>
      </c>
      <c r="D39" s="14">
        <v>4741.9999999999973</v>
      </c>
      <c r="E39" s="14">
        <v>4759.9999999999891</v>
      </c>
      <c r="F39" s="14">
        <v>4505.9999999999836</v>
      </c>
      <c r="G39" s="14">
        <v>4195.99999999999</v>
      </c>
      <c r="H39" s="14">
        <v>3862.9999999999923</v>
      </c>
      <c r="I39" s="14">
        <v>3700</v>
      </c>
      <c r="J39" s="14">
        <v>2426.0000000000014</v>
      </c>
      <c r="K39" s="14">
        <v>2100</v>
      </c>
    </row>
    <row r="40" spans="1:11" x14ac:dyDescent="0.45">
      <c r="A40" t="str">
        <f>Served!A40</f>
        <v>New Mexico</v>
      </c>
      <c r="B40" s="6">
        <v>1643.9999999999977</v>
      </c>
      <c r="C40" s="6">
        <v>1669.0000000000014</v>
      </c>
      <c r="D40" s="6">
        <v>1807.9999999999975</v>
      </c>
      <c r="E40" s="6">
        <v>1654.9999999999961</v>
      </c>
      <c r="F40" s="6">
        <v>1715.0000000000018</v>
      </c>
      <c r="G40" s="6">
        <v>1823.9999999999995</v>
      </c>
      <c r="H40" s="6">
        <v>1793.0000000000018</v>
      </c>
      <c r="I40" s="6">
        <v>1609.0000000000018</v>
      </c>
      <c r="J40" s="6">
        <v>1371.9999999999991</v>
      </c>
      <c r="K40" s="6">
        <v>1188.0000000000007</v>
      </c>
    </row>
    <row r="41" spans="1:11" x14ac:dyDescent="0.45">
      <c r="A41" s="13" t="str">
        <f>Served!A41</f>
        <v>New York</v>
      </c>
      <c r="B41" s="14">
        <v>10617.000000000064</v>
      </c>
      <c r="C41" s="14">
        <v>10550.999999999973</v>
      </c>
      <c r="D41" s="14">
        <v>9853.9999999999818</v>
      </c>
      <c r="E41" s="14">
        <v>8736.0000000000182</v>
      </c>
      <c r="F41" s="14">
        <v>9723.00000000002</v>
      </c>
      <c r="G41" s="14">
        <v>8971.0000000000018</v>
      </c>
      <c r="H41" s="14">
        <v>8400.0000000000018</v>
      </c>
      <c r="I41" s="14">
        <v>7968.0000000000409</v>
      </c>
      <c r="J41" s="14">
        <v>6478.0000000000246</v>
      </c>
      <c r="K41" s="14">
        <v>7039.9999999999927</v>
      </c>
    </row>
    <row r="42" spans="1:11" x14ac:dyDescent="0.45">
      <c r="A42" t="str">
        <f>Served!A42</f>
        <v>North Carolina</v>
      </c>
      <c r="B42" s="6">
        <v>4702.0000000000164</v>
      </c>
      <c r="C42" s="6">
        <v>4365.0000000000118</v>
      </c>
      <c r="D42" s="6">
        <v>4485.9999999999982</v>
      </c>
      <c r="E42" s="6">
        <v>4686.99999999999</v>
      </c>
      <c r="F42" s="6">
        <v>5125.9999999999673</v>
      </c>
      <c r="G42" s="6">
        <v>4745.0000000000136</v>
      </c>
      <c r="H42" s="6">
        <v>4698.0000000000127</v>
      </c>
      <c r="I42" s="6">
        <v>4454.0000000000155</v>
      </c>
      <c r="J42" s="6">
        <v>4534.9999999999991</v>
      </c>
      <c r="K42" s="6">
        <v>4536.9999999999836</v>
      </c>
    </row>
    <row r="43" spans="1:11" x14ac:dyDescent="0.45">
      <c r="A43" s="13" t="str">
        <f>Served!A43</f>
        <v>North Dakota</v>
      </c>
      <c r="B43" s="14">
        <v>777.99999999999875</v>
      </c>
      <c r="C43" s="14">
        <v>784.99999999999989</v>
      </c>
      <c r="D43" s="14">
        <v>813.00000000000159</v>
      </c>
      <c r="E43" s="14">
        <v>975.9999999999992</v>
      </c>
      <c r="F43" s="14">
        <v>990.99999999999773</v>
      </c>
      <c r="G43" s="14">
        <v>970.00000000000261</v>
      </c>
      <c r="H43" s="14">
        <v>1043.0000000000007</v>
      </c>
      <c r="I43" s="14">
        <v>1019.9999999999999</v>
      </c>
      <c r="J43" s="14">
        <v>901.00000000000125</v>
      </c>
      <c r="K43" s="14">
        <v>959.99999999999795</v>
      </c>
    </row>
    <row r="44" spans="1:11" x14ac:dyDescent="0.45">
      <c r="A44" t="str">
        <f>Served!A44</f>
        <v>Ohio</v>
      </c>
      <c r="B44" s="6">
        <v>9356.0000000000146</v>
      </c>
      <c r="C44" s="6">
        <v>9211.9999999999764</v>
      </c>
      <c r="D44" s="6">
        <v>9340.0000000000091</v>
      </c>
      <c r="E44" s="6">
        <v>9328.0000000000055</v>
      </c>
      <c r="F44" s="6">
        <v>9921.0000000000728</v>
      </c>
      <c r="G44" s="6">
        <v>10233.999999999922</v>
      </c>
      <c r="H44" s="6">
        <v>11013.999999999984</v>
      </c>
      <c r="I44" s="6">
        <v>11052.999999999989</v>
      </c>
      <c r="J44" s="6">
        <v>10457.999999999998</v>
      </c>
      <c r="K44" s="6">
        <v>10324.000000000015</v>
      </c>
    </row>
    <row r="45" spans="1:11" x14ac:dyDescent="0.45">
      <c r="A45" s="13" t="str">
        <f>Served!A45</f>
        <v>Oklahoma</v>
      </c>
      <c r="B45" s="14">
        <v>4502</v>
      </c>
      <c r="C45" s="14">
        <v>4541.9999999999982</v>
      </c>
      <c r="D45" s="14">
        <v>4887.9999999999982</v>
      </c>
      <c r="E45" s="14">
        <v>5678.0000000000091</v>
      </c>
      <c r="F45" s="14">
        <v>6211.0000000000045</v>
      </c>
      <c r="G45" s="14">
        <v>5823.9999999999982</v>
      </c>
      <c r="H45" s="14">
        <v>5320.0000000000045</v>
      </c>
      <c r="I45" s="14">
        <v>4801.9999999999854</v>
      </c>
      <c r="J45" s="14">
        <v>4272.9999999999909</v>
      </c>
      <c r="K45" s="14">
        <v>4027.9999999999886</v>
      </c>
    </row>
    <row r="46" spans="1:11" x14ac:dyDescent="0.45">
      <c r="A46" t="str">
        <f>Served!A46</f>
        <v>Oregon</v>
      </c>
      <c r="B46" s="6">
        <v>3829.0000000000173</v>
      </c>
      <c r="C46" s="6">
        <v>4023.9999999999818</v>
      </c>
      <c r="D46" s="6">
        <v>3667.0000000000091</v>
      </c>
      <c r="E46" s="6">
        <v>3511.0000000000036</v>
      </c>
      <c r="F46" s="6">
        <v>3181.0000000000091</v>
      </c>
      <c r="G46" s="6">
        <v>3659.9999999999936</v>
      </c>
      <c r="H46" s="6">
        <v>3759.0000000000018</v>
      </c>
      <c r="I46" s="6">
        <v>3686.9999999999795</v>
      </c>
      <c r="J46" s="6">
        <v>3436.99999999999</v>
      </c>
      <c r="K46" s="6">
        <v>3011.9999999999923</v>
      </c>
    </row>
    <row r="47" spans="1:11" x14ac:dyDescent="0.45">
      <c r="A47" s="13" t="str">
        <f>Served!A47</f>
        <v>Pennsylvania</v>
      </c>
      <c r="B47" s="14">
        <v>9007.9999999999909</v>
      </c>
      <c r="C47" s="14">
        <v>8685.9999999999618</v>
      </c>
      <c r="D47" s="14">
        <v>9454.9999999999945</v>
      </c>
      <c r="E47" s="14">
        <v>9306.9999999998909</v>
      </c>
      <c r="F47" s="14">
        <v>9736.0000000000109</v>
      </c>
      <c r="G47" s="14">
        <v>9660.9999999999727</v>
      </c>
      <c r="H47" s="14">
        <v>9930.9999999999964</v>
      </c>
      <c r="I47" s="14">
        <v>10057.999999999987</v>
      </c>
      <c r="J47" s="14">
        <v>8062.0000000000218</v>
      </c>
      <c r="K47" s="14">
        <v>7803.9999999999573</v>
      </c>
    </row>
    <row r="48" spans="1:11" x14ac:dyDescent="0.45">
      <c r="A48" t="str">
        <f>Served!A48</f>
        <v>Rhode Island</v>
      </c>
      <c r="B48" s="6">
        <v>1227.9999999999977</v>
      </c>
      <c r="C48" s="6">
        <v>1113.0000000000007</v>
      </c>
      <c r="D48" s="6">
        <v>1180.0000000000032</v>
      </c>
      <c r="E48" s="6">
        <v>1109.9999999999995</v>
      </c>
      <c r="F48" s="6">
        <v>1213.9999999999986</v>
      </c>
      <c r="G48" s="6">
        <v>1017.0000000000018</v>
      </c>
      <c r="H48" s="6">
        <v>1106.9999999999993</v>
      </c>
      <c r="I48" s="6">
        <v>860.00000000000034</v>
      </c>
      <c r="J48" s="3">
        <v>917.00000000000045</v>
      </c>
      <c r="K48" s="3">
        <v>1059.0000000000005</v>
      </c>
    </row>
    <row r="49" spans="1:11" x14ac:dyDescent="0.45">
      <c r="A49" s="13" t="str">
        <f>Served!A49</f>
        <v>South Carolina</v>
      </c>
      <c r="B49" s="14">
        <v>3409.0000000000109</v>
      </c>
      <c r="C49" s="14">
        <v>2801.0000000000041</v>
      </c>
      <c r="D49" s="14">
        <v>3058.9999999999909</v>
      </c>
      <c r="E49" s="14">
        <v>3312</v>
      </c>
      <c r="F49" s="14">
        <v>3444.9999999999973</v>
      </c>
      <c r="G49" s="14">
        <v>3537.9999999999959</v>
      </c>
      <c r="H49" s="14">
        <v>3591.0000000000018</v>
      </c>
      <c r="I49" s="14">
        <v>3779.0000000000059</v>
      </c>
      <c r="J49" s="14">
        <v>3349.0000000000041</v>
      </c>
      <c r="K49" s="14">
        <v>2758.0000000000077</v>
      </c>
    </row>
    <row r="50" spans="1:11" x14ac:dyDescent="0.45">
      <c r="A50" t="str">
        <f>Served!A50</f>
        <v>South Dakota</v>
      </c>
      <c r="B50" s="6">
        <v>1144.0000000000018</v>
      </c>
      <c r="C50" s="6">
        <v>1043.0000000000009</v>
      </c>
      <c r="D50" s="6">
        <v>1013.0000000000008</v>
      </c>
      <c r="E50" s="6">
        <v>899.00000000000057</v>
      </c>
      <c r="F50" s="3">
        <v>961.00000000000114</v>
      </c>
      <c r="G50" s="3">
        <v>967.99999999999932</v>
      </c>
      <c r="H50" s="3">
        <v>1144.9999999999995</v>
      </c>
      <c r="I50" s="6">
        <v>1027.0000000000011</v>
      </c>
      <c r="J50" s="6">
        <v>1108.0000000000009</v>
      </c>
      <c r="K50" s="6">
        <v>982.00000000000023</v>
      </c>
    </row>
    <row r="51" spans="1:11" x14ac:dyDescent="0.45">
      <c r="A51" s="13" t="str">
        <f>Served!A51</f>
        <v>Tennessee</v>
      </c>
      <c r="B51" s="14">
        <v>4785.0000000000027</v>
      </c>
      <c r="C51" s="14">
        <v>5081.0000000000018</v>
      </c>
      <c r="D51" s="14">
        <v>4586.9999999999882</v>
      </c>
      <c r="E51" s="14">
        <v>4591.0000000000236</v>
      </c>
      <c r="F51" s="14">
        <v>4785.9999999999955</v>
      </c>
      <c r="G51" s="14">
        <v>4688.0000000000082</v>
      </c>
      <c r="H51" s="14">
        <v>5240.9999999999964</v>
      </c>
      <c r="I51" s="14">
        <v>5081.0000000000027</v>
      </c>
      <c r="J51" s="14">
        <v>5835.0000000000236</v>
      </c>
      <c r="K51" s="14">
        <v>5331.0000000000045</v>
      </c>
    </row>
    <row r="52" spans="1:11" x14ac:dyDescent="0.45">
      <c r="A52" t="str">
        <f>Served!A52</f>
        <v>Texas</v>
      </c>
      <c r="B52" s="6">
        <v>16891.999999999967</v>
      </c>
      <c r="C52" s="6">
        <v>16660.999999999924</v>
      </c>
      <c r="D52" s="6">
        <v>16420.000000000106</v>
      </c>
      <c r="E52" s="6">
        <v>17502.000000000087</v>
      </c>
      <c r="F52" s="6">
        <v>18226.99999999992</v>
      </c>
      <c r="G52" s="6">
        <v>18182.999999999894</v>
      </c>
      <c r="H52" s="6">
        <v>19403.000000000073</v>
      </c>
      <c r="I52" s="6">
        <v>19673.00000000004</v>
      </c>
      <c r="J52" s="6">
        <v>17551.999999999938</v>
      </c>
      <c r="K52" s="6">
        <v>16886.999999999909</v>
      </c>
    </row>
    <row r="53" spans="1:11" x14ac:dyDescent="0.45">
      <c r="A53" s="13" t="str">
        <f>Served!A53</f>
        <v>Utah</v>
      </c>
      <c r="B53" s="14">
        <v>2084.0000000000041</v>
      </c>
      <c r="C53" s="14">
        <v>2171.9999999999986</v>
      </c>
      <c r="D53" s="14">
        <v>2070.999999999995</v>
      </c>
      <c r="E53" s="14">
        <v>2405.9999999999968</v>
      </c>
      <c r="F53" s="14">
        <v>2159.0000000000018</v>
      </c>
      <c r="G53" s="14">
        <v>2107.9999999999982</v>
      </c>
      <c r="H53" s="14">
        <v>2263.0000000000005</v>
      </c>
      <c r="I53" s="14">
        <v>2084.0000000000014</v>
      </c>
      <c r="J53" s="14">
        <v>1720.9999999999975</v>
      </c>
      <c r="K53" s="14">
        <v>1750.9999999999959</v>
      </c>
    </row>
    <row r="54" spans="1:11" x14ac:dyDescent="0.45">
      <c r="A54" t="str">
        <f>Served!A54</f>
        <v>Vermont</v>
      </c>
      <c r="B54" s="3">
        <v>596.00000000000045</v>
      </c>
      <c r="C54" s="3">
        <v>634.00000000000023</v>
      </c>
      <c r="D54" s="3">
        <v>599.99999999999875</v>
      </c>
      <c r="E54" s="3">
        <v>713.00000000000011</v>
      </c>
      <c r="F54" s="3">
        <v>750.99999999999943</v>
      </c>
      <c r="G54" s="3">
        <v>744.99999999999977</v>
      </c>
      <c r="H54" s="3">
        <v>740</v>
      </c>
      <c r="I54" s="3">
        <v>742.99999999999989</v>
      </c>
      <c r="J54" s="3">
        <v>665.00000000000011</v>
      </c>
      <c r="K54" s="3">
        <v>580.00000000000023</v>
      </c>
    </row>
    <row r="55" spans="1:11" x14ac:dyDescent="0.45">
      <c r="A55" s="13" t="str">
        <f>Served!A55</f>
        <v>Virginia</v>
      </c>
      <c r="B55" s="14">
        <v>2928.0000000000005</v>
      </c>
      <c r="C55" s="14">
        <v>2855.9999999999959</v>
      </c>
      <c r="D55" s="14">
        <v>2795.9999999999991</v>
      </c>
      <c r="E55" s="14">
        <v>2745.0000000000005</v>
      </c>
      <c r="F55" s="14">
        <v>2891.9999999999927</v>
      </c>
      <c r="G55" s="14">
        <v>2842.0000000000023</v>
      </c>
      <c r="H55" s="14">
        <v>2848.9999999999968</v>
      </c>
      <c r="I55" s="14">
        <v>2700.999999999995</v>
      </c>
      <c r="J55" s="14">
        <v>2687.0000000000082</v>
      </c>
      <c r="K55" s="14">
        <v>2595.0000000000032</v>
      </c>
    </row>
    <row r="56" spans="1:11" x14ac:dyDescent="0.45">
      <c r="A56" t="str">
        <f>Served!A56</f>
        <v>Washington</v>
      </c>
      <c r="B56" s="6">
        <v>5079.0000000000227</v>
      </c>
      <c r="C56" s="6">
        <v>5013.9999999999764</v>
      </c>
      <c r="D56" s="6">
        <v>5524.0000000000164</v>
      </c>
      <c r="E56" s="6">
        <v>5504.9999999999991</v>
      </c>
      <c r="F56" s="6">
        <v>5293.0000000000027</v>
      </c>
      <c r="G56" s="6">
        <v>5422.9999999999991</v>
      </c>
      <c r="H56" s="6">
        <v>5422.0000000000036</v>
      </c>
      <c r="I56" s="6">
        <v>5672.9999999999736</v>
      </c>
      <c r="J56" s="6">
        <v>5492.9999999999864</v>
      </c>
      <c r="K56" s="6">
        <v>4459.9999999999836</v>
      </c>
    </row>
    <row r="57" spans="1:11" x14ac:dyDescent="0.45">
      <c r="A57" s="13" t="str">
        <f>Served!A57</f>
        <v>West Virginia</v>
      </c>
      <c r="B57" s="14">
        <v>2832.0000000000036</v>
      </c>
      <c r="C57" s="14">
        <v>3517.0000000000032</v>
      </c>
      <c r="D57" s="14">
        <v>3512.9999999999918</v>
      </c>
      <c r="E57" s="14">
        <v>3452.0000000000091</v>
      </c>
      <c r="F57" s="14">
        <v>3465.0000000000114</v>
      </c>
      <c r="G57" s="14">
        <v>3823.999999999985</v>
      </c>
      <c r="H57" s="14">
        <v>4436.0000000000036</v>
      </c>
      <c r="I57" s="14">
        <v>4771.9999999999927</v>
      </c>
      <c r="J57" s="14">
        <v>4515.0000000000136</v>
      </c>
      <c r="K57" s="14">
        <v>4759.0000000000036</v>
      </c>
    </row>
    <row r="58" spans="1:11" x14ac:dyDescent="0.45">
      <c r="A58" t="str">
        <f>Served!A58</f>
        <v>Wisconsin</v>
      </c>
      <c r="B58" s="6">
        <v>4402.9999999999782</v>
      </c>
      <c r="C58" s="6">
        <v>4315.0000000000055</v>
      </c>
      <c r="D58" s="6">
        <v>4241.0000000000082</v>
      </c>
      <c r="E58" s="6">
        <v>4359.9999999999873</v>
      </c>
      <c r="F58" s="6">
        <v>4239.0000000000064</v>
      </c>
      <c r="G58" s="6">
        <v>4512.0000000000209</v>
      </c>
      <c r="H58" s="6">
        <v>4722.99999999998</v>
      </c>
      <c r="I58" s="6">
        <v>4617.0000000000164</v>
      </c>
      <c r="J58" s="6">
        <v>4329.0000000000009</v>
      </c>
      <c r="K58" s="6">
        <v>3815.0000000000014</v>
      </c>
    </row>
    <row r="59" spans="1:11" x14ac:dyDescent="0.45">
      <c r="A59" s="13" t="str">
        <f>Served!A59</f>
        <v>Wyoming</v>
      </c>
      <c r="B59" s="14">
        <v>830.00000000000023</v>
      </c>
      <c r="C59" s="14">
        <v>908.99999999999909</v>
      </c>
      <c r="D59" s="14">
        <v>893.99999999999966</v>
      </c>
      <c r="E59" s="14">
        <v>999.99999999999955</v>
      </c>
      <c r="F59" s="14">
        <v>1017.9999999999983</v>
      </c>
      <c r="G59" s="14">
        <v>977.0000000000025</v>
      </c>
      <c r="H59" s="14">
        <v>1007.0000000000001</v>
      </c>
      <c r="I59" s="14">
        <v>1081.0000000000027</v>
      </c>
      <c r="J59" s="14">
        <v>972.00000000000307</v>
      </c>
      <c r="K59" s="14">
        <v>764.99999999999909</v>
      </c>
    </row>
    <row r="60" spans="1:11" x14ac:dyDescent="0.45">
      <c r="A60" t="str">
        <f>Served!A60</f>
        <v>Puerto Rico*</v>
      </c>
      <c r="B60" s="15"/>
      <c r="C60" s="15"/>
      <c r="D60" s="15"/>
      <c r="E60" s="15"/>
      <c r="F60" s="15"/>
      <c r="G60" s="15"/>
      <c r="H60" s="15">
        <v>509</v>
      </c>
      <c r="I60" s="15">
        <v>749.00000000000114</v>
      </c>
      <c r="J60" s="15">
        <v>518.00000000000102</v>
      </c>
      <c r="K60" s="15">
        <v>552.00000000000125</v>
      </c>
    </row>
    <row r="61" spans="1:11" x14ac:dyDescent="0.45">
      <c r="A61" s="16" t="str">
        <f>Served!A61</f>
        <v>Total</v>
      </c>
      <c r="B61" s="17">
        <f>SUM(B9:B60)</f>
        <v>237836.99999999988</v>
      </c>
      <c r="C61" s="17">
        <f t="shared" ref="C61:K61" si="0">SUM(C9:C60)</f>
        <v>237083.99999999956</v>
      </c>
      <c r="D61" s="17">
        <f t="shared" si="0"/>
        <v>235298.00000000035</v>
      </c>
      <c r="E61" s="17">
        <f t="shared" si="0"/>
        <v>242045.00000000023</v>
      </c>
      <c r="F61" s="17">
        <f t="shared" si="0"/>
        <v>250494.00000000032</v>
      </c>
      <c r="G61" s="17">
        <f t="shared" si="0"/>
        <v>248881.99999999991</v>
      </c>
      <c r="H61" s="17">
        <f t="shared" si="0"/>
        <v>252208.99999999991</v>
      </c>
      <c r="I61" s="17">
        <f t="shared" si="0"/>
        <v>249936.00000000012</v>
      </c>
      <c r="J61" s="17">
        <f t="shared" si="0"/>
        <v>224425.00000000009</v>
      </c>
      <c r="K61" s="17">
        <f t="shared" si="0"/>
        <v>214970.99999999974</v>
      </c>
    </row>
    <row r="62" spans="1:11" ht="30" customHeight="1" x14ac:dyDescent="0.45">
      <c r="A62" s="24" t="str">
        <f>Served!A62</f>
        <v xml:space="preserve">*Due to data quality concerns, many of which are associated with the lingering effects of Hurricane Maria, Puerto Rico's data are only
included for the years 2018 through 2021 for both foster care and adoption. PR is in the process of addressing the quality of their data. </v>
      </c>
      <c r="B62" s="24"/>
      <c r="C62" s="24"/>
      <c r="D62" s="24"/>
      <c r="E62" s="24"/>
      <c r="F62" s="24"/>
      <c r="G62" s="24"/>
      <c r="H62" s="24"/>
      <c r="I62" s="24"/>
      <c r="J62" s="24"/>
      <c r="K62" s="24"/>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topLeftCell="A28" workbookViewId="0"/>
  </sheetViews>
  <sheetFormatPr defaultRowHeight="14.25" x14ac:dyDescent="0.45"/>
  <cols>
    <col min="1" max="1" width="20.3984375" customWidth="1"/>
    <col min="2" max="11" width="9.73046875" style="3" customWidth="1"/>
  </cols>
  <sheetData>
    <row r="1" spans="1:11" x14ac:dyDescent="0.45">
      <c r="A1" t="s">
        <v>87</v>
      </c>
    </row>
    <row r="2" spans="1:11" x14ac:dyDescent="0.45">
      <c r="A2" t="s">
        <v>17</v>
      </c>
    </row>
    <row r="3" spans="1:11" x14ac:dyDescent="0.45">
      <c r="A3" t="s">
        <v>18</v>
      </c>
    </row>
    <row r="4" spans="1:11" x14ac:dyDescent="0.45">
      <c r="A4" t="str">
        <f>Served!A4</f>
        <v>Data As Of June 28, 2022</v>
      </c>
    </row>
    <row r="6" spans="1:11" x14ac:dyDescent="0.45">
      <c r="A6" s="1" t="s">
        <v>91</v>
      </c>
    </row>
    <row r="7" spans="1:11" x14ac:dyDescent="0.45">
      <c r="A7" s="8" t="s">
        <v>21</v>
      </c>
    </row>
    <row r="8" spans="1:11" x14ac:dyDescent="0.45">
      <c r="A8" s="11" t="str">
        <f>Served!A8</f>
        <v>State</v>
      </c>
      <c r="B8" s="12" t="str">
        <f>Served!B8</f>
        <v>FY 2012</v>
      </c>
      <c r="C8" s="12" t="str">
        <f>Served!C8</f>
        <v>FY 2013</v>
      </c>
      <c r="D8" s="12" t="str">
        <f>Served!D8</f>
        <v>FY 2014</v>
      </c>
      <c r="E8" s="12" t="str">
        <f>Served!E8</f>
        <v>FY 2015</v>
      </c>
      <c r="F8" s="12" t="str">
        <f>Served!F8</f>
        <v>FY 2016</v>
      </c>
      <c r="G8" s="12" t="str">
        <f>Served!G8</f>
        <v>FY 2017</v>
      </c>
      <c r="H8" s="12" t="str">
        <f>Served!H8</f>
        <v>FY 2018</v>
      </c>
      <c r="I8" s="12" t="str">
        <f>Served!I8</f>
        <v>FY 2019</v>
      </c>
      <c r="J8" s="12" t="str">
        <f>Served!J8</f>
        <v>FY 2020</v>
      </c>
      <c r="K8" s="12" t="str">
        <f>Served!K8</f>
        <v>FY 2021</v>
      </c>
    </row>
    <row r="9" spans="1:11" x14ac:dyDescent="0.45">
      <c r="A9" s="13" t="str">
        <f>Served!A9</f>
        <v>Alabama</v>
      </c>
      <c r="B9" s="14">
        <v>1155.9999999999998</v>
      </c>
      <c r="C9" s="14">
        <v>1083.9999999999959</v>
      </c>
      <c r="D9" s="14">
        <v>1043.9999999999973</v>
      </c>
      <c r="E9" s="14">
        <v>1020.0000000000042</v>
      </c>
      <c r="F9" s="14">
        <v>1074.9999999999955</v>
      </c>
      <c r="G9" s="14">
        <v>1272.0000000000075</v>
      </c>
      <c r="H9" s="14">
        <v>1346.0000000000005</v>
      </c>
      <c r="I9" s="14">
        <v>1687.9999999999986</v>
      </c>
      <c r="J9" s="14">
        <v>1761.0000000000025</v>
      </c>
      <c r="K9" s="14">
        <v>1674.9999999999973</v>
      </c>
    </row>
    <row r="10" spans="1:11" x14ac:dyDescent="0.45">
      <c r="A10" t="str">
        <f>Served!A10</f>
        <v>Alaska</v>
      </c>
      <c r="B10" s="3">
        <v>804.99999999999989</v>
      </c>
      <c r="C10" s="3">
        <v>865.99999999999864</v>
      </c>
      <c r="D10" s="3">
        <v>703.99999999999909</v>
      </c>
      <c r="E10" s="3">
        <v>782.99999999999955</v>
      </c>
      <c r="F10" s="3">
        <v>948.99999999999977</v>
      </c>
      <c r="G10" s="3">
        <v>1032</v>
      </c>
      <c r="H10" s="6">
        <v>1006.000000000002</v>
      </c>
      <c r="I10" s="6">
        <v>950.99999999999909</v>
      </c>
      <c r="J10" s="3">
        <v>1019.0000000000018</v>
      </c>
      <c r="K10" s="6">
        <v>971.99999999999943</v>
      </c>
    </row>
    <row r="11" spans="1:11" x14ac:dyDescent="0.45">
      <c r="A11" s="13" t="str">
        <f>Served!A11</f>
        <v>Arizona</v>
      </c>
      <c r="B11" s="14">
        <v>2914.0000000000027</v>
      </c>
      <c r="C11" s="14">
        <v>3578.9999999999836</v>
      </c>
      <c r="D11" s="14">
        <v>3641.0000000000377</v>
      </c>
      <c r="E11" s="14">
        <v>4059.9999999999895</v>
      </c>
      <c r="F11" s="14">
        <v>4713.0000000000373</v>
      </c>
      <c r="G11" s="14">
        <v>4748.9999999999936</v>
      </c>
      <c r="H11" s="14">
        <v>4215.9999999999991</v>
      </c>
      <c r="I11" s="14">
        <v>3875.9999999999968</v>
      </c>
      <c r="J11" s="14">
        <v>3643.0000000000073</v>
      </c>
      <c r="K11" s="14">
        <v>3088.0000000000232</v>
      </c>
    </row>
    <row r="12" spans="1:11" x14ac:dyDescent="0.45">
      <c r="A12" t="str">
        <f>Served!A12</f>
        <v>Arkansas</v>
      </c>
      <c r="B12" s="6">
        <v>1023.0000000000035</v>
      </c>
      <c r="C12" s="6">
        <v>993.99999999999693</v>
      </c>
      <c r="D12" s="3">
        <v>1034.0000000000011</v>
      </c>
      <c r="E12" s="6">
        <v>1121.9999999999966</v>
      </c>
      <c r="F12" s="6">
        <v>1197.9999999999998</v>
      </c>
      <c r="G12" s="6">
        <v>1329.9999999999939</v>
      </c>
      <c r="H12" s="6">
        <v>1350.9999999999995</v>
      </c>
      <c r="I12" s="6">
        <v>1181.9999999999977</v>
      </c>
      <c r="J12" s="6">
        <v>1141.9999999999986</v>
      </c>
      <c r="K12" s="6">
        <v>1228.0000000000025</v>
      </c>
    </row>
    <row r="13" spans="1:11" x14ac:dyDescent="0.45">
      <c r="A13" s="13" t="str">
        <f>Served!A13</f>
        <v>California</v>
      </c>
      <c r="B13" s="14">
        <v>13136.000000000107</v>
      </c>
      <c r="C13" s="14">
        <v>15666.999999999955</v>
      </c>
      <c r="D13" s="14">
        <v>14096.000000000136</v>
      </c>
      <c r="E13" s="14">
        <v>14179.999999999751</v>
      </c>
      <c r="F13" s="14">
        <v>14688.999999999936</v>
      </c>
      <c r="G13" s="14">
        <v>15096.999999999867</v>
      </c>
      <c r="H13" s="14">
        <v>14865.999999999989</v>
      </c>
      <c r="I13" s="14">
        <v>14435.999999999836</v>
      </c>
      <c r="J13" s="14">
        <v>15018.999999999894</v>
      </c>
      <c r="K13" s="14">
        <v>15385.999999999975</v>
      </c>
    </row>
    <row r="14" spans="1:11" x14ac:dyDescent="0.45">
      <c r="A14" t="str">
        <f>Served!A14</f>
        <v>Colorado</v>
      </c>
      <c r="B14" s="6">
        <v>917.00000000000023</v>
      </c>
      <c r="C14" s="3">
        <v>895.99999999999545</v>
      </c>
      <c r="D14" s="3">
        <v>1008.0000000000007</v>
      </c>
      <c r="E14" s="6">
        <v>925.99999999999773</v>
      </c>
      <c r="F14" s="3">
        <v>1037.9999999999989</v>
      </c>
      <c r="G14" s="6">
        <v>953</v>
      </c>
      <c r="H14" s="3">
        <v>997.00000000000296</v>
      </c>
      <c r="I14" s="3">
        <v>1007.0000000000023</v>
      </c>
      <c r="J14" s="6">
        <v>921.00000000000387</v>
      </c>
      <c r="K14" s="3">
        <v>872.00000000000227</v>
      </c>
    </row>
    <row r="15" spans="1:11" x14ac:dyDescent="0.45">
      <c r="A15" s="13" t="str">
        <f>Served!A15</f>
        <v>Connecticut</v>
      </c>
      <c r="B15" s="14">
        <v>1385.0000000000014</v>
      </c>
      <c r="C15" s="14">
        <v>1166.0000000000011</v>
      </c>
      <c r="D15" s="14">
        <v>1343.0000000000011</v>
      </c>
      <c r="E15" s="14">
        <v>1196.9999999999966</v>
      </c>
      <c r="F15" s="14">
        <v>1111.0000000000011</v>
      </c>
      <c r="G15" s="14">
        <v>1156.9999999999984</v>
      </c>
      <c r="H15" s="14">
        <v>1247.9999999999991</v>
      </c>
      <c r="I15" s="14">
        <v>1556.0000000000061</v>
      </c>
      <c r="J15" s="14">
        <v>1398.0000000000011</v>
      </c>
      <c r="K15" s="14">
        <v>1137.0000000000018</v>
      </c>
    </row>
    <row r="16" spans="1:11" x14ac:dyDescent="0.45">
      <c r="A16" t="str">
        <f>Served!A16</f>
        <v>Delaware</v>
      </c>
      <c r="B16" s="3">
        <v>243.00000000000003</v>
      </c>
      <c r="C16" s="3">
        <v>218.00000000000037</v>
      </c>
      <c r="D16" s="3">
        <v>201.99999999999977</v>
      </c>
      <c r="E16" s="3">
        <v>223</v>
      </c>
      <c r="F16" s="3">
        <v>253.99999999999986</v>
      </c>
      <c r="G16" s="3">
        <v>280.99999999999983</v>
      </c>
      <c r="H16" s="3">
        <v>244.99999999999991</v>
      </c>
      <c r="I16" s="3">
        <v>200.99999999999989</v>
      </c>
      <c r="J16" s="3">
        <v>159.99999999999991</v>
      </c>
      <c r="K16" s="3">
        <v>106.99999999999999</v>
      </c>
    </row>
    <row r="17" spans="1:11" x14ac:dyDescent="0.45">
      <c r="A17" s="13" t="str">
        <f>Served!A17</f>
        <v>District of Columbia</v>
      </c>
      <c r="B17" s="14">
        <v>312.99999999999977</v>
      </c>
      <c r="C17" s="14">
        <v>276.00000000000006</v>
      </c>
      <c r="D17" s="14">
        <v>250.99999999999986</v>
      </c>
      <c r="E17" s="14">
        <v>232.99999999999969</v>
      </c>
      <c r="F17" s="14">
        <v>217.00000000000026</v>
      </c>
      <c r="G17" s="14">
        <v>189.99999999999991</v>
      </c>
      <c r="H17" s="14">
        <v>181.00000000000003</v>
      </c>
      <c r="I17" s="14">
        <v>202.00000000000006</v>
      </c>
      <c r="J17" s="14">
        <v>162.00000000000006</v>
      </c>
      <c r="K17" s="14">
        <v>156.00000000000009</v>
      </c>
    </row>
    <row r="18" spans="1:11" x14ac:dyDescent="0.45">
      <c r="A18" t="str">
        <f>Served!A18</f>
        <v>Florida</v>
      </c>
      <c r="B18" s="6">
        <v>5129.0000000000691</v>
      </c>
      <c r="C18" s="6">
        <v>3464.9999999999932</v>
      </c>
      <c r="D18" s="6">
        <v>5558.0000000000146</v>
      </c>
      <c r="E18" s="6">
        <v>5945.0000000000373</v>
      </c>
      <c r="F18" s="6">
        <v>6870.0000000000582</v>
      </c>
      <c r="G18" s="6">
        <v>7976.99999999999</v>
      </c>
      <c r="H18" s="6">
        <v>9143.9999999999909</v>
      </c>
      <c r="I18" s="6">
        <v>9282.9999999999636</v>
      </c>
      <c r="J18" s="6">
        <v>9072.9999999999927</v>
      </c>
      <c r="K18" s="6">
        <v>9046.0000000000455</v>
      </c>
    </row>
    <row r="19" spans="1:11" x14ac:dyDescent="0.45">
      <c r="A19" s="13" t="str">
        <f>Served!A19</f>
        <v>Georgia</v>
      </c>
      <c r="B19" s="14">
        <v>1647.9999999999939</v>
      </c>
      <c r="C19" s="14">
        <v>1799.000000000007</v>
      </c>
      <c r="D19" s="14">
        <v>1983.0000000000016</v>
      </c>
      <c r="E19" s="14">
        <v>2544.0000000000055</v>
      </c>
      <c r="F19" s="14">
        <v>2998.000000000015</v>
      </c>
      <c r="G19" s="14">
        <v>3403.9999999999982</v>
      </c>
      <c r="H19" s="14">
        <v>3633.0000000000023</v>
      </c>
      <c r="I19" s="14">
        <v>3455.9999999999955</v>
      </c>
      <c r="J19" s="14">
        <v>3012.0000000000337</v>
      </c>
      <c r="K19" s="14">
        <v>2906.9999999999923</v>
      </c>
    </row>
    <row r="20" spans="1:11" x14ac:dyDescent="0.45">
      <c r="A20" t="str">
        <f>Served!A20</f>
        <v>Hawaii</v>
      </c>
      <c r="B20" s="3">
        <v>222.99999999999986</v>
      </c>
      <c r="C20" s="3">
        <v>153.99999999999972</v>
      </c>
      <c r="D20" s="3">
        <v>187.00000000000006</v>
      </c>
      <c r="E20" s="3">
        <v>141.99999999999972</v>
      </c>
      <c r="F20" s="3">
        <v>176.99999999999991</v>
      </c>
      <c r="G20" s="3">
        <v>247.00000000000026</v>
      </c>
      <c r="H20" s="3">
        <v>289.99999999999955</v>
      </c>
      <c r="I20" s="3">
        <v>277.99999999999989</v>
      </c>
      <c r="J20" s="3">
        <v>273.00000000000068</v>
      </c>
      <c r="K20" s="3">
        <v>243.99999999999986</v>
      </c>
    </row>
    <row r="21" spans="1:11" x14ac:dyDescent="0.45">
      <c r="A21" s="13" t="str">
        <f>Served!A21</f>
        <v>Idaho</v>
      </c>
      <c r="B21" s="14">
        <v>278.00000000000063</v>
      </c>
      <c r="C21" s="14">
        <v>327.99999999999994</v>
      </c>
      <c r="D21" s="14">
        <v>322.00000000000125</v>
      </c>
      <c r="E21" s="14">
        <v>317.99999999999989</v>
      </c>
      <c r="F21" s="14">
        <v>390.00000000000063</v>
      </c>
      <c r="G21" s="14">
        <v>287.00000000000011</v>
      </c>
      <c r="H21" s="14">
        <v>531.9999999999992</v>
      </c>
      <c r="I21" s="14">
        <v>557.00000000000045</v>
      </c>
      <c r="J21" s="14">
        <v>461.00000000000091</v>
      </c>
      <c r="K21" s="14">
        <v>320.00000000000006</v>
      </c>
    </row>
    <row r="22" spans="1:11" x14ac:dyDescent="0.45">
      <c r="A22" t="str">
        <f>Served!A22</f>
        <v>Illinois</v>
      </c>
      <c r="B22" s="6">
        <v>2813.0000000000146</v>
      </c>
      <c r="C22" s="6">
        <v>2988.0000000000155</v>
      </c>
      <c r="D22" s="6">
        <v>2903.0000000000086</v>
      </c>
      <c r="E22" s="6">
        <v>2806.0000000000073</v>
      </c>
      <c r="F22" s="6">
        <v>2966.0000000000055</v>
      </c>
      <c r="G22" s="6">
        <v>2847.9999999999914</v>
      </c>
      <c r="H22" s="6">
        <v>2710.0000000000009</v>
      </c>
      <c r="I22" s="6">
        <v>2767.0000000000009</v>
      </c>
      <c r="J22" s="6">
        <v>2653.0000000000132</v>
      </c>
      <c r="K22" s="6">
        <v>2797.9999999999841</v>
      </c>
    </row>
    <row r="23" spans="1:11" x14ac:dyDescent="0.45">
      <c r="A23" s="13" t="str">
        <f>Served!A23</f>
        <v>Indiana</v>
      </c>
      <c r="B23" s="14">
        <v>2450.9999999999986</v>
      </c>
      <c r="C23" s="14">
        <v>2437.0000000000055</v>
      </c>
      <c r="D23" s="14">
        <v>2731.0000000000018</v>
      </c>
      <c r="E23" s="14">
        <v>2965.0000000000023</v>
      </c>
      <c r="F23" s="14">
        <v>3773</v>
      </c>
      <c r="G23" s="14">
        <v>4417.9999999999945</v>
      </c>
      <c r="H23" s="14">
        <v>4777.9999999999618</v>
      </c>
      <c r="I23" s="14">
        <v>4302.0000000000109</v>
      </c>
      <c r="J23" s="14">
        <v>3574.9999999999968</v>
      </c>
      <c r="K23" s="14">
        <v>3178.9999999999873</v>
      </c>
    </row>
    <row r="24" spans="1:11" x14ac:dyDescent="0.45">
      <c r="A24" t="str">
        <f>Served!A24</f>
        <v>Iowa</v>
      </c>
      <c r="B24" s="6">
        <v>960.99999999999454</v>
      </c>
      <c r="C24" s="3">
        <v>963.9999999999967</v>
      </c>
      <c r="D24" s="3">
        <v>1050.0000000000027</v>
      </c>
      <c r="E24" s="6">
        <v>1013.9999999999982</v>
      </c>
      <c r="F24" s="6">
        <v>1110.9999999999982</v>
      </c>
      <c r="G24" s="6">
        <v>1136.9999999999998</v>
      </c>
      <c r="H24" s="6">
        <v>1205.999999999995</v>
      </c>
      <c r="I24" s="6">
        <v>1358.0000000000052</v>
      </c>
      <c r="J24" s="6">
        <v>1116.0000000000052</v>
      </c>
      <c r="K24" s="6">
        <v>1003.9999999999987</v>
      </c>
    </row>
    <row r="25" spans="1:11" x14ac:dyDescent="0.45">
      <c r="A25" s="13" t="str">
        <f>Served!A25</f>
        <v>Kansas</v>
      </c>
      <c r="B25" s="14">
        <v>1852.9999999999989</v>
      </c>
      <c r="C25" s="14">
        <v>1842.9999999999934</v>
      </c>
      <c r="D25" s="14">
        <v>2115.9999999999991</v>
      </c>
      <c r="E25" s="14">
        <v>2339.9999999999959</v>
      </c>
      <c r="F25" s="14">
        <v>2392.0000000000009</v>
      </c>
      <c r="G25" s="14">
        <v>2582.9999999999995</v>
      </c>
      <c r="H25" s="14">
        <v>2615.99999999999</v>
      </c>
      <c r="I25" s="14">
        <v>2376.0000000000086</v>
      </c>
      <c r="J25" s="14">
        <v>2302.9999999999936</v>
      </c>
      <c r="K25" s="14">
        <v>2464.0000000000127</v>
      </c>
    </row>
    <row r="26" spans="1:11" x14ac:dyDescent="0.45">
      <c r="A26" t="str">
        <f>Served!A26</f>
        <v>Kentucky</v>
      </c>
      <c r="B26" s="6">
        <v>1998.9999999999952</v>
      </c>
      <c r="C26" s="6">
        <v>2223.9999999999977</v>
      </c>
      <c r="D26" s="6">
        <v>2420.0000000000036</v>
      </c>
      <c r="E26" s="6">
        <v>2578.9999999999882</v>
      </c>
      <c r="F26" s="6">
        <v>2605.9999999999959</v>
      </c>
      <c r="G26" s="6">
        <v>2694.9999999999968</v>
      </c>
      <c r="H26" s="6">
        <v>2834.0000000000136</v>
      </c>
      <c r="I26" s="6">
        <v>3152.0000000000045</v>
      </c>
      <c r="J26" s="6">
        <v>3302.0000000000118</v>
      </c>
      <c r="K26" s="6">
        <v>3233.9999999999782</v>
      </c>
    </row>
    <row r="27" spans="1:11" x14ac:dyDescent="0.45">
      <c r="A27" s="13" t="str">
        <f>Served!A27</f>
        <v>Louisiana</v>
      </c>
      <c r="B27" s="14">
        <v>1088.9999999999966</v>
      </c>
      <c r="C27" s="14">
        <v>960.99999999999488</v>
      </c>
      <c r="D27" s="14">
        <v>1032.9999999999991</v>
      </c>
      <c r="E27" s="14">
        <v>1219.9999999999909</v>
      </c>
      <c r="F27" s="14">
        <v>1296.9999999999998</v>
      </c>
      <c r="G27" s="14">
        <v>1378.0000000000048</v>
      </c>
      <c r="H27" s="14">
        <v>1395</v>
      </c>
      <c r="I27" s="14">
        <v>1336.9999999999984</v>
      </c>
      <c r="J27" s="14">
        <v>1164</v>
      </c>
      <c r="K27" s="14">
        <v>1040.9999999999934</v>
      </c>
    </row>
    <row r="28" spans="1:11" x14ac:dyDescent="0.45">
      <c r="A28" t="str">
        <f>Served!A28</f>
        <v>Maine</v>
      </c>
      <c r="B28" s="3">
        <v>480.00000000000085</v>
      </c>
      <c r="C28" s="3">
        <v>563.99999999999989</v>
      </c>
      <c r="D28" s="3">
        <v>589.99999999999989</v>
      </c>
      <c r="E28" s="3">
        <v>665.99999999999909</v>
      </c>
      <c r="F28" s="3">
        <v>646.9999999999992</v>
      </c>
      <c r="G28" s="3">
        <v>575.99999999999943</v>
      </c>
      <c r="H28" s="3">
        <v>482.00000000000091</v>
      </c>
      <c r="I28" s="3">
        <v>510.00000000000063</v>
      </c>
      <c r="J28" s="3">
        <v>610.00000000000057</v>
      </c>
      <c r="K28" s="3">
        <v>755.99999999999886</v>
      </c>
    </row>
    <row r="29" spans="1:11" x14ac:dyDescent="0.45">
      <c r="A29" s="13" t="str">
        <f>Served!A29</f>
        <v>Maryland</v>
      </c>
      <c r="B29" s="14">
        <v>559.00000000000125</v>
      </c>
      <c r="C29" s="14">
        <v>497.99999999999881</v>
      </c>
      <c r="D29" s="14">
        <v>464.00000000000057</v>
      </c>
      <c r="E29" s="14">
        <v>507.99999999999903</v>
      </c>
      <c r="F29" s="14">
        <v>468.00000000000273</v>
      </c>
      <c r="G29" s="14">
        <v>481.0000000000004</v>
      </c>
      <c r="H29" s="14">
        <v>384.99999999999966</v>
      </c>
      <c r="I29" s="14">
        <v>370.00000000000114</v>
      </c>
      <c r="J29" s="14">
        <v>346.99999999999983</v>
      </c>
      <c r="K29" s="14">
        <v>353.99999999999937</v>
      </c>
    </row>
    <row r="30" spans="1:11" x14ac:dyDescent="0.45">
      <c r="A30" t="str">
        <f>Served!A30</f>
        <v>Massachusetts</v>
      </c>
      <c r="B30" s="6">
        <v>2469.0000000000041</v>
      </c>
      <c r="C30" s="6">
        <v>2492.0000000000032</v>
      </c>
      <c r="D30" s="6">
        <v>2770.9999999999927</v>
      </c>
      <c r="E30" s="6">
        <v>3050.9999999999991</v>
      </c>
      <c r="F30" s="6">
        <v>3481.0000000000118</v>
      </c>
      <c r="G30" s="6">
        <v>3656.0000000000141</v>
      </c>
      <c r="H30" s="6">
        <v>3381.9999999999864</v>
      </c>
      <c r="I30" s="6">
        <v>3645.9999999999868</v>
      </c>
      <c r="J30" s="6">
        <v>3547.9999999999854</v>
      </c>
      <c r="K30" s="6">
        <v>3484.9999999999991</v>
      </c>
    </row>
    <row r="31" spans="1:11" x14ac:dyDescent="0.45">
      <c r="A31" s="13" t="str">
        <f>Served!A31</f>
        <v>Michigan</v>
      </c>
      <c r="B31" s="14">
        <v>3585.9999999999918</v>
      </c>
      <c r="C31" s="14">
        <v>3337.000000000035</v>
      </c>
      <c r="D31" s="14">
        <v>3457.0000000000055</v>
      </c>
      <c r="E31" s="14">
        <v>3408.0000000000155</v>
      </c>
      <c r="F31" s="14">
        <v>3416.0000000000141</v>
      </c>
      <c r="G31" s="14">
        <v>3646.00000000001</v>
      </c>
      <c r="H31" s="14">
        <v>3897.9999999999986</v>
      </c>
      <c r="I31" s="14">
        <v>3820.9999999999845</v>
      </c>
      <c r="J31" s="14">
        <v>3659.9999999999764</v>
      </c>
      <c r="K31" s="14">
        <v>3321.0000000000091</v>
      </c>
    </row>
    <row r="32" spans="1:11" x14ac:dyDescent="0.45">
      <c r="A32" t="str">
        <f>Served!A32</f>
        <v>Minnesota</v>
      </c>
      <c r="B32" s="6">
        <v>1190.9999999999945</v>
      </c>
      <c r="C32" s="6">
        <v>1219.0000000000014</v>
      </c>
      <c r="D32" s="6">
        <v>1188.0000000000023</v>
      </c>
      <c r="E32" s="6">
        <v>1285.0000000000002</v>
      </c>
      <c r="F32" s="6">
        <v>1540.9999999999993</v>
      </c>
      <c r="G32" s="6">
        <v>1989.9999999999993</v>
      </c>
      <c r="H32" s="6">
        <v>2025.9999999999943</v>
      </c>
      <c r="I32" s="6">
        <v>1951.000000000008</v>
      </c>
      <c r="J32" s="6">
        <v>1868.9999999999916</v>
      </c>
      <c r="K32" s="6">
        <v>1818.0000000000073</v>
      </c>
    </row>
    <row r="33" spans="1:11" x14ac:dyDescent="0.45">
      <c r="A33" s="13" t="str">
        <f>Served!A33</f>
        <v>Mississippi</v>
      </c>
      <c r="B33" s="14">
        <v>954.99999999999625</v>
      </c>
      <c r="C33" s="14">
        <v>1000.0000000000023</v>
      </c>
      <c r="D33" s="14">
        <v>1183.9999999999986</v>
      </c>
      <c r="E33" s="14">
        <v>1436.9999999999952</v>
      </c>
      <c r="F33" s="14">
        <v>1552.9999999999968</v>
      </c>
      <c r="G33" s="14">
        <v>1866.9999999999957</v>
      </c>
      <c r="H33" s="14">
        <v>1730.0000000000027</v>
      </c>
      <c r="I33" s="14">
        <v>1609.9999999999984</v>
      </c>
      <c r="J33" s="14">
        <v>1384.0000000000007</v>
      </c>
      <c r="K33" s="14">
        <v>1138.9999999999989</v>
      </c>
    </row>
    <row r="34" spans="1:11" x14ac:dyDescent="0.45">
      <c r="A34" t="str">
        <f>Served!A34</f>
        <v>Missouri</v>
      </c>
      <c r="B34" s="6">
        <v>2067.0000000000159</v>
      </c>
      <c r="C34" s="6">
        <v>2162.0000000000018</v>
      </c>
      <c r="D34" s="6">
        <v>2325.0000000000027</v>
      </c>
      <c r="E34" s="6">
        <v>2513.0000000000014</v>
      </c>
      <c r="F34" s="6">
        <v>2583.9999999999859</v>
      </c>
      <c r="G34" s="6">
        <v>2824.9999999999873</v>
      </c>
      <c r="H34" s="6">
        <v>2783.0000000000068</v>
      </c>
      <c r="I34" s="6">
        <v>2744.9999999999823</v>
      </c>
      <c r="J34" s="6">
        <v>2583.0000000000009</v>
      </c>
      <c r="K34" s="6">
        <v>2676.9999999999923</v>
      </c>
    </row>
    <row r="35" spans="1:11" x14ac:dyDescent="0.45">
      <c r="A35" s="13" t="str">
        <f>Served!A35</f>
        <v>Montana</v>
      </c>
      <c r="B35" s="14">
        <v>402.99999999999994</v>
      </c>
      <c r="C35" s="14">
        <v>497.99999999999949</v>
      </c>
      <c r="D35" s="14">
        <v>586.99999999999886</v>
      </c>
      <c r="E35" s="14">
        <v>580.0000000000025</v>
      </c>
      <c r="F35" s="14">
        <v>632.9999999999975</v>
      </c>
      <c r="G35" s="14">
        <v>831.00000000000148</v>
      </c>
      <c r="H35" s="14">
        <v>976.99999999999977</v>
      </c>
      <c r="I35" s="14">
        <v>1018.0000000000007</v>
      </c>
      <c r="J35" s="14">
        <v>815.99999999999932</v>
      </c>
      <c r="K35" s="14">
        <v>679.99999999999829</v>
      </c>
    </row>
    <row r="36" spans="1:11" x14ac:dyDescent="0.45">
      <c r="A36" t="str">
        <f>Served!A36</f>
        <v>Nebraska</v>
      </c>
      <c r="B36" s="3">
        <v>903.99999999999955</v>
      </c>
      <c r="C36" s="3">
        <v>704.99999999999966</v>
      </c>
      <c r="D36" s="3">
        <v>692.00000000000057</v>
      </c>
      <c r="E36" s="3">
        <v>708.99999999999932</v>
      </c>
      <c r="F36" s="3">
        <v>714.99999999999932</v>
      </c>
      <c r="G36" s="3">
        <v>771.00000000000068</v>
      </c>
      <c r="H36" s="3">
        <v>816.99999999999989</v>
      </c>
      <c r="I36" s="3">
        <v>689.00000000000182</v>
      </c>
      <c r="J36" s="3">
        <v>657.99999999999943</v>
      </c>
      <c r="K36" s="3">
        <v>755.00000000000091</v>
      </c>
    </row>
    <row r="37" spans="1:11" x14ac:dyDescent="0.45">
      <c r="A37" s="13" t="str">
        <f>Served!A37</f>
        <v>Nevada</v>
      </c>
      <c r="B37" s="14">
        <v>1879.9999999999993</v>
      </c>
      <c r="C37" s="14">
        <v>1957</v>
      </c>
      <c r="D37" s="14">
        <v>2067.0000000000027</v>
      </c>
      <c r="E37" s="14">
        <v>1999.0000000000107</v>
      </c>
      <c r="F37" s="14">
        <v>1618.9999999999984</v>
      </c>
      <c r="G37" s="14">
        <v>1671.9999999999941</v>
      </c>
      <c r="H37" s="14">
        <v>1663.9999999999998</v>
      </c>
      <c r="I37" s="14">
        <v>1667.0000000000032</v>
      </c>
      <c r="J37" s="14">
        <v>1701.9999999999998</v>
      </c>
      <c r="K37" s="14">
        <v>1605.9999999999995</v>
      </c>
    </row>
    <row r="38" spans="1:11" x14ac:dyDescent="0.45">
      <c r="A38" t="str">
        <f>Served!A38</f>
        <v>New Hampshire</v>
      </c>
      <c r="B38" s="3">
        <v>181.99999999999994</v>
      </c>
      <c r="C38" s="3">
        <v>188.99999999999989</v>
      </c>
      <c r="D38" s="3">
        <v>166.99999999999983</v>
      </c>
      <c r="E38" s="3">
        <v>176.99999999999994</v>
      </c>
      <c r="F38" s="3">
        <v>168.00000000000017</v>
      </c>
      <c r="G38" s="3">
        <v>213.99999999999957</v>
      </c>
      <c r="H38" s="3">
        <v>269.99999999999994</v>
      </c>
      <c r="I38" s="3">
        <v>252.9999999999998</v>
      </c>
      <c r="J38" s="3">
        <v>213.9999999999996</v>
      </c>
      <c r="K38" s="3">
        <v>214.0000000000002</v>
      </c>
    </row>
    <row r="39" spans="1:11" x14ac:dyDescent="0.45">
      <c r="A39" s="13" t="str">
        <f>Served!A39</f>
        <v>New Jersey</v>
      </c>
      <c r="B39" s="14">
        <v>2226.9999999999991</v>
      </c>
      <c r="C39" s="14">
        <v>2442.9999999999995</v>
      </c>
      <c r="D39" s="14">
        <v>2592.9999999999991</v>
      </c>
      <c r="E39" s="14">
        <v>2698.0000000000055</v>
      </c>
      <c r="F39" s="14">
        <v>2566.9999999999977</v>
      </c>
      <c r="G39" s="14">
        <v>2478.9999999999923</v>
      </c>
      <c r="H39" s="14">
        <v>2267.00000000001</v>
      </c>
      <c r="I39" s="14">
        <v>1894.999999999998</v>
      </c>
      <c r="J39" s="14">
        <v>1587.9999999999955</v>
      </c>
      <c r="K39" s="14">
        <v>1371.9999999999991</v>
      </c>
    </row>
    <row r="40" spans="1:11" x14ac:dyDescent="0.45">
      <c r="A40" t="str">
        <f>Served!A40</f>
        <v>New Mexico</v>
      </c>
      <c r="B40" s="3">
        <v>833.99999999999943</v>
      </c>
      <c r="C40" s="3">
        <v>880.00000000000125</v>
      </c>
      <c r="D40" s="3">
        <v>989.99999999999807</v>
      </c>
      <c r="E40" s="3">
        <v>1133.9999999999993</v>
      </c>
      <c r="F40" s="6">
        <v>1262.999999999997</v>
      </c>
      <c r="G40" s="6">
        <v>1424</v>
      </c>
      <c r="H40" s="6">
        <v>1204.9999999999989</v>
      </c>
      <c r="I40" s="6">
        <v>1194.0000000000005</v>
      </c>
      <c r="J40" s="6">
        <v>1039.9999999999982</v>
      </c>
      <c r="K40" s="6">
        <v>784.99999999999784</v>
      </c>
    </row>
    <row r="41" spans="1:11" x14ac:dyDescent="0.45">
      <c r="A41" s="13" t="str">
        <f>Served!A41</f>
        <v>New York</v>
      </c>
      <c r="B41" s="14">
        <v>6060.9999999999982</v>
      </c>
      <c r="C41" s="14">
        <v>5842.9999999999864</v>
      </c>
      <c r="D41" s="14">
        <v>5462.9999999999955</v>
      </c>
      <c r="E41" s="14">
        <v>5270.9999999999982</v>
      </c>
      <c r="F41" s="14">
        <v>4831.9999999999727</v>
      </c>
      <c r="G41" s="14">
        <v>4578.0000000000082</v>
      </c>
      <c r="H41" s="14">
        <v>4233.00000000004</v>
      </c>
      <c r="I41" s="14">
        <v>3806.0000000000009</v>
      </c>
      <c r="J41" s="14">
        <v>3605.0000000000209</v>
      </c>
      <c r="K41" s="14">
        <v>3569.9999999999809</v>
      </c>
    </row>
    <row r="42" spans="1:11" x14ac:dyDescent="0.45">
      <c r="A42" t="str">
        <f>Served!A42</f>
        <v>North Carolina</v>
      </c>
      <c r="B42" s="6">
        <v>2071.0000000000064</v>
      </c>
      <c r="C42" s="6">
        <v>2172.0000000000027</v>
      </c>
      <c r="D42" s="6">
        <v>2416.0000000000086</v>
      </c>
      <c r="E42" s="6">
        <v>2738.9999999999973</v>
      </c>
      <c r="F42" s="6">
        <v>2943.0000000000009</v>
      </c>
      <c r="G42" s="6">
        <v>2928.9999999999968</v>
      </c>
      <c r="H42" s="6">
        <v>2818.999999999995</v>
      </c>
      <c r="I42" s="6">
        <v>2861.000000000005</v>
      </c>
      <c r="J42" s="6">
        <v>2835.0000000000059</v>
      </c>
      <c r="K42" s="6">
        <v>2786.0000000000027</v>
      </c>
    </row>
    <row r="43" spans="1:11" x14ac:dyDescent="0.45">
      <c r="A43" s="13" t="str">
        <f>Served!A43</f>
        <v>North Dakota</v>
      </c>
      <c r="B43" s="14">
        <v>211.00000000000011</v>
      </c>
      <c r="C43" s="14">
        <v>237.00000000000051</v>
      </c>
      <c r="D43" s="14">
        <v>261.99999999999983</v>
      </c>
      <c r="E43" s="14">
        <v>296.00000000000051</v>
      </c>
      <c r="F43" s="14">
        <v>355.00000000000057</v>
      </c>
      <c r="G43" s="14">
        <v>396.0000000000008</v>
      </c>
      <c r="H43" s="14">
        <v>429.00000000000034</v>
      </c>
      <c r="I43" s="14">
        <v>420.99999999999955</v>
      </c>
      <c r="J43" s="14">
        <v>443.00000000000045</v>
      </c>
      <c r="K43" s="14">
        <v>416.0000000000004</v>
      </c>
    </row>
    <row r="44" spans="1:11" x14ac:dyDescent="0.45">
      <c r="A44" t="str">
        <f>Served!A44</f>
        <v>Ohio</v>
      </c>
      <c r="B44" s="6">
        <v>2655.0000000000091</v>
      </c>
      <c r="C44" s="6">
        <v>2976.0000000000086</v>
      </c>
      <c r="D44" s="6">
        <v>2941.9999999999754</v>
      </c>
      <c r="E44" s="6">
        <v>3009.9999999999982</v>
      </c>
      <c r="F44" s="6">
        <v>3200.9999999999909</v>
      </c>
      <c r="G44" s="6">
        <v>3372.9999999999841</v>
      </c>
      <c r="H44" s="6">
        <v>3579.0000000000036</v>
      </c>
      <c r="I44" s="6">
        <v>3677.0000000000023</v>
      </c>
      <c r="J44" s="6">
        <v>3471.9999999999645</v>
      </c>
      <c r="K44" s="6">
        <v>3525.9999999999964</v>
      </c>
    </row>
    <row r="45" spans="1:11" x14ac:dyDescent="0.45">
      <c r="A45" s="13" t="str">
        <f>Served!A45</f>
        <v>Oklahoma</v>
      </c>
      <c r="B45" s="14">
        <v>2804.9999999999941</v>
      </c>
      <c r="C45" s="14">
        <v>3237.9999999999977</v>
      </c>
      <c r="D45" s="14">
        <v>3972.9999999999936</v>
      </c>
      <c r="E45" s="14">
        <v>4287.9999999999955</v>
      </c>
      <c r="F45" s="14">
        <v>4371.9999999999773</v>
      </c>
      <c r="G45" s="14">
        <v>4075.0000000000091</v>
      </c>
      <c r="H45" s="14">
        <v>4017.9999999999582</v>
      </c>
      <c r="I45" s="14">
        <v>3787.0000000000018</v>
      </c>
      <c r="J45" s="14">
        <v>3616.9999999999932</v>
      </c>
      <c r="K45" s="14">
        <v>3706.0000000000168</v>
      </c>
    </row>
    <row r="46" spans="1:11" x14ac:dyDescent="0.45">
      <c r="A46" t="str">
        <f>Served!A46</f>
        <v>Oregon</v>
      </c>
      <c r="B46" s="6">
        <v>1873.0000000000011</v>
      </c>
      <c r="C46" s="6">
        <v>1853.9999999999968</v>
      </c>
      <c r="D46" s="6">
        <v>1896.9999999999964</v>
      </c>
      <c r="E46" s="6">
        <v>1756.9999999999964</v>
      </c>
      <c r="F46" s="6">
        <v>1666.0000000000016</v>
      </c>
      <c r="G46" s="6">
        <v>1586.0000000000068</v>
      </c>
      <c r="H46" s="6">
        <v>1744.0000000000036</v>
      </c>
      <c r="I46" s="6">
        <v>1575.9999999999834</v>
      </c>
      <c r="J46" s="6">
        <v>1042.9999999999998</v>
      </c>
      <c r="K46" s="6">
        <v>1129.000000000002</v>
      </c>
    </row>
    <row r="47" spans="1:11" x14ac:dyDescent="0.45">
      <c r="A47" s="13" t="str">
        <f>Served!A47</f>
        <v>Pennsylvania</v>
      </c>
      <c r="B47" s="14">
        <v>1923.9999999999905</v>
      </c>
      <c r="C47" s="14">
        <v>1908.9999999999993</v>
      </c>
      <c r="D47" s="14">
        <v>1896.0000000000045</v>
      </c>
      <c r="E47" s="14">
        <v>2425.0000000000123</v>
      </c>
      <c r="F47" s="14">
        <v>3091.9999999999754</v>
      </c>
      <c r="G47" s="14">
        <v>3711.0000000000141</v>
      </c>
      <c r="H47" s="14">
        <v>3763.0000000000177</v>
      </c>
      <c r="I47" s="14">
        <v>3411.0000000000205</v>
      </c>
      <c r="J47" s="14">
        <v>3212.0000000000186</v>
      </c>
      <c r="K47" s="14">
        <v>3056.9999999999914</v>
      </c>
    </row>
    <row r="48" spans="1:11" x14ac:dyDescent="0.45">
      <c r="A48" t="str">
        <f>Served!A48</f>
        <v>Rhode Island</v>
      </c>
      <c r="B48" s="3">
        <v>222.0000000000002</v>
      </c>
      <c r="C48" s="3">
        <v>250.00000000000031</v>
      </c>
      <c r="D48" s="3">
        <v>212.00000000000114</v>
      </c>
      <c r="E48" s="3">
        <v>303.0000000000004</v>
      </c>
      <c r="F48" s="3">
        <v>296.00000000000023</v>
      </c>
      <c r="G48" s="3">
        <v>317</v>
      </c>
      <c r="H48" s="3">
        <v>315.99999999999926</v>
      </c>
      <c r="I48" s="3">
        <v>357.99999999999983</v>
      </c>
      <c r="J48" s="3">
        <v>363.99999999999977</v>
      </c>
      <c r="K48" s="3">
        <v>282.99999999999972</v>
      </c>
    </row>
    <row r="49" spans="1:11" x14ac:dyDescent="0.45">
      <c r="A49" s="13" t="str">
        <f>Served!A49</f>
        <v>South Carolina</v>
      </c>
      <c r="B49" s="14">
        <v>1335.9999999999991</v>
      </c>
      <c r="C49" s="14">
        <v>1225.9999999999995</v>
      </c>
      <c r="D49" s="14">
        <v>1210.9999999999966</v>
      </c>
      <c r="E49" s="14">
        <v>1212.9999999999998</v>
      </c>
      <c r="F49" s="14">
        <v>1343.9999999999975</v>
      </c>
      <c r="G49" s="14">
        <v>1469.9999999999959</v>
      </c>
      <c r="H49" s="14">
        <v>1591.0000000000057</v>
      </c>
      <c r="I49" s="14">
        <v>1567.9999999999927</v>
      </c>
      <c r="J49" s="14">
        <v>1623.0000000000023</v>
      </c>
      <c r="K49" s="14">
        <v>1438.0000000000002</v>
      </c>
    </row>
    <row r="50" spans="1:11" x14ac:dyDescent="0.45">
      <c r="A50" t="str">
        <f>Served!A50</f>
        <v>South Dakota</v>
      </c>
      <c r="B50" s="3">
        <v>397.0000000000008</v>
      </c>
      <c r="C50" s="3">
        <v>353.99999999999937</v>
      </c>
      <c r="D50" s="3">
        <v>335.99999999999949</v>
      </c>
      <c r="E50" s="3">
        <v>308.00000000000063</v>
      </c>
      <c r="F50" s="3">
        <v>361.00000000000057</v>
      </c>
      <c r="G50" s="3">
        <v>365.00000000000051</v>
      </c>
      <c r="H50" s="3">
        <v>371.00000000000176</v>
      </c>
      <c r="I50" s="3">
        <v>396.00000000000057</v>
      </c>
      <c r="J50" s="3">
        <v>446.00000000000034</v>
      </c>
      <c r="K50" s="3">
        <v>484.99999999999994</v>
      </c>
    </row>
    <row r="51" spans="1:11" x14ac:dyDescent="0.45">
      <c r="A51" s="13" t="str">
        <f>Served!A51</f>
        <v>Tennessee</v>
      </c>
      <c r="B51" s="14">
        <v>948.99999999999864</v>
      </c>
      <c r="C51" s="14">
        <v>1076.9999999999948</v>
      </c>
      <c r="D51" s="14">
        <v>1178.0000000000043</v>
      </c>
      <c r="E51" s="14">
        <v>1267.999999999998</v>
      </c>
      <c r="F51" s="14">
        <v>1301</v>
      </c>
      <c r="G51" s="14">
        <v>1321.9999999999982</v>
      </c>
      <c r="H51" s="14">
        <v>1625.0000000000064</v>
      </c>
      <c r="I51" s="14">
        <v>1742.9999999999939</v>
      </c>
      <c r="J51" s="14">
        <v>1829.0000000000073</v>
      </c>
      <c r="K51" s="14">
        <v>1872.0000000000148</v>
      </c>
    </row>
    <row r="52" spans="1:11" x14ac:dyDescent="0.45">
      <c r="A52" t="str">
        <f>Served!A52</f>
        <v>Texas</v>
      </c>
      <c r="B52" s="6">
        <v>13154.000000000047</v>
      </c>
      <c r="C52" s="6">
        <v>12991.000000000096</v>
      </c>
      <c r="D52" s="6">
        <v>13238.000000000067</v>
      </c>
      <c r="E52" s="6">
        <v>12643.000000000107</v>
      </c>
      <c r="F52" s="6">
        <v>12376.999999999984</v>
      </c>
      <c r="G52" s="6">
        <v>13443.000000000045</v>
      </c>
      <c r="H52" s="6">
        <v>13822.000000000016</v>
      </c>
      <c r="I52" s="6">
        <v>12931.999999999874</v>
      </c>
      <c r="J52" s="6">
        <v>12318.999999999973</v>
      </c>
      <c r="K52" s="6">
        <v>11639.000000000007</v>
      </c>
    </row>
    <row r="53" spans="1:11" x14ac:dyDescent="0.45">
      <c r="A53" s="13" t="str">
        <f>Served!A53</f>
        <v>Utah</v>
      </c>
      <c r="B53" s="14">
        <v>570.00000000000102</v>
      </c>
      <c r="C53" s="14">
        <v>611.99999999999841</v>
      </c>
      <c r="D53" s="14">
        <v>629.00000000000125</v>
      </c>
      <c r="E53" s="14">
        <v>593.99999999999966</v>
      </c>
      <c r="F53" s="14">
        <v>629.99999999999932</v>
      </c>
      <c r="G53" s="14">
        <v>801.99999999999966</v>
      </c>
      <c r="H53" s="14">
        <v>728.00000000000045</v>
      </c>
      <c r="I53" s="14">
        <v>683.99999999999977</v>
      </c>
      <c r="J53" s="14">
        <v>685.99999999999795</v>
      </c>
      <c r="K53" s="14">
        <v>697.99999999999898</v>
      </c>
    </row>
    <row r="54" spans="1:11" x14ac:dyDescent="0.45">
      <c r="A54" t="str">
        <f>Served!A54</f>
        <v>Vermont</v>
      </c>
      <c r="B54" s="3">
        <v>225.99999999999989</v>
      </c>
      <c r="C54" s="3">
        <v>213.00000000000028</v>
      </c>
      <c r="D54" s="3">
        <v>231.99999999999926</v>
      </c>
      <c r="E54" s="3">
        <v>303.99999999999989</v>
      </c>
      <c r="F54" s="3">
        <v>386.99999999999892</v>
      </c>
      <c r="G54" s="3">
        <v>328.99999999999932</v>
      </c>
      <c r="H54" s="3">
        <v>323.99999999999972</v>
      </c>
      <c r="I54" s="3">
        <v>331.00000000000034</v>
      </c>
      <c r="J54" s="3">
        <v>307.99999999999983</v>
      </c>
      <c r="K54" s="3">
        <v>266.00000000000017</v>
      </c>
    </row>
    <row r="55" spans="1:11" x14ac:dyDescent="0.45">
      <c r="A55" s="13" t="str">
        <f>Served!A55</f>
        <v>Virginia</v>
      </c>
      <c r="B55" s="14">
        <v>1519.0000000000011</v>
      </c>
      <c r="C55" s="14">
        <v>1502.9999999999966</v>
      </c>
      <c r="D55" s="14">
        <v>1531.9999999999943</v>
      </c>
      <c r="E55" s="14">
        <v>1708.0000000000002</v>
      </c>
      <c r="F55" s="14">
        <v>1886.0000000000023</v>
      </c>
      <c r="G55" s="14">
        <v>1826.0000000000043</v>
      </c>
      <c r="H55" s="14">
        <v>1765.9999999999977</v>
      </c>
      <c r="I55" s="14">
        <v>1933.9999999999952</v>
      </c>
      <c r="J55" s="14">
        <v>1966.9999999999939</v>
      </c>
      <c r="K55" s="14">
        <v>1899.0000000000032</v>
      </c>
    </row>
    <row r="56" spans="1:11" x14ac:dyDescent="0.45">
      <c r="A56" t="str">
        <f>Served!A56</f>
        <v>Washington</v>
      </c>
      <c r="B56" s="6">
        <v>2859.9999999999982</v>
      </c>
      <c r="C56" s="6">
        <v>3100.9999999999886</v>
      </c>
      <c r="D56" s="6">
        <v>3213.0000000000064</v>
      </c>
      <c r="E56" s="6">
        <v>3074.9999999999868</v>
      </c>
      <c r="F56" s="6">
        <v>3277.9999999999959</v>
      </c>
      <c r="G56" s="6">
        <v>3568.9999999999909</v>
      </c>
      <c r="H56" s="6">
        <v>3732.999999999995</v>
      </c>
      <c r="I56" s="6">
        <v>3478.0000000000059</v>
      </c>
      <c r="J56" s="6">
        <v>2803.0000000000146</v>
      </c>
      <c r="K56" s="6">
        <v>2582.0000000000055</v>
      </c>
    </row>
    <row r="57" spans="1:11" x14ac:dyDescent="0.45">
      <c r="A57" s="13" t="str">
        <f>Served!A57</f>
        <v>West Virginia</v>
      </c>
      <c r="B57" s="14">
        <v>1407.0000000000025</v>
      </c>
      <c r="C57" s="14">
        <v>1363.9999999999998</v>
      </c>
      <c r="D57" s="14">
        <v>1387.9999999999982</v>
      </c>
      <c r="E57" s="14">
        <v>1496.0000000000043</v>
      </c>
      <c r="F57" s="14">
        <v>2477.9999999999991</v>
      </c>
      <c r="G57" s="14">
        <v>2980.0000000000082</v>
      </c>
      <c r="H57" s="14">
        <v>3319.9999999999877</v>
      </c>
      <c r="I57" s="14">
        <v>3402.0000000000223</v>
      </c>
      <c r="J57" s="14">
        <v>2704.9999999999936</v>
      </c>
      <c r="K57" s="14">
        <v>2454.0000000000064</v>
      </c>
    </row>
    <row r="58" spans="1:11" x14ac:dyDescent="0.45">
      <c r="A58" t="str">
        <f>Served!A58</f>
        <v>Wisconsin</v>
      </c>
      <c r="B58" s="6">
        <v>1129.0000000000005</v>
      </c>
      <c r="C58" s="6">
        <v>1153.0000000000034</v>
      </c>
      <c r="D58" s="6">
        <v>1148.0000000000011</v>
      </c>
      <c r="E58" s="6">
        <v>1267.0000000000034</v>
      </c>
      <c r="F58" s="6">
        <v>1389.0000000000009</v>
      </c>
      <c r="G58" s="6">
        <v>1397.0000000000007</v>
      </c>
      <c r="H58" s="6">
        <v>1405.9999999999966</v>
      </c>
      <c r="I58" s="6">
        <v>1540.0000000000125</v>
      </c>
      <c r="J58" s="6">
        <v>1411.9999999999955</v>
      </c>
      <c r="K58" s="6">
        <v>1390.9999999999977</v>
      </c>
    </row>
    <row r="59" spans="1:11" x14ac:dyDescent="0.45">
      <c r="A59" s="13" t="str">
        <f>Served!A59</f>
        <v>Wyoming</v>
      </c>
      <c r="B59" s="14">
        <v>114.99999999999996</v>
      </c>
      <c r="C59" s="14">
        <v>84.999999999999957</v>
      </c>
      <c r="D59" s="14">
        <v>80.999999999999972</v>
      </c>
      <c r="E59" s="14">
        <v>69.000000000000156</v>
      </c>
      <c r="F59" s="14">
        <v>60.999999999999943</v>
      </c>
      <c r="G59" s="14">
        <v>69.000000000000028</v>
      </c>
      <c r="H59" s="14">
        <v>122.00000000000034</v>
      </c>
      <c r="I59" s="14">
        <v>155.00000000000037</v>
      </c>
      <c r="J59" s="14">
        <v>131.00000000000026</v>
      </c>
      <c r="K59" s="14">
        <v>156.00000000000009</v>
      </c>
    </row>
    <row r="60" spans="1:11" x14ac:dyDescent="0.45">
      <c r="A60" t="str">
        <f>Served!A60</f>
        <v>Puerto Rico*</v>
      </c>
      <c r="H60" s="3">
        <v>357</v>
      </c>
      <c r="I60" s="3">
        <v>429.0000000000008</v>
      </c>
      <c r="J60" s="3">
        <v>449.9999999999996</v>
      </c>
      <c r="K60" s="3">
        <v>415.99999999999937</v>
      </c>
    </row>
    <row r="61" spans="1:11" x14ac:dyDescent="0.45">
      <c r="A61" s="16" t="str">
        <f>Served!A61</f>
        <v>Total</v>
      </c>
      <c r="B61" s="17">
        <f>SUM(B9:B60)</f>
        <v>99557.000000000218</v>
      </c>
      <c r="C61" s="17">
        <f t="shared" ref="C61:K61" si="0">SUM(C9:C60)</f>
        <v>102011.00000000006</v>
      </c>
      <c r="D61" s="17">
        <f t="shared" si="0"/>
        <v>105948.00000000026</v>
      </c>
      <c r="E61" s="17">
        <f t="shared" si="0"/>
        <v>109815.99999999987</v>
      </c>
      <c r="F61" s="17">
        <f t="shared" si="0"/>
        <v>116727.99999999994</v>
      </c>
      <c r="G61" s="17">
        <f t="shared" si="0"/>
        <v>124003.99999999991</v>
      </c>
      <c r="H61" s="17">
        <f t="shared" si="0"/>
        <v>126545.99999999996</v>
      </c>
      <c r="I61" s="17">
        <f t="shared" si="0"/>
        <v>123822.99999999971</v>
      </c>
      <c r="J61" s="17">
        <f t="shared" si="0"/>
        <v>117445.99999999993</v>
      </c>
      <c r="K61" s="17">
        <f t="shared" si="0"/>
        <v>113589</v>
      </c>
    </row>
    <row r="62" spans="1:11" ht="30" customHeight="1" x14ac:dyDescent="0.45">
      <c r="A62" s="22" t="str">
        <f>Served!A62</f>
        <v xml:space="preserve">*Due to data quality concerns, many of which are associated with the lingering effects of Hurricane Maria, Puerto Rico's data are only
included for the years 2018 through 2021 for both foster care and adoption. PR is in the process of addressing the quality of their data. </v>
      </c>
      <c r="B62" s="22"/>
      <c r="C62" s="22"/>
      <c r="D62" s="22"/>
      <c r="E62" s="22"/>
      <c r="F62" s="22"/>
      <c r="G62" s="22"/>
      <c r="H62" s="22"/>
      <c r="I62" s="22"/>
      <c r="J62" s="22"/>
      <c r="K62" s="22"/>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2"/>
  <sheetViews>
    <sheetView topLeftCell="A32" workbookViewId="0">
      <selection activeCell="H60" sqref="H60"/>
    </sheetView>
  </sheetViews>
  <sheetFormatPr defaultRowHeight="14.25" x14ac:dyDescent="0.45"/>
  <cols>
    <col min="1" max="1" width="20.3984375" customWidth="1"/>
    <col min="2" max="11" width="9.73046875" style="3" customWidth="1"/>
    <col min="19" max="19" width="15.1328125" bestFit="1" customWidth="1"/>
  </cols>
  <sheetData>
    <row r="1" spans="1:11" x14ac:dyDescent="0.45">
      <c r="A1" t="s">
        <v>87</v>
      </c>
    </row>
    <row r="2" spans="1:11" x14ac:dyDescent="0.45">
      <c r="A2" t="s">
        <v>17</v>
      </c>
    </row>
    <row r="3" spans="1:11" x14ac:dyDescent="0.45">
      <c r="A3" t="s">
        <v>18</v>
      </c>
    </row>
    <row r="4" spans="1:11" x14ac:dyDescent="0.45">
      <c r="A4" t="str">
        <f>Served!A4</f>
        <v>Data As Of June 28, 2022</v>
      </c>
    </row>
    <row r="6" spans="1:11" x14ac:dyDescent="0.45">
      <c r="A6" s="1" t="s">
        <v>92</v>
      </c>
    </row>
    <row r="7" spans="1:11" x14ac:dyDescent="0.45">
      <c r="A7" s="8" t="s">
        <v>21</v>
      </c>
    </row>
    <row r="8" spans="1:11" x14ac:dyDescent="0.45">
      <c r="A8" s="11" t="str">
        <f>Served!A8</f>
        <v>State</v>
      </c>
      <c r="B8" s="12" t="str">
        <f>Served!B8</f>
        <v>FY 2012</v>
      </c>
      <c r="C8" s="12" t="str">
        <f>Served!C8</f>
        <v>FY 2013</v>
      </c>
      <c r="D8" s="12" t="str">
        <f>Served!D8</f>
        <v>FY 2014</v>
      </c>
      <c r="E8" s="12" t="str">
        <f>Served!E8</f>
        <v>FY 2015</v>
      </c>
      <c r="F8" s="12" t="str">
        <f>Served!F8</f>
        <v>FY 2016</v>
      </c>
      <c r="G8" s="12" t="str">
        <f>Served!G8</f>
        <v>FY 2017</v>
      </c>
      <c r="H8" s="12" t="str">
        <f>Served!H8</f>
        <v>FY 2018</v>
      </c>
      <c r="I8" s="12" t="str">
        <f>Served!I8</f>
        <v>FY 2019</v>
      </c>
      <c r="J8" s="12" t="str">
        <f>Served!J8</f>
        <v>FY 2020</v>
      </c>
      <c r="K8" s="12" t="str">
        <f>Served!K8</f>
        <v>FY 2021</v>
      </c>
    </row>
    <row r="9" spans="1:11" x14ac:dyDescent="0.45">
      <c r="A9" s="13" t="str">
        <f>Served!A9</f>
        <v>Alabama</v>
      </c>
      <c r="B9" s="14">
        <v>542.99999999999932</v>
      </c>
      <c r="C9" s="14">
        <v>615.00000000000102</v>
      </c>
      <c r="D9" s="14">
        <v>572.99999999999818</v>
      </c>
      <c r="E9" s="14">
        <v>460.99999999999818</v>
      </c>
      <c r="F9" s="14">
        <v>420.99999999999937</v>
      </c>
      <c r="G9" s="14">
        <v>533.00000000000307</v>
      </c>
      <c r="H9" s="14">
        <v>514.00000000000227</v>
      </c>
      <c r="I9" s="14">
        <v>522.99999999999966</v>
      </c>
      <c r="J9" s="14">
        <v>549.00000000000091</v>
      </c>
      <c r="K9" s="14">
        <v>492.00000000000182</v>
      </c>
    </row>
    <row r="10" spans="1:11" x14ac:dyDescent="0.45">
      <c r="A10" t="str">
        <f>Served!A10</f>
        <v>Alaska</v>
      </c>
      <c r="B10" s="3">
        <v>386.9999999999996</v>
      </c>
      <c r="C10" s="3">
        <v>399.00000000000119</v>
      </c>
      <c r="D10" s="3">
        <v>366.0000000000008</v>
      </c>
      <c r="E10" s="3">
        <v>356.00000000000045</v>
      </c>
      <c r="F10" s="3">
        <v>425.00000000000045</v>
      </c>
      <c r="G10" s="3">
        <v>432.00000000000131</v>
      </c>
      <c r="H10" s="3">
        <v>430.00000000000102</v>
      </c>
      <c r="I10" s="3">
        <v>374.99999999999937</v>
      </c>
      <c r="J10" s="3">
        <v>288</v>
      </c>
      <c r="K10" s="3">
        <v>317.99999999999994</v>
      </c>
    </row>
    <row r="11" spans="1:11" x14ac:dyDescent="0.45">
      <c r="A11" s="13" t="str">
        <f>Served!A11</f>
        <v>Arizona</v>
      </c>
      <c r="B11" s="14">
        <v>2299.000000000005</v>
      </c>
      <c r="C11" s="14">
        <v>2692.0000000000064</v>
      </c>
      <c r="D11" s="14">
        <v>2841.0000000000005</v>
      </c>
      <c r="E11" s="14">
        <v>3005.999999999995</v>
      </c>
      <c r="F11" s="14">
        <v>3378.9999999999936</v>
      </c>
      <c r="G11" s="14">
        <v>3295.0000000000055</v>
      </c>
      <c r="H11" s="14">
        <v>2966.0000000000073</v>
      </c>
      <c r="I11" s="14">
        <v>2687.0000000000091</v>
      </c>
      <c r="J11" s="14">
        <v>2463.0000000000114</v>
      </c>
      <c r="K11" s="14">
        <v>2420.9999999999936</v>
      </c>
    </row>
    <row r="12" spans="1:11" x14ac:dyDescent="0.45">
      <c r="A12" t="str">
        <f>Served!A12</f>
        <v>Arkansas</v>
      </c>
      <c r="B12" s="3">
        <v>542.9999999999992</v>
      </c>
      <c r="C12" s="3">
        <v>641.99999999999875</v>
      </c>
      <c r="D12" s="3">
        <v>756.99999999999704</v>
      </c>
      <c r="E12" s="3">
        <v>756.99999999999727</v>
      </c>
      <c r="F12" s="3">
        <v>794.9999999999992</v>
      </c>
      <c r="G12" s="3">
        <v>794.99999999999693</v>
      </c>
      <c r="H12" s="3">
        <v>809.00000000000102</v>
      </c>
      <c r="I12" s="3">
        <v>787.00000000000011</v>
      </c>
      <c r="J12" s="3">
        <v>656.00000000000011</v>
      </c>
      <c r="K12" s="3">
        <v>674.00000000000091</v>
      </c>
    </row>
    <row r="13" spans="1:11" x14ac:dyDescent="0.45">
      <c r="A13" s="13" t="str">
        <f>Served!A13</f>
        <v>California</v>
      </c>
      <c r="B13" s="14">
        <v>6020.9999999998427</v>
      </c>
      <c r="C13" s="14">
        <v>6562.0000000000073</v>
      </c>
      <c r="D13" s="14">
        <v>6378.9999999999973</v>
      </c>
      <c r="E13" s="14">
        <v>6616.99999999999</v>
      </c>
      <c r="F13" s="14">
        <v>6712.0000000000045</v>
      </c>
      <c r="G13" s="14">
        <v>7107.0000000000955</v>
      </c>
      <c r="H13" s="14">
        <v>7098.0000000000482</v>
      </c>
      <c r="I13" s="14">
        <v>7262.0000000000073</v>
      </c>
      <c r="J13" s="14">
        <v>6518.0000000000546</v>
      </c>
      <c r="K13" s="14">
        <v>6944.9999999999891</v>
      </c>
    </row>
    <row r="14" spans="1:11" x14ac:dyDescent="0.45">
      <c r="A14" t="str">
        <f>Served!A14</f>
        <v>Colorado</v>
      </c>
      <c r="B14" s="3">
        <v>507.99999999999778</v>
      </c>
      <c r="C14" s="3">
        <v>469.99999999999989</v>
      </c>
      <c r="D14" s="3">
        <v>499.00000000000102</v>
      </c>
      <c r="E14" s="3">
        <v>530.99999999999943</v>
      </c>
      <c r="F14" s="3">
        <v>567.99999999999864</v>
      </c>
      <c r="G14" s="3">
        <v>514.00000000000261</v>
      </c>
      <c r="H14" s="3">
        <v>499.00000000000296</v>
      </c>
      <c r="I14" s="3">
        <v>516.00000000000045</v>
      </c>
      <c r="J14" s="3">
        <v>487.99999999999898</v>
      </c>
      <c r="K14" s="3">
        <v>520.00000000000034</v>
      </c>
    </row>
    <row r="15" spans="1:11" x14ac:dyDescent="0.45">
      <c r="A15" s="13" t="str">
        <f>Served!A15</f>
        <v>Connecticut</v>
      </c>
      <c r="B15" s="14">
        <v>732.00000000000045</v>
      </c>
      <c r="C15" s="14">
        <v>607.99999999999977</v>
      </c>
      <c r="D15" s="14">
        <v>404.99999999999869</v>
      </c>
      <c r="E15" s="14">
        <v>380.00000000000006</v>
      </c>
      <c r="F15" s="14">
        <v>380.00000000000199</v>
      </c>
      <c r="G15" s="14">
        <v>363.00000000000063</v>
      </c>
      <c r="H15" s="14">
        <v>381.00000000000017</v>
      </c>
      <c r="I15" s="14">
        <v>490.99999999999898</v>
      </c>
      <c r="J15" s="14">
        <v>392.9999999999996</v>
      </c>
      <c r="K15" s="14">
        <v>392.00000000000057</v>
      </c>
    </row>
    <row r="16" spans="1:11" x14ac:dyDescent="0.45">
      <c r="A16" t="str">
        <f>Served!A16</f>
        <v>Delaware</v>
      </c>
      <c r="B16" s="3">
        <v>148.00000000000014</v>
      </c>
      <c r="C16" s="3">
        <v>112.99999999999997</v>
      </c>
      <c r="D16" s="3">
        <v>118.0000000000001</v>
      </c>
      <c r="E16" s="3">
        <v>119.99999999999994</v>
      </c>
      <c r="F16" s="3">
        <v>115.00000000000013</v>
      </c>
      <c r="G16" s="3">
        <v>129.99999999999994</v>
      </c>
      <c r="H16" s="3">
        <v>167.00000000000003</v>
      </c>
      <c r="I16" s="3">
        <v>123.00000000000007</v>
      </c>
      <c r="J16" s="3">
        <v>82.000000000000142</v>
      </c>
      <c r="K16" s="3">
        <v>44.000000000000064</v>
      </c>
    </row>
    <row r="17" spans="1:11" x14ac:dyDescent="0.45">
      <c r="A17" s="13" t="str">
        <f>Served!A17</f>
        <v>District of Columbia</v>
      </c>
      <c r="B17" s="14">
        <v>79.000000000000085</v>
      </c>
      <c r="C17" s="14">
        <v>60.999999999999915</v>
      </c>
      <c r="D17" s="14">
        <v>50.000000000000007</v>
      </c>
      <c r="E17" s="14">
        <v>33.000000000000028</v>
      </c>
      <c r="F17" s="14">
        <v>7.0000000000000142</v>
      </c>
      <c r="G17" s="14">
        <v>5.9999999999999973</v>
      </c>
      <c r="H17" s="14">
        <v>9.9999999999999929</v>
      </c>
      <c r="I17" s="14">
        <v>5.0000000000000044</v>
      </c>
      <c r="J17" s="14">
        <v>11.999999999999995</v>
      </c>
      <c r="K17" s="14">
        <v>2.9999999999999978</v>
      </c>
    </row>
    <row r="18" spans="1:11" x14ac:dyDescent="0.45">
      <c r="A18" t="str">
        <f>Served!A18</f>
        <v>Florida</v>
      </c>
      <c r="B18" s="6">
        <v>3176.9999999999859</v>
      </c>
      <c r="C18" s="6">
        <v>3192.9999999999936</v>
      </c>
      <c r="D18" s="6">
        <v>3643.0000000000032</v>
      </c>
      <c r="E18" s="6">
        <v>3805.0000000000127</v>
      </c>
      <c r="F18" s="6">
        <v>4269.9999999999563</v>
      </c>
      <c r="G18" s="6">
        <v>4819.0000000000209</v>
      </c>
      <c r="H18" s="6">
        <v>5727.0000000000309</v>
      </c>
      <c r="I18" s="6">
        <v>5850.0000000000118</v>
      </c>
      <c r="J18" s="6">
        <v>5149.9999999999873</v>
      </c>
      <c r="K18" s="6">
        <v>5648.9999999999927</v>
      </c>
    </row>
    <row r="19" spans="1:11" x14ac:dyDescent="0.45">
      <c r="A19" s="13" t="str">
        <f>Served!A19</f>
        <v>Georgia</v>
      </c>
      <c r="B19" s="14">
        <v>887.9999999999975</v>
      </c>
      <c r="C19" s="14">
        <v>812.99999999999591</v>
      </c>
      <c r="D19" s="14">
        <v>1170.9999999999966</v>
      </c>
      <c r="E19" s="14">
        <v>1055.9999999999982</v>
      </c>
      <c r="F19" s="14">
        <v>1001.0000000000007</v>
      </c>
      <c r="G19" s="14">
        <v>1875.9999999999891</v>
      </c>
      <c r="H19" s="14">
        <v>1899.9999999999982</v>
      </c>
      <c r="I19" s="14">
        <v>2028.0000000000041</v>
      </c>
      <c r="J19" s="14">
        <v>1664.9999999999991</v>
      </c>
      <c r="K19" s="14">
        <v>1687.9999999999995</v>
      </c>
    </row>
    <row r="20" spans="1:11" x14ac:dyDescent="0.45">
      <c r="A20" t="str">
        <f>Served!A20</f>
        <v>Hawaii</v>
      </c>
      <c r="B20" s="3">
        <v>196.0000000000002</v>
      </c>
      <c r="C20" s="3">
        <v>137.0000000000002</v>
      </c>
      <c r="D20" s="3">
        <v>173.99999999999991</v>
      </c>
      <c r="E20" s="3">
        <v>119.00000000000047</v>
      </c>
      <c r="F20" s="3">
        <v>149.9999999999998</v>
      </c>
      <c r="G20" s="3">
        <v>235.99999999999977</v>
      </c>
      <c r="H20" s="3">
        <v>276.00000000000006</v>
      </c>
      <c r="I20" s="3">
        <v>267.0000000000004</v>
      </c>
      <c r="J20" s="3">
        <v>263.99999999999977</v>
      </c>
      <c r="K20" s="3">
        <v>235.00000000000037</v>
      </c>
    </row>
    <row r="21" spans="1:11" x14ac:dyDescent="0.45">
      <c r="A21" s="13" t="str">
        <f>Served!A21</f>
        <v>Idaho</v>
      </c>
      <c r="B21" s="14">
        <v>185.99999999999977</v>
      </c>
      <c r="C21" s="14">
        <v>215.0000000000004</v>
      </c>
      <c r="D21" s="14">
        <v>212.00000000000031</v>
      </c>
      <c r="E21" s="14">
        <v>216.00000000000014</v>
      </c>
      <c r="F21" s="14">
        <v>273</v>
      </c>
      <c r="G21" s="14">
        <v>269</v>
      </c>
      <c r="H21" s="14">
        <v>344.99999999999983</v>
      </c>
      <c r="I21" s="14">
        <v>338.00000000000045</v>
      </c>
      <c r="J21" s="14">
        <v>210.00000000000003</v>
      </c>
      <c r="K21" s="14">
        <v>159.99999999999986</v>
      </c>
    </row>
    <row r="22" spans="1:11" x14ac:dyDescent="0.45">
      <c r="A22" t="str">
        <f>Served!A22</f>
        <v>Illinois</v>
      </c>
      <c r="B22" s="6">
        <v>1688.9999999999993</v>
      </c>
      <c r="C22" s="6">
        <v>1766.0000000000034</v>
      </c>
      <c r="D22" s="6">
        <v>1638</v>
      </c>
      <c r="E22" s="6">
        <v>1653.0000000000025</v>
      </c>
      <c r="F22" s="6">
        <v>2522.0000000000132</v>
      </c>
      <c r="G22" s="6">
        <v>2468.999999999995</v>
      </c>
      <c r="H22" s="6">
        <v>2292</v>
      </c>
      <c r="I22" s="6">
        <v>2214.9999999999959</v>
      </c>
      <c r="J22" s="6">
        <v>2065.0000000000155</v>
      </c>
      <c r="K22" s="6">
        <v>2151.9999999999923</v>
      </c>
    </row>
    <row r="23" spans="1:11" x14ac:dyDescent="0.45">
      <c r="A23" s="13" t="str">
        <f>Served!A23</f>
        <v>Indiana</v>
      </c>
      <c r="B23" s="14">
        <v>1053.0000000000009</v>
      </c>
      <c r="C23" s="14">
        <v>970.00000000000296</v>
      </c>
      <c r="D23" s="14">
        <v>1022.9999999999891</v>
      </c>
      <c r="E23" s="14">
        <v>1225.9999999999955</v>
      </c>
      <c r="F23" s="14">
        <v>1197.0000000000005</v>
      </c>
      <c r="G23" s="14">
        <v>1276.0000000000157</v>
      </c>
      <c r="H23" s="14">
        <v>1572.9999999999991</v>
      </c>
      <c r="I23" s="14">
        <v>1605.9999999999798</v>
      </c>
      <c r="J23" s="14">
        <v>1322.0000000000166</v>
      </c>
      <c r="K23" s="14">
        <v>1623.9999999999982</v>
      </c>
    </row>
    <row r="24" spans="1:11" x14ac:dyDescent="0.45">
      <c r="A24" t="str">
        <f>Served!A24</f>
        <v>Iowa</v>
      </c>
      <c r="B24" s="3">
        <v>772.00000000000023</v>
      </c>
      <c r="C24" s="3">
        <v>731.00000000000045</v>
      </c>
      <c r="D24" s="3">
        <v>792.00000000000091</v>
      </c>
      <c r="E24" s="3">
        <v>734.00000000000034</v>
      </c>
      <c r="F24" s="3">
        <v>836.99999999999636</v>
      </c>
      <c r="G24" s="3">
        <v>862.99999999999966</v>
      </c>
      <c r="H24" s="3">
        <v>923.99999999999989</v>
      </c>
      <c r="I24" s="3">
        <v>1011.9999999999989</v>
      </c>
      <c r="J24" s="6">
        <v>838.99999999999864</v>
      </c>
      <c r="K24" s="3">
        <v>774.00000000000011</v>
      </c>
    </row>
    <row r="25" spans="1:11" x14ac:dyDescent="0.45">
      <c r="A25" s="13" t="str">
        <f>Served!A25</f>
        <v>Kansas</v>
      </c>
      <c r="B25" s="14">
        <v>1191.9999999999993</v>
      </c>
      <c r="C25" s="14">
        <v>1210.0000000000039</v>
      </c>
      <c r="D25" s="14">
        <v>1216.9999999999966</v>
      </c>
      <c r="E25" s="14">
        <v>1285.9999999999902</v>
      </c>
      <c r="F25" s="14">
        <v>1481.0000000000073</v>
      </c>
      <c r="G25" s="14">
        <v>1667.0000000000014</v>
      </c>
      <c r="H25" s="14">
        <v>1810.9999999999943</v>
      </c>
      <c r="I25" s="14">
        <v>1695.0000000000066</v>
      </c>
      <c r="J25" s="14">
        <v>1479.9999999999995</v>
      </c>
      <c r="K25" s="14">
        <v>1637.9999999999975</v>
      </c>
    </row>
    <row r="26" spans="1:11" x14ac:dyDescent="0.45">
      <c r="A26" t="str">
        <f>Served!A26</f>
        <v>Kentucky</v>
      </c>
      <c r="B26" s="6">
        <v>1172.9999999999991</v>
      </c>
      <c r="C26" s="6">
        <v>1179.000000000002</v>
      </c>
      <c r="D26" s="6">
        <v>1243.0000000000025</v>
      </c>
      <c r="E26" s="6">
        <v>1439.000000000002</v>
      </c>
      <c r="F26" s="6">
        <v>1456.9999999999989</v>
      </c>
      <c r="G26" s="6">
        <v>1664.9999999999986</v>
      </c>
      <c r="H26" s="6">
        <v>1594.0000000000027</v>
      </c>
      <c r="I26" s="6">
        <v>1942.9999999999925</v>
      </c>
      <c r="J26" s="6">
        <v>2296.0000000000018</v>
      </c>
      <c r="K26" s="6">
        <v>2452.9999999999955</v>
      </c>
    </row>
    <row r="27" spans="1:11" x14ac:dyDescent="0.45">
      <c r="A27" s="13" t="str">
        <f>Served!A27</f>
        <v>Louisiana</v>
      </c>
      <c r="B27" s="14">
        <v>673.99999999999989</v>
      </c>
      <c r="C27" s="14">
        <v>554.00000000000171</v>
      </c>
      <c r="D27" s="14">
        <v>593.00000000000057</v>
      </c>
      <c r="E27" s="14">
        <v>543.9999999999992</v>
      </c>
      <c r="F27" s="14">
        <v>576.99999999999932</v>
      </c>
      <c r="G27" s="14">
        <v>678</v>
      </c>
      <c r="H27" s="14">
        <v>669</v>
      </c>
      <c r="I27" s="14">
        <v>639.00000000000148</v>
      </c>
      <c r="J27" s="14">
        <v>519.99999999999989</v>
      </c>
      <c r="K27" s="14">
        <v>531.00000000000114</v>
      </c>
    </row>
    <row r="28" spans="1:11" x14ac:dyDescent="0.45">
      <c r="A28" t="str">
        <f>Served!A28</f>
        <v>Maine</v>
      </c>
      <c r="B28" s="3">
        <v>404</v>
      </c>
      <c r="C28" s="3">
        <v>500.99999999999983</v>
      </c>
      <c r="D28" s="3">
        <v>509.99999999999807</v>
      </c>
      <c r="E28" s="3">
        <v>566.99999999999989</v>
      </c>
      <c r="F28" s="3">
        <v>556.00000000000057</v>
      </c>
      <c r="G28" s="3">
        <v>501.9999999999996</v>
      </c>
      <c r="H28" s="3">
        <v>428.00000000000091</v>
      </c>
      <c r="I28" s="3">
        <v>412.00000000000068</v>
      </c>
      <c r="J28" s="3">
        <v>509.00000000000006</v>
      </c>
      <c r="K28" s="3">
        <v>597.00000000000125</v>
      </c>
    </row>
    <row r="29" spans="1:11" x14ac:dyDescent="0.45">
      <c r="A29" s="13" t="str">
        <f>Served!A29</f>
        <v>Maryland</v>
      </c>
      <c r="B29" s="14">
        <v>163.99999999999994</v>
      </c>
      <c r="C29" s="14">
        <v>145</v>
      </c>
      <c r="D29" s="14">
        <v>128.99999999999997</v>
      </c>
      <c r="E29" s="14">
        <v>151.00000000000017</v>
      </c>
      <c r="F29" s="14">
        <v>161.99999999999997</v>
      </c>
      <c r="G29" s="14">
        <v>159.00000000000043</v>
      </c>
      <c r="H29" s="14">
        <v>146.99999999999963</v>
      </c>
      <c r="I29" s="14">
        <v>142.00000000000074</v>
      </c>
      <c r="J29" s="14">
        <v>103.00000000000004</v>
      </c>
      <c r="K29" s="14">
        <v>71.999999999999943</v>
      </c>
    </row>
    <row r="30" spans="1:11" x14ac:dyDescent="0.45">
      <c r="A30" t="str">
        <f>Served!A30</f>
        <v>Massachusetts</v>
      </c>
      <c r="B30" s="6">
        <v>1328.9999999999986</v>
      </c>
      <c r="C30" s="6">
        <v>1126.0000000000007</v>
      </c>
      <c r="D30" s="6">
        <v>1177.9999999999943</v>
      </c>
      <c r="E30" s="6">
        <v>1218.9999999999932</v>
      </c>
      <c r="F30" s="6">
        <v>1251.0000000000002</v>
      </c>
      <c r="G30" s="6">
        <v>1427.0000000000043</v>
      </c>
      <c r="H30" s="6">
        <v>1670.999999999995</v>
      </c>
      <c r="I30" s="6">
        <v>1722.0000000000009</v>
      </c>
      <c r="J30" s="6">
        <v>1451.999999999995</v>
      </c>
      <c r="K30" s="6">
        <v>1416.0000000000025</v>
      </c>
    </row>
    <row r="31" spans="1:11" x14ac:dyDescent="0.45">
      <c r="A31" s="13" t="str">
        <f>Served!A31</f>
        <v>Michigan</v>
      </c>
      <c r="B31" s="14">
        <v>3130.9999999999973</v>
      </c>
      <c r="C31" s="14">
        <v>2819.0000000000068</v>
      </c>
      <c r="D31" s="14">
        <v>3058.0000000000036</v>
      </c>
      <c r="E31" s="14">
        <v>3118.9999999999941</v>
      </c>
      <c r="F31" s="14">
        <v>3082.9999999999804</v>
      </c>
      <c r="G31" s="14">
        <v>3219.9999999999932</v>
      </c>
      <c r="H31" s="14">
        <v>3388.9999999999854</v>
      </c>
      <c r="I31" s="14">
        <v>3373.9999999999964</v>
      </c>
      <c r="J31" s="14">
        <v>2880.0000000000055</v>
      </c>
      <c r="K31" s="14">
        <v>2889.9999999999804</v>
      </c>
    </row>
    <row r="32" spans="1:11" x14ac:dyDescent="0.45">
      <c r="A32" t="str">
        <f>Served!A32</f>
        <v>Minnesota</v>
      </c>
      <c r="B32" s="3">
        <v>1008.0000000000002</v>
      </c>
      <c r="C32" s="6">
        <v>1110.0000000000005</v>
      </c>
      <c r="D32" s="6">
        <v>1126.0000000000005</v>
      </c>
      <c r="E32" s="6">
        <v>1224.999999999998</v>
      </c>
      <c r="F32" s="6">
        <v>1456.9999999999989</v>
      </c>
      <c r="G32" s="6">
        <v>1848.0000000000014</v>
      </c>
      <c r="H32" s="6">
        <v>1851.999999999998</v>
      </c>
      <c r="I32" s="6">
        <v>1812.0000000000014</v>
      </c>
      <c r="J32" s="6">
        <v>1693.9999999999961</v>
      </c>
      <c r="K32" s="6">
        <v>1660.9999999999989</v>
      </c>
    </row>
    <row r="33" spans="1:11" x14ac:dyDescent="0.45">
      <c r="A33" s="13" t="str">
        <f>Served!A33</f>
        <v>Mississippi</v>
      </c>
      <c r="B33" s="14">
        <v>387.99999999999966</v>
      </c>
      <c r="C33" s="14">
        <v>352.99999999999909</v>
      </c>
      <c r="D33" s="14">
        <v>356.0000000000004</v>
      </c>
      <c r="E33" s="14">
        <v>412.0000000000004</v>
      </c>
      <c r="F33" s="14">
        <v>444.99999999999795</v>
      </c>
      <c r="G33" s="14">
        <v>154.00000000000006</v>
      </c>
      <c r="H33" s="14">
        <v>103.00000000000028</v>
      </c>
      <c r="I33" s="14">
        <v>519.00000000000023</v>
      </c>
      <c r="J33" s="14">
        <v>417.00000000000091</v>
      </c>
      <c r="K33" s="14">
        <v>457.00000000000057</v>
      </c>
    </row>
    <row r="34" spans="1:11" x14ac:dyDescent="0.45">
      <c r="A34" t="str">
        <f>Served!A34</f>
        <v>Missouri</v>
      </c>
      <c r="B34" s="3">
        <v>854.00000000000148</v>
      </c>
      <c r="C34" s="3">
        <v>862.0000000000008</v>
      </c>
      <c r="D34" s="3">
        <v>763.99999999999886</v>
      </c>
      <c r="E34" s="3">
        <v>698.00000000000296</v>
      </c>
      <c r="F34" s="3">
        <v>764.00000000000102</v>
      </c>
      <c r="G34" s="3">
        <v>839.99999999999864</v>
      </c>
      <c r="H34" s="3">
        <v>863.9999999999967</v>
      </c>
      <c r="I34" s="3">
        <v>894.99999999999966</v>
      </c>
      <c r="J34" s="3">
        <v>813.00000000000057</v>
      </c>
      <c r="K34" s="3">
        <v>854.00000000000421</v>
      </c>
    </row>
    <row r="35" spans="1:11" x14ac:dyDescent="0.45">
      <c r="A35" s="13" t="str">
        <f>Served!A35</f>
        <v>Montana</v>
      </c>
      <c r="B35" s="14">
        <v>292.00000000000034</v>
      </c>
      <c r="C35" s="14">
        <v>368.9999999999992</v>
      </c>
      <c r="D35" s="14">
        <v>447.00000000000011</v>
      </c>
      <c r="E35" s="14">
        <v>384.99999999999972</v>
      </c>
      <c r="F35" s="14">
        <v>438.99999999999955</v>
      </c>
      <c r="G35" s="14">
        <v>556.00000000000159</v>
      </c>
      <c r="H35" s="14">
        <v>687.00000000000114</v>
      </c>
      <c r="I35" s="14">
        <v>671.99999999999955</v>
      </c>
      <c r="J35" s="14">
        <v>497.99999999999909</v>
      </c>
      <c r="K35" s="14">
        <v>465.00000000000017</v>
      </c>
    </row>
    <row r="36" spans="1:11" x14ac:dyDescent="0.45">
      <c r="A36" t="str">
        <f>Served!A36</f>
        <v>Nebraska</v>
      </c>
      <c r="B36" s="3">
        <v>555.00000000000011</v>
      </c>
      <c r="C36" s="3">
        <v>407.00000000000142</v>
      </c>
      <c r="D36" s="3">
        <v>462.99999999999841</v>
      </c>
      <c r="E36" s="3">
        <v>454.99999999999824</v>
      </c>
      <c r="F36" s="3">
        <v>463.00000000000136</v>
      </c>
      <c r="G36" s="3">
        <v>451.00000000000165</v>
      </c>
      <c r="H36" s="3">
        <v>497.00000000000023</v>
      </c>
      <c r="I36" s="3">
        <v>453.00000000000011</v>
      </c>
      <c r="J36" s="3">
        <v>404.99999999999909</v>
      </c>
      <c r="K36" s="3">
        <v>457</v>
      </c>
    </row>
    <row r="37" spans="1:11" x14ac:dyDescent="0.45">
      <c r="A37" s="13" t="str">
        <f>Served!A37</f>
        <v>Nevada</v>
      </c>
      <c r="B37" s="14">
        <v>859.00000000000091</v>
      </c>
      <c r="C37" s="14">
        <v>720.9999999999992</v>
      </c>
      <c r="D37" s="14">
        <v>691.00000000000239</v>
      </c>
      <c r="E37" s="14">
        <v>694.99999999999784</v>
      </c>
      <c r="F37" s="14">
        <v>691.99999999999886</v>
      </c>
      <c r="G37" s="14">
        <v>755.99999999999829</v>
      </c>
      <c r="H37" s="14">
        <v>778.99999999999898</v>
      </c>
      <c r="I37" s="14">
        <v>884.99999999999716</v>
      </c>
      <c r="J37" s="14">
        <v>744.00000000000182</v>
      </c>
      <c r="K37" s="14">
        <v>760.00000000000125</v>
      </c>
    </row>
    <row r="38" spans="1:11" x14ac:dyDescent="0.45">
      <c r="A38" t="str">
        <f>Served!A38</f>
        <v>New Hampshire</v>
      </c>
      <c r="B38" s="3">
        <v>21.000000000000014</v>
      </c>
      <c r="C38" s="3">
        <v>21.000000000000011</v>
      </c>
      <c r="D38" s="3">
        <v>39.999999999999964</v>
      </c>
      <c r="E38" s="3">
        <v>76.000000000000114</v>
      </c>
      <c r="F38" s="3">
        <v>78.000000000000057</v>
      </c>
      <c r="G38" s="3">
        <v>108.99999999999984</v>
      </c>
      <c r="H38" s="3">
        <v>180.00000000000006</v>
      </c>
      <c r="I38" s="3">
        <v>125.00000000000014</v>
      </c>
      <c r="J38" s="3">
        <v>42.000000000000092</v>
      </c>
      <c r="K38" s="3">
        <v>54.999999999999993</v>
      </c>
    </row>
    <row r="39" spans="1:11" x14ac:dyDescent="0.45">
      <c r="A39" s="13" t="str">
        <f>Served!A39</f>
        <v>New Jersey</v>
      </c>
      <c r="B39" s="14">
        <v>736.00000000000068</v>
      </c>
      <c r="C39" s="14">
        <v>762.00000000000125</v>
      </c>
      <c r="D39" s="14">
        <v>869.00000000000455</v>
      </c>
      <c r="E39" s="14">
        <v>958.9999999999975</v>
      </c>
      <c r="F39" s="14">
        <v>990.00000000000034</v>
      </c>
      <c r="G39" s="14">
        <v>963.00000000000125</v>
      </c>
      <c r="H39" s="14">
        <v>997.99999999999886</v>
      </c>
      <c r="I39" s="14">
        <v>792.00000000000102</v>
      </c>
      <c r="J39" s="14">
        <v>600.00000000000159</v>
      </c>
      <c r="K39" s="14">
        <v>511.99999999999972</v>
      </c>
    </row>
    <row r="40" spans="1:11" x14ac:dyDescent="0.45">
      <c r="A40" t="str">
        <f>Served!A40</f>
        <v>New Mexico</v>
      </c>
      <c r="B40" s="3">
        <v>410.9999999999996</v>
      </c>
      <c r="C40" s="3">
        <v>518.00000000000023</v>
      </c>
      <c r="D40" s="3">
        <v>523.00000000000227</v>
      </c>
      <c r="E40" s="3">
        <v>507</v>
      </c>
      <c r="F40" s="3">
        <v>531.0000000000008</v>
      </c>
      <c r="G40" s="3">
        <v>811.99999999999648</v>
      </c>
      <c r="H40" s="3">
        <v>596.9999999999992</v>
      </c>
      <c r="I40" s="3">
        <v>621.00000000000102</v>
      </c>
      <c r="J40" s="3">
        <v>628.99999999999966</v>
      </c>
      <c r="K40" s="3">
        <v>479.99999999999972</v>
      </c>
    </row>
    <row r="41" spans="1:11" x14ac:dyDescent="0.45">
      <c r="A41" s="13" t="str">
        <f>Served!A41</f>
        <v>New York</v>
      </c>
      <c r="B41" s="14">
        <v>2924.9999999999818</v>
      </c>
      <c r="C41" s="14">
        <v>2811.0000000000232</v>
      </c>
      <c r="D41" s="14">
        <v>2693.9999999999959</v>
      </c>
      <c r="E41" s="14">
        <v>2604.999999999985</v>
      </c>
      <c r="F41" s="14">
        <v>2386.0000000000023</v>
      </c>
      <c r="G41" s="14">
        <v>2243.0000000000059</v>
      </c>
      <c r="H41" s="14">
        <v>2134.0000000000045</v>
      </c>
      <c r="I41" s="14">
        <v>1756.0000000000043</v>
      </c>
      <c r="J41" s="14">
        <v>1568.999999999992</v>
      </c>
      <c r="K41" s="14">
        <v>1494.999999999998</v>
      </c>
    </row>
    <row r="42" spans="1:11" x14ac:dyDescent="0.45">
      <c r="A42" t="str">
        <f>Served!A42</f>
        <v>North Carolina</v>
      </c>
      <c r="B42" s="6">
        <v>1010.9999999999992</v>
      </c>
      <c r="C42" s="6">
        <v>974.99999999999545</v>
      </c>
      <c r="D42" s="3">
        <v>1123.0000000000027</v>
      </c>
      <c r="E42" s="6">
        <v>1210.0000000000002</v>
      </c>
      <c r="F42" s="6">
        <v>1284.0000000000011</v>
      </c>
      <c r="G42" s="6">
        <v>1433.999999999997</v>
      </c>
      <c r="H42" s="6">
        <v>1255.0000000000027</v>
      </c>
      <c r="I42" s="6">
        <v>1210.9999999999966</v>
      </c>
      <c r="J42" s="6">
        <v>1138.9999999999993</v>
      </c>
      <c r="K42" s="6">
        <v>1168.0000000000032</v>
      </c>
    </row>
    <row r="43" spans="1:11" x14ac:dyDescent="0.45">
      <c r="A43" s="13" t="str">
        <f>Served!A43</f>
        <v>North Dakota</v>
      </c>
      <c r="B43" s="14">
        <v>115.99999999999986</v>
      </c>
      <c r="C43" s="14">
        <v>134.99999999999969</v>
      </c>
      <c r="D43" s="14">
        <v>152.99999999999983</v>
      </c>
      <c r="E43" s="14">
        <v>172.00000000000023</v>
      </c>
      <c r="F43" s="14">
        <v>242.00000000000014</v>
      </c>
      <c r="G43" s="14">
        <v>283.9999999999996</v>
      </c>
      <c r="H43" s="14">
        <v>331.99999999999994</v>
      </c>
      <c r="I43" s="14">
        <v>333.00000000000045</v>
      </c>
      <c r="J43" s="14">
        <v>332.99999999999932</v>
      </c>
      <c r="K43" s="14">
        <v>337.00000000000068</v>
      </c>
    </row>
    <row r="44" spans="1:11" x14ac:dyDescent="0.45">
      <c r="A44" t="str">
        <f>Served!A44</f>
        <v>Ohio</v>
      </c>
      <c r="B44" s="6">
        <v>2277.0000000000009</v>
      </c>
      <c r="C44" s="6">
        <v>2590.9999999999927</v>
      </c>
      <c r="D44" s="6">
        <v>2643.9999999999923</v>
      </c>
      <c r="E44" s="6">
        <v>2643.0000000000186</v>
      </c>
      <c r="F44" s="6">
        <v>2730.0000000000009</v>
      </c>
      <c r="G44" s="6">
        <v>2936.0000000000009</v>
      </c>
      <c r="H44" s="6">
        <v>3116.999999999995</v>
      </c>
      <c r="I44" s="6">
        <v>3290.0000000000059</v>
      </c>
      <c r="J44" s="6">
        <v>3268.9999999999882</v>
      </c>
      <c r="K44" s="6">
        <v>3352.999999999995</v>
      </c>
    </row>
    <row r="45" spans="1:11" x14ac:dyDescent="0.45">
      <c r="A45" s="13" t="str">
        <f>Served!A45</f>
        <v>Oklahoma</v>
      </c>
      <c r="B45" s="14">
        <v>1585.0000000000009</v>
      </c>
      <c r="C45" s="14">
        <v>1754.0000000000023</v>
      </c>
      <c r="D45" s="14">
        <v>2259.9999999999977</v>
      </c>
      <c r="E45" s="14">
        <v>2254.9999999999991</v>
      </c>
      <c r="F45" s="14">
        <v>2399.9999999999955</v>
      </c>
      <c r="G45" s="14">
        <v>2091.0000000000005</v>
      </c>
      <c r="H45" s="14">
        <v>1937.0000000000025</v>
      </c>
      <c r="I45" s="14">
        <v>1830.0000000000041</v>
      </c>
      <c r="J45" s="14">
        <v>1453.9999999999964</v>
      </c>
      <c r="K45" s="14">
        <v>1579.9999999999945</v>
      </c>
    </row>
    <row r="46" spans="1:11" x14ac:dyDescent="0.45">
      <c r="A46" t="str">
        <f>Served!A46</f>
        <v>Oregon</v>
      </c>
      <c r="B46" s="6">
        <v>1385</v>
      </c>
      <c r="C46" s="6">
        <v>1308.0000000000032</v>
      </c>
      <c r="D46" s="6">
        <v>1585.9999999999911</v>
      </c>
      <c r="E46" s="6">
        <v>1393.9999999999993</v>
      </c>
      <c r="F46" s="6">
        <v>1236.000000000002</v>
      </c>
      <c r="G46" s="6">
        <v>1226.9999999999993</v>
      </c>
      <c r="H46" s="6">
        <v>1302.0000000000014</v>
      </c>
      <c r="I46" s="6">
        <v>1318.0000000000005</v>
      </c>
      <c r="J46" s="6">
        <v>935.99999999999591</v>
      </c>
      <c r="K46" s="3">
        <v>804.99999999999864</v>
      </c>
    </row>
    <row r="47" spans="1:11" x14ac:dyDescent="0.45">
      <c r="A47" s="13" t="str">
        <f>Served!A47</f>
        <v>Pennsylvania</v>
      </c>
      <c r="B47" s="14">
        <v>1258.0000000000016</v>
      </c>
      <c r="C47" s="14">
        <v>1246.0000000000011</v>
      </c>
      <c r="D47" s="14">
        <v>1209.99999999999</v>
      </c>
      <c r="E47" s="14">
        <v>1402.9999999999966</v>
      </c>
      <c r="F47" s="14">
        <v>1611.9999999999939</v>
      </c>
      <c r="G47" s="14">
        <v>2068</v>
      </c>
      <c r="H47" s="14">
        <v>2255.9999999999818</v>
      </c>
      <c r="I47" s="14">
        <v>1957.9999999999975</v>
      </c>
      <c r="J47" s="14">
        <v>1767.9999999999943</v>
      </c>
      <c r="K47" s="14">
        <v>1770.9999999999948</v>
      </c>
    </row>
    <row r="48" spans="1:11" x14ac:dyDescent="0.45">
      <c r="A48" t="str">
        <f>Served!A48</f>
        <v>Rhode Island</v>
      </c>
      <c r="B48" s="3">
        <v>129.00000000000028</v>
      </c>
      <c r="C48" s="3">
        <v>112.99999999999991</v>
      </c>
      <c r="D48" s="3">
        <v>103.00000000000011</v>
      </c>
      <c r="E48" s="3">
        <v>113.99999999999999</v>
      </c>
      <c r="F48" s="3">
        <v>109.99999999999984</v>
      </c>
      <c r="G48" s="3">
        <v>108.0000000000001</v>
      </c>
      <c r="H48" s="3">
        <v>102.00000000000006</v>
      </c>
      <c r="I48" s="3">
        <v>106.99999999999994</v>
      </c>
      <c r="J48" s="3">
        <v>99.000000000000171</v>
      </c>
      <c r="K48" s="3">
        <v>83.999999999999829</v>
      </c>
    </row>
    <row r="49" spans="1:11" x14ac:dyDescent="0.45">
      <c r="A49" s="13" t="str">
        <f>Served!A49</f>
        <v>South Carolina</v>
      </c>
      <c r="B49" s="14">
        <v>585.00000000000011</v>
      </c>
      <c r="C49" s="14">
        <v>598.99999999999898</v>
      </c>
      <c r="D49" s="14">
        <v>564.00000000000023</v>
      </c>
      <c r="E49" s="14">
        <v>540.0000000000008</v>
      </c>
      <c r="F49" s="14">
        <v>557.99999999999943</v>
      </c>
      <c r="G49" s="14">
        <v>526.99999999999977</v>
      </c>
      <c r="H49" s="14">
        <v>594.00000000000171</v>
      </c>
      <c r="I49" s="14">
        <v>764.9999999999975</v>
      </c>
      <c r="J49" s="14">
        <v>661.99999999999864</v>
      </c>
      <c r="K49" s="14">
        <v>738.99999999999989</v>
      </c>
    </row>
    <row r="50" spans="1:11" x14ac:dyDescent="0.45">
      <c r="A50" t="str">
        <f>Served!A50</f>
        <v>South Dakota</v>
      </c>
      <c r="B50" s="3">
        <v>313.0000000000004</v>
      </c>
      <c r="C50" s="3">
        <v>280.99999999999943</v>
      </c>
      <c r="D50" s="3">
        <v>292.00000000000068</v>
      </c>
      <c r="E50" s="3">
        <v>255.99999999999974</v>
      </c>
      <c r="F50" s="3">
        <v>284.00000000000034</v>
      </c>
      <c r="G50" s="3">
        <v>313.0000000000004</v>
      </c>
      <c r="H50" s="3">
        <v>345.00000000000017</v>
      </c>
      <c r="I50" s="3">
        <v>358.00000000000119</v>
      </c>
      <c r="J50" s="3">
        <v>404.00000000000028</v>
      </c>
      <c r="K50" s="3">
        <v>439.00000000000006</v>
      </c>
    </row>
    <row r="51" spans="1:11" x14ac:dyDescent="0.45">
      <c r="A51" s="13" t="str">
        <f>Served!A51</f>
        <v>Tennessee</v>
      </c>
      <c r="B51" s="14">
        <v>779.0000000000008</v>
      </c>
      <c r="C51" s="14">
        <v>891.99999999999568</v>
      </c>
      <c r="D51" s="14">
        <v>950.99999999999943</v>
      </c>
      <c r="E51" s="14">
        <v>1055.9999999999925</v>
      </c>
      <c r="F51" s="14">
        <v>1111.9999999999975</v>
      </c>
      <c r="G51" s="14">
        <v>1066.9999999999957</v>
      </c>
      <c r="H51" s="14">
        <v>998.99999999999272</v>
      </c>
      <c r="I51" s="14">
        <v>1014.0000000000011</v>
      </c>
      <c r="J51" s="14">
        <v>981.99999999999739</v>
      </c>
      <c r="K51" s="14">
        <v>1072.0000000000005</v>
      </c>
    </row>
    <row r="52" spans="1:11" x14ac:dyDescent="0.45">
      <c r="A52" t="str">
        <f>Served!A52</f>
        <v>Texas</v>
      </c>
      <c r="B52" s="6">
        <v>9000.9999999999945</v>
      </c>
      <c r="C52" s="6">
        <v>8806.9999999999363</v>
      </c>
      <c r="D52" s="6">
        <v>8825.0000000000509</v>
      </c>
      <c r="E52" s="6">
        <v>8879.00000000002</v>
      </c>
      <c r="F52" s="6">
        <v>8330.0000000000309</v>
      </c>
      <c r="G52" s="6">
        <v>8549.0000000000164</v>
      </c>
      <c r="H52" s="6">
        <v>8887.9999999999873</v>
      </c>
      <c r="I52" s="6">
        <v>8577.9999999998745</v>
      </c>
      <c r="J52" s="6">
        <v>7730.0000000000682</v>
      </c>
      <c r="K52" s="6">
        <v>7463.0000000000591</v>
      </c>
    </row>
    <row r="53" spans="1:11" x14ac:dyDescent="0.45">
      <c r="A53" s="13" t="str">
        <f>Served!A53</f>
        <v>Utah</v>
      </c>
      <c r="B53" s="14">
        <v>306.9999999999996</v>
      </c>
      <c r="C53" s="14">
        <v>421.00000000000074</v>
      </c>
      <c r="D53" s="14">
        <v>364.00000000000017</v>
      </c>
      <c r="E53" s="14">
        <v>294.99999999999977</v>
      </c>
      <c r="F53" s="14">
        <v>304.00000000000176</v>
      </c>
      <c r="G53" s="14">
        <v>385.99999999999994</v>
      </c>
      <c r="H53" s="14">
        <v>387.00000000000142</v>
      </c>
      <c r="I53" s="14">
        <v>360.99999999999994</v>
      </c>
      <c r="J53" s="14">
        <v>295.99999999999989</v>
      </c>
      <c r="K53" s="14">
        <v>305.00000000000068</v>
      </c>
    </row>
    <row r="54" spans="1:11" x14ac:dyDescent="0.45">
      <c r="A54" t="str">
        <f>Served!A54</f>
        <v>Vermont</v>
      </c>
      <c r="B54" s="3">
        <v>158.99999999999986</v>
      </c>
      <c r="C54" s="3">
        <v>170.99999999999972</v>
      </c>
      <c r="D54" s="3">
        <v>197.99999999999949</v>
      </c>
      <c r="E54" s="3">
        <v>192.99999999999991</v>
      </c>
      <c r="F54" s="3">
        <v>243.99999999999991</v>
      </c>
      <c r="G54" s="3">
        <v>239.99999999999997</v>
      </c>
      <c r="H54" s="3">
        <v>233.00000000000026</v>
      </c>
      <c r="I54" s="3">
        <v>236.99999999999991</v>
      </c>
      <c r="J54" s="3">
        <v>188.00000000000023</v>
      </c>
      <c r="K54" s="3">
        <v>179.00000000000011</v>
      </c>
    </row>
    <row r="55" spans="1:11" x14ac:dyDescent="0.45">
      <c r="A55" s="13" t="str">
        <f>Served!A55</f>
        <v>Virginia</v>
      </c>
      <c r="B55" s="14">
        <v>1096.9999999999993</v>
      </c>
      <c r="C55" s="14">
        <v>1051.9999999999955</v>
      </c>
      <c r="D55" s="14">
        <v>1101.0000000000041</v>
      </c>
      <c r="E55" s="14">
        <v>1124.9999999999982</v>
      </c>
      <c r="F55" s="14">
        <v>1321.9999999999989</v>
      </c>
      <c r="G55" s="14">
        <v>1306.9999999999973</v>
      </c>
      <c r="H55" s="14">
        <v>1090.9999999999993</v>
      </c>
      <c r="I55" s="14">
        <v>1236.0000000000036</v>
      </c>
      <c r="J55" s="14">
        <v>1242.9999999999984</v>
      </c>
      <c r="K55" s="14">
        <v>1289.000000000003</v>
      </c>
    </row>
    <row r="56" spans="1:11" x14ac:dyDescent="0.45">
      <c r="A56" t="str">
        <f>Served!A56</f>
        <v>Washington</v>
      </c>
      <c r="B56" s="6">
        <v>1324.0000000000014</v>
      </c>
      <c r="C56" s="6">
        <v>1489.0000000000034</v>
      </c>
      <c r="D56" s="6">
        <v>1624.9999999999955</v>
      </c>
      <c r="E56" s="6">
        <v>1566.9999999999939</v>
      </c>
      <c r="F56" s="6">
        <v>1574.9999999999968</v>
      </c>
      <c r="G56" s="6">
        <v>1730.0000000000059</v>
      </c>
      <c r="H56" s="6">
        <v>1966.0000000000061</v>
      </c>
      <c r="I56" s="6">
        <v>1773.999999999997</v>
      </c>
      <c r="J56" s="6">
        <v>1189.0000000000018</v>
      </c>
      <c r="K56" s="6">
        <v>1091.0000000000095</v>
      </c>
    </row>
    <row r="57" spans="1:11" x14ac:dyDescent="0.45">
      <c r="A57" s="13" t="str">
        <f>Served!A57</f>
        <v>West Virginia</v>
      </c>
      <c r="B57" s="14">
        <v>1039.000000000003</v>
      </c>
      <c r="C57" s="14">
        <v>1004.9999999999947</v>
      </c>
      <c r="D57" s="14">
        <v>1044.9999999999998</v>
      </c>
      <c r="E57" s="14">
        <v>1031.9999999999989</v>
      </c>
      <c r="F57" s="14">
        <v>1541.0000000000005</v>
      </c>
      <c r="G57" s="14">
        <v>1877.9999999999936</v>
      </c>
      <c r="H57" s="14">
        <v>2132.9999999999995</v>
      </c>
      <c r="I57" s="14">
        <v>2220.000000000005</v>
      </c>
      <c r="J57" s="14">
        <v>1899.9999999999957</v>
      </c>
      <c r="K57" s="14">
        <v>1773.9999999999995</v>
      </c>
    </row>
    <row r="58" spans="1:11" x14ac:dyDescent="0.45">
      <c r="A58" t="str">
        <f>Served!A58</f>
        <v>Wisconsin</v>
      </c>
      <c r="B58" s="3">
        <v>612.99999999999773</v>
      </c>
      <c r="C58" s="3">
        <v>592.00000000000114</v>
      </c>
      <c r="D58" s="3">
        <v>586.00000000000216</v>
      </c>
      <c r="E58" s="3">
        <v>664.99999999999761</v>
      </c>
      <c r="F58" s="3">
        <v>763.99999999999602</v>
      </c>
      <c r="G58" s="3">
        <v>726.00000000000011</v>
      </c>
      <c r="H58" s="3">
        <v>662.99999999999864</v>
      </c>
      <c r="I58" s="3">
        <v>673.00000000000102</v>
      </c>
      <c r="J58" s="3">
        <v>551.00000000000239</v>
      </c>
      <c r="K58" s="3">
        <v>578.99999999999932</v>
      </c>
    </row>
    <row r="59" spans="1:11" x14ac:dyDescent="0.45">
      <c r="A59" s="13" t="str">
        <f>Served!A59</f>
        <v>Wyoming</v>
      </c>
      <c r="B59" s="14">
        <v>56.999999999999964</v>
      </c>
      <c r="C59" s="14">
        <v>26.000000000000025</v>
      </c>
      <c r="D59" s="14">
        <v>12.999999999999993</v>
      </c>
      <c r="E59" s="14">
        <v>20.000000000000046</v>
      </c>
      <c r="F59" s="14">
        <v>22.000000000000043</v>
      </c>
      <c r="G59" s="14">
        <v>16.999999999999975</v>
      </c>
      <c r="H59" s="14">
        <v>41.999999999999993</v>
      </c>
      <c r="I59" s="14">
        <v>28.000000000000025</v>
      </c>
      <c r="J59" s="14">
        <v>21.000000000000007</v>
      </c>
      <c r="K59" s="14">
        <v>30.000000000000075</v>
      </c>
    </row>
    <row r="60" spans="1:11" x14ac:dyDescent="0.45">
      <c r="A60" t="str">
        <f>Served!A60</f>
        <v>Puerto Rico*</v>
      </c>
      <c r="B60" s="15"/>
      <c r="C60" s="15"/>
      <c r="D60" s="15"/>
      <c r="E60" s="15"/>
      <c r="F60" s="15"/>
      <c r="G60" s="15"/>
      <c r="H60" s="15">
        <v>37</v>
      </c>
      <c r="I60" s="15">
        <v>54.000000000000014</v>
      </c>
      <c r="J60" s="15">
        <v>57.000000000000135</v>
      </c>
      <c r="K60" s="15">
        <v>43.000000000000057</v>
      </c>
    </row>
    <row r="61" spans="1:11" x14ac:dyDescent="0.45">
      <c r="A61" s="16" t="str">
        <f>Served!A61</f>
        <v>Total</v>
      </c>
      <c r="B61" s="17">
        <f>SUM(B9:B60)</f>
        <v>58371.999999999796</v>
      </c>
      <c r="C61" s="17">
        <f t="shared" ref="C61:K61" si="0">SUM(C9:C60)</f>
        <v>58911.999999999949</v>
      </c>
      <c r="D61" s="17">
        <f t="shared" si="0"/>
        <v>61185.000000000007</v>
      </c>
      <c r="E61" s="17">
        <f t="shared" si="0"/>
        <v>62230.999999999985</v>
      </c>
      <c r="F61" s="17">
        <f t="shared" si="0"/>
        <v>65533.999999999956</v>
      </c>
      <c r="G61" s="17">
        <f t="shared" si="0"/>
        <v>69921.000000000131</v>
      </c>
      <c r="H61" s="17">
        <f t="shared" si="0"/>
        <v>71990.000000000044</v>
      </c>
      <c r="I61" s="17">
        <f t="shared" si="0"/>
        <v>71886.999999999898</v>
      </c>
      <c r="J61" s="17">
        <f t="shared" si="0"/>
        <v>63836.000000000102</v>
      </c>
      <c r="K61" s="17">
        <f t="shared" si="0"/>
        <v>64985</v>
      </c>
    </row>
    <row r="62" spans="1:11" ht="30" customHeight="1" x14ac:dyDescent="0.45">
      <c r="A62" s="22" t="str">
        <f>Served!A62</f>
        <v xml:space="preserve">*Due to data quality concerns, many of which are associated with the lingering effects of Hurricane Maria, Puerto Rico's data are only
included for the years 2018 through 2021 for both foster care and adoption. PR is in the process of addressing the quality of their data. </v>
      </c>
      <c r="B62" s="22"/>
      <c r="C62" s="22"/>
      <c r="D62" s="22"/>
      <c r="E62" s="22"/>
      <c r="F62" s="22"/>
      <c r="G62" s="22"/>
      <c r="H62" s="22"/>
      <c r="I62" s="22"/>
      <c r="J62" s="22"/>
      <c r="K62" s="22"/>
    </row>
  </sheetData>
  <hyperlinks>
    <hyperlink ref="A7" location="Served!A7" display="FY 2010 -FY 2019" xr:uid="{00000000-0004-0000-0600-000000000000}"/>
  </hyperlinks>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2"/>
  <sheetViews>
    <sheetView topLeftCell="A29" workbookViewId="0">
      <selection activeCell="G60" sqref="G60"/>
    </sheetView>
  </sheetViews>
  <sheetFormatPr defaultRowHeight="14.25" x14ac:dyDescent="0.45"/>
  <cols>
    <col min="1" max="1" width="20.3984375" customWidth="1"/>
    <col min="2" max="11" width="9.73046875" style="3" customWidth="1"/>
  </cols>
  <sheetData>
    <row r="1" spans="1:11" x14ac:dyDescent="0.45">
      <c r="A1" t="s">
        <v>87</v>
      </c>
    </row>
    <row r="2" spans="1:11" x14ac:dyDescent="0.45">
      <c r="A2" t="s">
        <v>17</v>
      </c>
    </row>
    <row r="3" spans="1:11" x14ac:dyDescent="0.45">
      <c r="A3" t="s">
        <v>18</v>
      </c>
    </row>
    <row r="4" spans="1:11" x14ac:dyDescent="0.45">
      <c r="A4" t="str">
        <f>Served!A4</f>
        <v>Data As Of June 28, 2022</v>
      </c>
    </row>
    <row r="6" spans="1:11" x14ac:dyDescent="0.45">
      <c r="A6" s="1" t="s">
        <v>93</v>
      </c>
    </row>
    <row r="7" spans="1:11" x14ac:dyDescent="0.45">
      <c r="A7" s="8" t="s">
        <v>21</v>
      </c>
    </row>
    <row r="8" spans="1:11" x14ac:dyDescent="0.45">
      <c r="A8" s="11" t="str">
        <f>Served!A8</f>
        <v>State</v>
      </c>
      <c r="B8" s="12" t="str">
        <f>Served!B8</f>
        <v>FY 2012</v>
      </c>
      <c r="C8" s="12" t="str">
        <f>Served!C8</f>
        <v>FY 2013</v>
      </c>
      <c r="D8" s="12" t="str">
        <f>Served!D8</f>
        <v>FY 2014</v>
      </c>
      <c r="E8" s="12" t="str">
        <f>Served!E8</f>
        <v>FY 2015</v>
      </c>
      <c r="F8" s="12" t="str">
        <f>Served!F8</f>
        <v>FY 2016</v>
      </c>
      <c r="G8" s="12" t="str">
        <f>Served!G8</f>
        <v>FY 2017</v>
      </c>
      <c r="H8" s="12" t="str">
        <f>Served!H8</f>
        <v>FY 2018</v>
      </c>
      <c r="I8" s="12" t="str">
        <f>Served!I8</f>
        <v>FY 2019</v>
      </c>
      <c r="J8" s="12" t="str">
        <f>Served!J8</f>
        <v>FY 2020</v>
      </c>
      <c r="K8" s="12" t="str">
        <f>Served!K8</f>
        <v>FY 2021</v>
      </c>
    </row>
    <row r="9" spans="1:11" x14ac:dyDescent="0.45">
      <c r="A9" s="13" t="str">
        <f>Served!A9</f>
        <v>Alabama</v>
      </c>
      <c r="B9" s="14">
        <v>587.00000000000307</v>
      </c>
      <c r="C9" s="14">
        <v>532.00000000000148</v>
      </c>
      <c r="D9" s="14">
        <v>544.00000000000091</v>
      </c>
      <c r="E9" s="14">
        <v>511.99999999999932</v>
      </c>
      <c r="F9" s="14">
        <v>502.99999999999926</v>
      </c>
      <c r="G9" s="14">
        <v>504.00000000000051</v>
      </c>
      <c r="H9" s="14">
        <v>713.99999999999841</v>
      </c>
      <c r="I9" s="14">
        <v>737.99999999999864</v>
      </c>
      <c r="J9" s="14">
        <v>816</v>
      </c>
      <c r="K9" s="14">
        <v>794.00000000000011</v>
      </c>
    </row>
    <row r="10" spans="1:11" x14ac:dyDescent="0.45">
      <c r="A10" t="str">
        <f>Served!A10</f>
        <v>Alaska</v>
      </c>
      <c r="B10" s="3">
        <v>308.99999999999983</v>
      </c>
      <c r="C10" s="3">
        <v>328.00000000000006</v>
      </c>
      <c r="D10" s="3">
        <v>366.99999999999864</v>
      </c>
      <c r="E10" s="3">
        <v>357.00000000000108</v>
      </c>
      <c r="F10" s="3">
        <v>312.00000000000125</v>
      </c>
      <c r="G10" s="3">
        <v>366.00000000000057</v>
      </c>
      <c r="H10" s="3">
        <v>352.99999999999972</v>
      </c>
      <c r="I10" s="3">
        <v>396.00000000000142</v>
      </c>
      <c r="J10" s="3">
        <v>354.00000000000051</v>
      </c>
      <c r="K10" s="3">
        <v>339.00000000000148</v>
      </c>
    </row>
    <row r="11" spans="1:11" x14ac:dyDescent="0.45">
      <c r="A11" s="13" t="str">
        <f>Served!A11</f>
        <v>Arizona</v>
      </c>
      <c r="B11" s="14">
        <v>2275.0000000000091</v>
      </c>
      <c r="C11" s="14">
        <v>2522.0000000000095</v>
      </c>
      <c r="D11" s="14">
        <v>3089.9999999999809</v>
      </c>
      <c r="E11" s="14">
        <v>3236.0000000000205</v>
      </c>
      <c r="F11" s="14">
        <v>3653.9999999999663</v>
      </c>
      <c r="G11" s="14">
        <v>4298.0000000000036</v>
      </c>
      <c r="H11" s="14">
        <v>3925.9999999999927</v>
      </c>
      <c r="I11" s="14">
        <v>3373.0000000000073</v>
      </c>
      <c r="J11" s="14">
        <v>2905.0000000000032</v>
      </c>
      <c r="K11" s="14">
        <v>1977.0000000000298</v>
      </c>
    </row>
    <row r="12" spans="1:11" x14ac:dyDescent="0.45">
      <c r="A12" t="str">
        <f>Served!A12</f>
        <v>Arkansas</v>
      </c>
      <c r="B12" s="3">
        <v>703.00000000000011</v>
      </c>
      <c r="C12" s="3">
        <v>690.99999999999682</v>
      </c>
      <c r="D12" s="3">
        <v>743.00000000000057</v>
      </c>
      <c r="E12" s="3">
        <v>740.00000000000443</v>
      </c>
      <c r="F12" s="3">
        <v>757.99999999999625</v>
      </c>
      <c r="G12" s="3">
        <v>971.00000000000591</v>
      </c>
      <c r="H12" s="3">
        <v>1000.9999999999956</v>
      </c>
      <c r="I12" s="6">
        <v>984.00000000000011</v>
      </c>
      <c r="J12" s="3">
        <v>777.00000000000125</v>
      </c>
      <c r="K12" s="3">
        <v>768.0000000000008</v>
      </c>
    </row>
    <row r="13" spans="1:11" x14ac:dyDescent="0.45">
      <c r="A13" s="13" t="str">
        <f>Served!A13</f>
        <v>California</v>
      </c>
      <c r="B13" s="14">
        <v>5937.9999999999882</v>
      </c>
      <c r="C13" s="14">
        <v>5540.9999999999518</v>
      </c>
      <c r="D13" s="14">
        <v>5470.9999999999045</v>
      </c>
      <c r="E13" s="14">
        <v>6078.9999999999927</v>
      </c>
      <c r="F13" s="14">
        <v>6542.0000000001301</v>
      </c>
      <c r="G13" s="14">
        <v>6524.0000000000373</v>
      </c>
      <c r="H13" s="14">
        <v>6965.9999999999891</v>
      </c>
      <c r="I13" s="14">
        <v>6981.0000000001437</v>
      </c>
      <c r="J13" s="14">
        <v>5562.0000000000709</v>
      </c>
      <c r="K13" s="14">
        <v>6242.0000000000291</v>
      </c>
    </row>
    <row r="14" spans="1:11" x14ac:dyDescent="0.45">
      <c r="A14" t="str">
        <f>Served!A14</f>
        <v>Colorado</v>
      </c>
      <c r="B14" s="3">
        <v>905.0000000000075</v>
      </c>
      <c r="C14" s="3">
        <v>782.00000000000148</v>
      </c>
      <c r="D14" s="3">
        <v>769.00000000000023</v>
      </c>
      <c r="E14" s="3">
        <v>820.00000000000216</v>
      </c>
      <c r="F14" s="3">
        <v>839.00000000000489</v>
      </c>
      <c r="G14" s="3">
        <v>948.00000000000273</v>
      </c>
      <c r="H14" s="3">
        <v>909.99999999999886</v>
      </c>
      <c r="I14" s="3">
        <v>919.00000000000091</v>
      </c>
      <c r="J14" s="3">
        <v>831.99999999999818</v>
      </c>
      <c r="K14" s="3">
        <v>789.99999999999829</v>
      </c>
    </row>
    <row r="15" spans="1:11" x14ac:dyDescent="0.45">
      <c r="A15" s="13" t="str">
        <f>Served!A15</f>
        <v>Connecticut</v>
      </c>
      <c r="B15" s="14">
        <v>489.99999999999949</v>
      </c>
      <c r="C15" s="14">
        <v>496.99999999999949</v>
      </c>
      <c r="D15" s="14">
        <v>505.99999999999841</v>
      </c>
      <c r="E15" s="14">
        <v>572.99999999999841</v>
      </c>
      <c r="F15" s="14">
        <v>528.99999999999795</v>
      </c>
      <c r="G15" s="14">
        <v>488.00000000000159</v>
      </c>
      <c r="H15" s="14">
        <v>496.99999999999943</v>
      </c>
      <c r="I15" s="14">
        <v>660.99999999999795</v>
      </c>
      <c r="J15" s="14">
        <v>450.00000000000171</v>
      </c>
      <c r="K15" s="14">
        <v>459.99999999999909</v>
      </c>
    </row>
    <row r="16" spans="1:11" x14ac:dyDescent="0.45">
      <c r="A16" t="str">
        <f>Served!A16</f>
        <v>Delaware</v>
      </c>
      <c r="B16" s="3">
        <v>91.000000000000043</v>
      </c>
      <c r="C16" s="3">
        <v>112.00000000000021</v>
      </c>
      <c r="D16" s="3">
        <v>84.000000000000085</v>
      </c>
      <c r="E16" s="3">
        <v>78.999999999999702</v>
      </c>
      <c r="F16" s="3">
        <v>99.000000000000341</v>
      </c>
      <c r="G16" s="3">
        <v>107.99999999999991</v>
      </c>
      <c r="H16" s="3">
        <v>115.99999999999994</v>
      </c>
      <c r="I16" s="3">
        <v>129.00000000000014</v>
      </c>
      <c r="J16" s="3">
        <v>116.00000000000003</v>
      </c>
      <c r="K16" s="3">
        <v>88.000000000000071</v>
      </c>
    </row>
    <row r="17" spans="1:11" x14ac:dyDescent="0.45">
      <c r="A17" s="13" t="str">
        <f>Served!A17</f>
        <v>District of Columbia</v>
      </c>
      <c r="B17" s="14">
        <v>113.99999999999977</v>
      </c>
      <c r="C17" s="14">
        <v>110.00000000000011</v>
      </c>
      <c r="D17" s="14">
        <v>106.99999999999991</v>
      </c>
      <c r="E17" s="14">
        <v>106.00000000000017</v>
      </c>
      <c r="F17" s="14">
        <v>110.00000000000023</v>
      </c>
      <c r="G17" s="14">
        <v>90.999999999999957</v>
      </c>
      <c r="H17" s="14">
        <v>99.999999999999943</v>
      </c>
      <c r="I17" s="14">
        <v>97.999999999999659</v>
      </c>
      <c r="J17" s="14">
        <v>97.999999999999716</v>
      </c>
      <c r="K17" s="14">
        <v>110.00000000000013</v>
      </c>
    </row>
    <row r="18" spans="1:11" x14ac:dyDescent="0.45">
      <c r="A18" t="str">
        <f>Served!A18</f>
        <v>Florida</v>
      </c>
      <c r="B18" s="6">
        <v>3294.0000000000164</v>
      </c>
      <c r="C18" s="6">
        <v>3417.0000000000414</v>
      </c>
      <c r="D18" s="6">
        <v>3267.0000000000127</v>
      </c>
      <c r="E18" s="6">
        <v>3430.9999999999077</v>
      </c>
      <c r="F18" s="6">
        <v>3572.9999999999918</v>
      </c>
      <c r="G18" s="6">
        <v>3830.9999999999559</v>
      </c>
      <c r="H18" s="6">
        <v>4455.0000000000282</v>
      </c>
      <c r="I18" s="6">
        <v>4713.9999999999854</v>
      </c>
      <c r="J18" s="6">
        <v>4533.9999999999709</v>
      </c>
      <c r="K18" s="6">
        <v>3937.9999999999868</v>
      </c>
    </row>
    <row r="19" spans="1:11" x14ac:dyDescent="0.45">
      <c r="A19" s="13" t="str">
        <f>Served!A19</f>
        <v>Georgia</v>
      </c>
      <c r="B19" s="14">
        <v>914.99999999999625</v>
      </c>
      <c r="C19" s="14">
        <v>1030.9999999999984</v>
      </c>
      <c r="D19" s="14">
        <v>886.99999999999466</v>
      </c>
      <c r="E19" s="14">
        <v>912.00000000000239</v>
      </c>
      <c r="F19" s="14">
        <v>1120.9999999999952</v>
      </c>
      <c r="G19" s="14">
        <v>1401.0000000000034</v>
      </c>
      <c r="H19" s="14">
        <v>1469.0000000000036</v>
      </c>
      <c r="I19" s="14">
        <v>1667.9999999999795</v>
      </c>
      <c r="J19" s="14">
        <v>1584.9999999999964</v>
      </c>
      <c r="K19" s="14">
        <v>1395.0000000000045</v>
      </c>
    </row>
    <row r="20" spans="1:11" x14ac:dyDescent="0.45">
      <c r="A20" t="str">
        <f>Served!A20</f>
        <v>Hawaii</v>
      </c>
      <c r="B20" s="3">
        <v>187.00000000000014</v>
      </c>
      <c r="C20" s="3">
        <v>160.0000000000004</v>
      </c>
      <c r="D20" s="3">
        <v>121.00000000000014</v>
      </c>
      <c r="E20" s="3">
        <v>176.00000000000026</v>
      </c>
      <c r="F20" s="3">
        <v>129.00000000000043</v>
      </c>
      <c r="G20" s="3">
        <v>152.00000000000006</v>
      </c>
      <c r="H20" s="3">
        <v>189.00000000000017</v>
      </c>
      <c r="I20" s="3">
        <v>206.00000000000026</v>
      </c>
      <c r="J20" s="3">
        <v>206.00000000000037</v>
      </c>
      <c r="K20" s="3">
        <v>273.0000000000004</v>
      </c>
    </row>
    <row r="21" spans="1:11" x14ac:dyDescent="0.45">
      <c r="A21" s="13" t="str">
        <f>Served!A21</f>
        <v>Idaho</v>
      </c>
      <c r="B21" s="14">
        <v>273.00000000000045</v>
      </c>
      <c r="C21" s="14">
        <v>206.00000000000023</v>
      </c>
      <c r="D21" s="14">
        <v>218.00000000000014</v>
      </c>
      <c r="E21" s="14">
        <v>223.00000000000057</v>
      </c>
      <c r="F21" s="14">
        <v>185.00000000000034</v>
      </c>
      <c r="G21" s="14">
        <v>258.00000000000063</v>
      </c>
      <c r="H21" s="14">
        <v>244.99999999999994</v>
      </c>
      <c r="I21" s="14">
        <v>328.00000000000011</v>
      </c>
      <c r="J21" s="14">
        <v>352.99999999999937</v>
      </c>
      <c r="K21" s="14">
        <v>346.00000000000011</v>
      </c>
    </row>
    <row r="22" spans="1:11" x14ac:dyDescent="0.45">
      <c r="A22" t="str">
        <f>Served!A22</f>
        <v>Illinois</v>
      </c>
      <c r="B22" s="6">
        <v>1803.0000000000064</v>
      </c>
      <c r="C22" s="6">
        <v>1356.0000000000084</v>
      </c>
      <c r="D22" s="6">
        <v>1616.0000000000109</v>
      </c>
      <c r="E22" s="6">
        <v>1787.9999999999786</v>
      </c>
      <c r="F22" s="6">
        <v>1545.999999999997</v>
      </c>
      <c r="G22" s="6">
        <v>1777.0000000000009</v>
      </c>
      <c r="H22" s="6">
        <v>1753.9999999999854</v>
      </c>
      <c r="I22" s="6">
        <v>1746.9999999999961</v>
      </c>
      <c r="J22" s="6">
        <v>1522.0000000000084</v>
      </c>
      <c r="K22" s="6">
        <v>1601.9999999999818</v>
      </c>
    </row>
    <row r="23" spans="1:11" x14ac:dyDescent="0.45">
      <c r="A23" s="13" t="str">
        <f>Served!A23</f>
        <v>Indiana</v>
      </c>
      <c r="B23" s="14">
        <v>1712.9999999999918</v>
      </c>
      <c r="C23" s="14">
        <v>961.0000000000075</v>
      </c>
      <c r="D23" s="14">
        <v>849.99999999999557</v>
      </c>
      <c r="E23" s="14">
        <v>1152.0000000000052</v>
      </c>
      <c r="F23" s="14">
        <v>1535.9999999999998</v>
      </c>
      <c r="G23" s="14">
        <v>1964.0000000000146</v>
      </c>
      <c r="H23" s="14">
        <v>2015.9999999999941</v>
      </c>
      <c r="I23" s="14">
        <v>2489.0000000000023</v>
      </c>
      <c r="J23" s="14">
        <v>2149.0000000000032</v>
      </c>
      <c r="K23" s="14">
        <v>1843.9999999999984</v>
      </c>
    </row>
    <row r="24" spans="1:11" x14ac:dyDescent="0.45">
      <c r="A24" t="str">
        <f>Served!A24</f>
        <v>Iowa</v>
      </c>
      <c r="B24" s="3">
        <v>1031.999999999998</v>
      </c>
      <c r="C24" s="6">
        <v>916.999999999995</v>
      </c>
      <c r="D24" s="3">
        <v>877.99999999999488</v>
      </c>
      <c r="E24" s="3">
        <v>1017.0000000000015</v>
      </c>
      <c r="F24" s="6">
        <v>991.9999999999967</v>
      </c>
      <c r="G24" s="3">
        <v>1005.9999999999968</v>
      </c>
      <c r="H24" s="6">
        <v>1074.0000000000041</v>
      </c>
      <c r="I24" s="6">
        <v>1228.0000000000045</v>
      </c>
      <c r="J24" s="6">
        <v>1266.0000000000005</v>
      </c>
      <c r="K24" s="6">
        <v>1006.9999999999999</v>
      </c>
    </row>
    <row r="25" spans="1:11" x14ac:dyDescent="0.45">
      <c r="A25" s="13" t="str">
        <f>Served!A25</f>
        <v>Kansas</v>
      </c>
      <c r="B25" s="14">
        <v>764.00000000000125</v>
      </c>
      <c r="C25" s="14">
        <v>673.99999999999875</v>
      </c>
      <c r="D25" s="14">
        <v>694.99999999999807</v>
      </c>
      <c r="E25" s="14">
        <v>783.00000000000466</v>
      </c>
      <c r="F25" s="14">
        <v>870.00000000000057</v>
      </c>
      <c r="G25" s="14">
        <v>673.99999999999829</v>
      </c>
      <c r="H25" s="14">
        <v>936.00000000000045</v>
      </c>
      <c r="I25" s="14">
        <v>1226.9999999999986</v>
      </c>
      <c r="J25" s="14">
        <v>984.99999999999864</v>
      </c>
      <c r="K25" s="14">
        <v>840.00000000000227</v>
      </c>
    </row>
    <row r="26" spans="1:11" x14ac:dyDescent="0.45">
      <c r="A26" t="str">
        <f>Served!A26</f>
        <v>Kentucky</v>
      </c>
      <c r="B26" s="3">
        <v>784.00000000000011</v>
      </c>
      <c r="C26" s="3">
        <v>796.99999999999818</v>
      </c>
      <c r="D26" s="3">
        <v>908.99999999999568</v>
      </c>
      <c r="E26" s="3">
        <v>961.00000000000034</v>
      </c>
      <c r="F26" s="3">
        <v>1104</v>
      </c>
      <c r="G26" s="6">
        <v>1128.0000000000023</v>
      </c>
      <c r="H26" s="6">
        <v>1124.0000000000052</v>
      </c>
      <c r="I26" s="6">
        <v>1368.000000000002</v>
      </c>
      <c r="J26" s="6">
        <v>1365.0000000000061</v>
      </c>
      <c r="K26" s="6">
        <v>1211.9999999999898</v>
      </c>
    </row>
    <row r="27" spans="1:11" x14ac:dyDescent="0.45">
      <c r="A27" s="13" t="str">
        <f>Served!A27</f>
        <v>Louisiana</v>
      </c>
      <c r="B27" s="14">
        <v>655.00000000000114</v>
      </c>
      <c r="C27" s="14">
        <v>730.99999999999704</v>
      </c>
      <c r="D27" s="14">
        <v>621.99999999999875</v>
      </c>
      <c r="E27" s="14">
        <v>662.00000000000352</v>
      </c>
      <c r="F27" s="14">
        <v>726.99999999999648</v>
      </c>
      <c r="G27" s="14">
        <v>765.99999999999966</v>
      </c>
      <c r="H27" s="14">
        <v>905.00000000000546</v>
      </c>
      <c r="I27" s="14">
        <v>895.00000000000375</v>
      </c>
      <c r="J27" s="14">
        <v>748.99999999999875</v>
      </c>
      <c r="K27" s="14">
        <v>602.00000000000205</v>
      </c>
    </row>
    <row r="28" spans="1:11" x14ac:dyDescent="0.45">
      <c r="A28" t="str">
        <f>Served!A28</f>
        <v>Maine</v>
      </c>
      <c r="B28" s="3">
        <v>291.00000000000023</v>
      </c>
      <c r="C28" s="3">
        <v>214.00000000000003</v>
      </c>
      <c r="D28" s="3">
        <v>295.00000000000023</v>
      </c>
      <c r="E28" s="3">
        <v>327.99999999999994</v>
      </c>
      <c r="F28" s="3">
        <v>398.9999999999996</v>
      </c>
      <c r="G28" s="3">
        <v>455.99999999999972</v>
      </c>
      <c r="H28" s="3">
        <v>395</v>
      </c>
      <c r="I28" s="3">
        <v>293.99999999999994</v>
      </c>
      <c r="J28" s="3">
        <v>247</v>
      </c>
      <c r="K28" s="3">
        <v>339.00000000000108</v>
      </c>
    </row>
    <row r="29" spans="1:11" x14ac:dyDescent="0.45">
      <c r="A29" s="13" t="str">
        <f>Served!A29</f>
        <v>Maryland</v>
      </c>
      <c r="B29" s="14">
        <v>455.00000000000023</v>
      </c>
      <c r="C29" s="14">
        <v>354.99999999999886</v>
      </c>
      <c r="D29" s="14">
        <v>344.00000000000142</v>
      </c>
      <c r="E29" s="14">
        <v>294.00000000000051</v>
      </c>
      <c r="F29" s="14">
        <v>360.99999999999932</v>
      </c>
      <c r="G29" s="14">
        <v>348.00000000000119</v>
      </c>
      <c r="H29" s="14">
        <v>352.99999999999977</v>
      </c>
      <c r="I29" s="14">
        <v>291.00000000000085</v>
      </c>
      <c r="J29" s="14">
        <v>237.00000000000034</v>
      </c>
      <c r="K29" s="14">
        <v>220.0000000000002</v>
      </c>
    </row>
    <row r="30" spans="1:11" x14ac:dyDescent="0.45">
      <c r="A30" t="str">
        <f>Served!A30</f>
        <v>Massachusetts</v>
      </c>
      <c r="B30" s="3">
        <v>753.99999999999886</v>
      </c>
      <c r="C30" s="3">
        <v>799.00000000000239</v>
      </c>
      <c r="D30" s="3">
        <v>589.00000000000114</v>
      </c>
      <c r="E30" s="3">
        <v>623.0000000000033</v>
      </c>
      <c r="F30" s="3">
        <v>668.99999999999375</v>
      </c>
      <c r="G30" s="3">
        <v>657.00000000000739</v>
      </c>
      <c r="H30" s="3">
        <v>826.000000000005</v>
      </c>
      <c r="I30" s="3">
        <v>997.99999999999864</v>
      </c>
      <c r="J30" s="3">
        <v>762.00000000000284</v>
      </c>
      <c r="K30" s="3">
        <v>755.00000000000682</v>
      </c>
    </row>
    <row r="31" spans="1:11" x14ac:dyDescent="0.45">
      <c r="A31" s="13" t="str">
        <f>Served!A31</f>
        <v>Michigan</v>
      </c>
      <c r="B31" s="14">
        <v>2558.9999999999804</v>
      </c>
      <c r="C31" s="14">
        <v>2373.9999999999918</v>
      </c>
      <c r="D31" s="14">
        <v>2184.0000000000032</v>
      </c>
      <c r="E31" s="14">
        <v>1771.9999999999916</v>
      </c>
      <c r="F31" s="14">
        <v>2077.9999999999609</v>
      </c>
      <c r="G31" s="14">
        <v>1969.9999999999993</v>
      </c>
      <c r="H31" s="14">
        <v>1990.9999999999907</v>
      </c>
      <c r="I31" s="14">
        <v>2160.9999999999827</v>
      </c>
      <c r="J31" s="14">
        <v>1850.9999999999955</v>
      </c>
      <c r="K31" s="14">
        <v>1689.0000000000146</v>
      </c>
    </row>
    <row r="32" spans="1:11" x14ac:dyDescent="0.45">
      <c r="A32" t="str">
        <f>Served!A32</f>
        <v>Minnesota</v>
      </c>
      <c r="B32" s="3">
        <v>519.99999999999829</v>
      </c>
      <c r="C32" s="3">
        <v>582.99999999999909</v>
      </c>
      <c r="D32" s="3">
        <v>642.00000000000171</v>
      </c>
      <c r="E32" s="3">
        <v>734.99999999999955</v>
      </c>
      <c r="F32" s="3">
        <v>899.00000000000125</v>
      </c>
      <c r="G32" s="3">
        <v>946.00000000000625</v>
      </c>
      <c r="H32" s="3">
        <v>1284.0000000000036</v>
      </c>
      <c r="I32" s="6">
        <v>1346.9999999999945</v>
      </c>
      <c r="J32" s="6">
        <v>1043.0000000000073</v>
      </c>
      <c r="K32" s="6">
        <v>1000.9999999999928</v>
      </c>
    </row>
    <row r="33" spans="1:11" x14ac:dyDescent="0.45">
      <c r="A33" s="13" t="str">
        <f>Served!A33</f>
        <v>Mississippi</v>
      </c>
      <c r="B33" s="14">
        <v>425.00000000000244</v>
      </c>
      <c r="C33" s="14">
        <v>351.99999999999915</v>
      </c>
      <c r="D33" s="14">
        <v>314.00000000000034</v>
      </c>
      <c r="E33" s="14">
        <v>312.00000000000125</v>
      </c>
      <c r="F33" s="14">
        <v>400.00000000000301</v>
      </c>
      <c r="G33" s="14">
        <v>358.0000000000008</v>
      </c>
      <c r="H33" s="14">
        <v>431.00000000000119</v>
      </c>
      <c r="I33" s="14">
        <v>719.00000000000182</v>
      </c>
      <c r="J33" s="14">
        <v>596.99999999999989</v>
      </c>
      <c r="K33" s="14">
        <v>566.00000000000148</v>
      </c>
    </row>
    <row r="34" spans="1:11" x14ac:dyDescent="0.45">
      <c r="A34" t="str">
        <f>Served!A34</f>
        <v>Missouri</v>
      </c>
      <c r="B34" s="6">
        <v>1227.9999999999993</v>
      </c>
      <c r="C34" s="6">
        <v>1232.9999999999936</v>
      </c>
      <c r="D34" s="6">
        <v>1290.9999999999927</v>
      </c>
      <c r="E34" s="6">
        <v>1357.0000000000041</v>
      </c>
      <c r="F34" s="6">
        <v>1590.9999999999986</v>
      </c>
      <c r="G34" s="6">
        <v>1540.9999999999939</v>
      </c>
      <c r="H34" s="6">
        <v>1798.0000000000068</v>
      </c>
      <c r="I34" s="6">
        <v>1820.0000000000089</v>
      </c>
      <c r="J34" s="6">
        <v>1652.000000000013</v>
      </c>
      <c r="K34" s="6">
        <v>1419.0000000000005</v>
      </c>
    </row>
    <row r="35" spans="1:11" x14ac:dyDescent="0.45">
      <c r="A35" s="13" t="str">
        <f>Served!A35</f>
        <v>Montana</v>
      </c>
      <c r="B35" s="14">
        <v>225.00000000000031</v>
      </c>
      <c r="C35" s="14">
        <v>165.00000000000054</v>
      </c>
      <c r="D35" s="14">
        <v>234.00000000000065</v>
      </c>
      <c r="E35" s="14">
        <v>310.0000000000004</v>
      </c>
      <c r="F35" s="14">
        <v>260.00000000000142</v>
      </c>
      <c r="G35" s="14">
        <v>274.00000000000108</v>
      </c>
      <c r="H35" s="14">
        <v>396.00000000000199</v>
      </c>
      <c r="I35" s="14">
        <v>482.00000000000256</v>
      </c>
      <c r="J35" s="14">
        <v>431.99999999999767</v>
      </c>
      <c r="K35" s="14">
        <v>313.00000000000097</v>
      </c>
    </row>
    <row r="36" spans="1:11" x14ac:dyDescent="0.45">
      <c r="A36" t="str">
        <f>Served!A36</f>
        <v>Nebraska</v>
      </c>
      <c r="B36" s="3">
        <v>416.9999999999992</v>
      </c>
      <c r="C36" s="3">
        <v>585.99999999999636</v>
      </c>
      <c r="D36" s="3">
        <v>460.99999999999881</v>
      </c>
      <c r="E36" s="3">
        <v>532.99999999999932</v>
      </c>
      <c r="F36" s="3">
        <v>482.99999999999852</v>
      </c>
      <c r="G36" s="3">
        <v>546.00000000000125</v>
      </c>
      <c r="H36" s="3">
        <v>564.00000000000125</v>
      </c>
      <c r="I36" s="3">
        <v>559.99999999999864</v>
      </c>
      <c r="J36" s="3">
        <v>433.00000000000142</v>
      </c>
      <c r="K36" s="3">
        <v>367.99999999999994</v>
      </c>
    </row>
    <row r="37" spans="1:11" x14ac:dyDescent="0.45">
      <c r="A37" s="13" t="str">
        <f>Served!A37</f>
        <v>Nevada</v>
      </c>
      <c r="B37" s="14">
        <v>776.00000000000057</v>
      </c>
      <c r="C37" s="14">
        <v>728.99999999999886</v>
      </c>
      <c r="D37" s="14">
        <v>728.9999999999992</v>
      </c>
      <c r="E37" s="14">
        <v>798.99999999999852</v>
      </c>
      <c r="F37" s="14">
        <v>795.99999999999909</v>
      </c>
      <c r="G37" s="14">
        <v>740.000000000005</v>
      </c>
      <c r="H37" s="14">
        <v>760.00000000000182</v>
      </c>
      <c r="I37" s="14">
        <v>804.99999999999648</v>
      </c>
      <c r="J37" s="14">
        <v>795.99999999999818</v>
      </c>
      <c r="K37" s="14">
        <v>726.99999999999682</v>
      </c>
    </row>
    <row r="38" spans="1:11" x14ac:dyDescent="0.45">
      <c r="A38" t="str">
        <f>Served!A38</f>
        <v>New Hampshire</v>
      </c>
      <c r="B38" s="3">
        <v>96.000000000000071</v>
      </c>
      <c r="C38" s="3">
        <v>110.00000000000021</v>
      </c>
      <c r="D38" s="3">
        <v>120.00000000000024</v>
      </c>
      <c r="E38" s="3">
        <v>118.00000000000031</v>
      </c>
      <c r="F38" s="3">
        <v>87.000000000000213</v>
      </c>
      <c r="G38" s="3">
        <v>107.99999999999987</v>
      </c>
      <c r="H38" s="3">
        <v>211.00000000000037</v>
      </c>
      <c r="I38" s="3">
        <v>278.00000000000011</v>
      </c>
      <c r="J38" s="3">
        <v>182.99999999999989</v>
      </c>
      <c r="K38" s="3">
        <v>240.99999999999994</v>
      </c>
    </row>
    <row r="39" spans="1:11" x14ac:dyDescent="0.45">
      <c r="A39" s="13" t="str">
        <f>Served!A39</f>
        <v>New Jersey</v>
      </c>
      <c r="B39" s="14">
        <v>1023.0000000000011</v>
      </c>
      <c r="C39" s="14">
        <v>927.00000000000239</v>
      </c>
      <c r="D39" s="14">
        <v>1024.0000000000007</v>
      </c>
      <c r="E39" s="14">
        <v>1071.999999999998</v>
      </c>
      <c r="F39" s="14">
        <v>1184.9999999999939</v>
      </c>
      <c r="G39" s="14">
        <v>1106.0000000000048</v>
      </c>
      <c r="H39" s="14">
        <v>1054.0000000000025</v>
      </c>
      <c r="I39" s="14">
        <v>1161.9999999999998</v>
      </c>
      <c r="J39" s="14">
        <v>788.00000000000296</v>
      </c>
      <c r="K39" s="14">
        <v>639</v>
      </c>
    </row>
    <row r="40" spans="1:11" x14ac:dyDescent="0.45">
      <c r="A40" t="str">
        <f>Served!A40</f>
        <v>New Mexico</v>
      </c>
      <c r="B40" s="3">
        <v>345.00000000000097</v>
      </c>
      <c r="C40" s="3">
        <v>310.00000000000085</v>
      </c>
      <c r="D40" s="3">
        <v>314.99999999999932</v>
      </c>
      <c r="E40" s="3">
        <v>295.00000000000023</v>
      </c>
      <c r="F40" s="3">
        <v>305.9999999999996</v>
      </c>
      <c r="G40" s="3">
        <v>310.99999999999966</v>
      </c>
      <c r="H40" s="3">
        <v>296.99999999999955</v>
      </c>
      <c r="I40" s="3">
        <v>336.00000000000085</v>
      </c>
      <c r="J40" s="3">
        <v>280.99999999999994</v>
      </c>
      <c r="K40" s="3">
        <v>319.00000000000063</v>
      </c>
    </row>
    <row r="41" spans="1:11" x14ac:dyDescent="0.45">
      <c r="A41" s="13" t="str">
        <f>Served!A41</f>
        <v>New York</v>
      </c>
      <c r="B41" s="14">
        <v>2182.0000000000309</v>
      </c>
      <c r="C41" s="14">
        <v>2184.0000000000059</v>
      </c>
      <c r="D41" s="14">
        <v>1996.9999999999989</v>
      </c>
      <c r="E41" s="14">
        <v>1873.0000000000139</v>
      </c>
      <c r="F41" s="14">
        <v>2018.0000000000123</v>
      </c>
      <c r="G41" s="14">
        <v>1788.9999999999911</v>
      </c>
      <c r="H41" s="14">
        <v>1696.9999999999898</v>
      </c>
      <c r="I41" s="14">
        <v>1647.999999999998</v>
      </c>
      <c r="J41" s="14">
        <v>974.00000000000023</v>
      </c>
      <c r="K41" s="14">
        <v>1145.0000000000014</v>
      </c>
    </row>
    <row r="42" spans="1:11" x14ac:dyDescent="0.45">
      <c r="A42" t="str">
        <f>Served!A42</f>
        <v>North Carolina</v>
      </c>
      <c r="B42" s="6">
        <v>1329.000000000007</v>
      </c>
      <c r="C42" s="6">
        <v>1222.0000000000018</v>
      </c>
      <c r="D42" s="6">
        <v>1175.9999999999948</v>
      </c>
      <c r="E42" s="6">
        <v>1311.0000000000014</v>
      </c>
      <c r="F42" s="6">
        <v>1500.9999999999975</v>
      </c>
      <c r="G42" s="6">
        <v>1528.00000000001</v>
      </c>
      <c r="H42" s="6">
        <v>1522.0000000000125</v>
      </c>
      <c r="I42" s="6">
        <v>1546.0000000000009</v>
      </c>
      <c r="J42" s="6">
        <v>1520.9999999999957</v>
      </c>
      <c r="K42" s="6">
        <v>1316.9999999999886</v>
      </c>
    </row>
    <row r="43" spans="1:11" x14ac:dyDescent="0.45">
      <c r="A43" s="13" t="str">
        <f>Served!A43</f>
        <v>North Dakota</v>
      </c>
      <c r="B43" s="14">
        <v>154.99999999999966</v>
      </c>
      <c r="C43" s="14">
        <v>103.9999999999999</v>
      </c>
      <c r="D43" s="14">
        <v>96.000000000000043</v>
      </c>
      <c r="E43" s="14">
        <v>133.0000000000002</v>
      </c>
      <c r="F43" s="14">
        <v>132.0000000000002</v>
      </c>
      <c r="G43" s="14">
        <v>162.00000000000057</v>
      </c>
      <c r="H43" s="14">
        <v>172.00000000000043</v>
      </c>
      <c r="I43" s="14">
        <v>196.99999999999997</v>
      </c>
      <c r="J43" s="14">
        <v>196.99999999999983</v>
      </c>
      <c r="K43" s="14">
        <v>229.0000000000004</v>
      </c>
    </row>
    <row r="44" spans="1:11" x14ac:dyDescent="0.45">
      <c r="A44" t="str">
        <f>Served!A44</f>
        <v>Ohio</v>
      </c>
      <c r="B44" s="6">
        <v>1250.0000000000009</v>
      </c>
      <c r="C44" s="6">
        <v>1243.9999999999909</v>
      </c>
      <c r="D44" s="6">
        <v>1405.999999999995</v>
      </c>
      <c r="E44" s="6">
        <v>1334.0000000000186</v>
      </c>
      <c r="F44" s="6">
        <v>1449.0000000000148</v>
      </c>
      <c r="G44" s="6">
        <v>1538.0000000000111</v>
      </c>
      <c r="H44" s="6">
        <v>1566.0000000000182</v>
      </c>
      <c r="I44" s="6">
        <v>1664.9999999999989</v>
      </c>
      <c r="J44" s="6">
        <v>1466.000000000003</v>
      </c>
      <c r="K44" s="6">
        <v>1622.0000000000064</v>
      </c>
    </row>
    <row r="45" spans="1:11" x14ac:dyDescent="0.45">
      <c r="A45" s="13" t="str">
        <f>Served!A45</f>
        <v>Oklahoma</v>
      </c>
      <c r="B45" s="14">
        <v>1532.999999999997</v>
      </c>
      <c r="C45" s="14">
        <v>1285.999999999995</v>
      </c>
      <c r="D45" s="14">
        <v>1381.999999999993</v>
      </c>
      <c r="E45" s="14">
        <v>2159.0000000000118</v>
      </c>
      <c r="F45" s="14">
        <v>2487.0000000000009</v>
      </c>
      <c r="G45" s="14">
        <v>2593.0000000000091</v>
      </c>
      <c r="H45" s="14">
        <v>2238.0000000000077</v>
      </c>
      <c r="I45" s="14">
        <v>2086.0000000000132</v>
      </c>
      <c r="J45" s="14">
        <v>1820.0000000000023</v>
      </c>
      <c r="K45" s="14">
        <v>1493.9999999999986</v>
      </c>
    </row>
    <row r="46" spans="1:11" x14ac:dyDescent="0.45">
      <c r="A46" t="str">
        <f>Served!A46</f>
        <v>Oregon</v>
      </c>
      <c r="B46" s="3">
        <v>682.99999999999613</v>
      </c>
      <c r="C46" s="3">
        <v>768</v>
      </c>
      <c r="D46" s="3">
        <v>847.00000000000193</v>
      </c>
      <c r="E46" s="3">
        <v>835.00000000000523</v>
      </c>
      <c r="F46" s="3">
        <v>767.99999999999943</v>
      </c>
      <c r="G46" s="3">
        <v>706.99999999999659</v>
      </c>
      <c r="H46" s="3">
        <v>679.00000000000045</v>
      </c>
      <c r="I46" s="3">
        <v>792.00000000000318</v>
      </c>
      <c r="J46" s="3">
        <v>877.00000000000216</v>
      </c>
      <c r="K46" s="3">
        <v>696.00000000000159</v>
      </c>
    </row>
    <row r="47" spans="1:11" x14ac:dyDescent="0.45">
      <c r="A47" s="13" t="str">
        <f>Served!A47</f>
        <v>Pennsylvania</v>
      </c>
      <c r="B47" s="14">
        <v>1881.0000000000257</v>
      </c>
      <c r="C47" s="14">
        <v>1892.0000000000186</v>
      </c>
      <c r="D47" s="14">
        <v>1849.0000000000173</v>
      </c>
      <c r="E47" s="14">
        <v>1832.000000000018</v>
      </c>
      <c r="F47" s="14">
        <v>1917.0000000000127</v>
      </c>
      <c r="G47" s="14">
        <v>2077.0000000000009</v>
      </c>
      <c r="H47" s="14">
        <v>2628.000000000035</v>
      </c>
      <c r="I47" s="14">
        <v>2849.0000000000136</v>
      </c>
      <c r="J47" s="14">
        <v>2086.9999999999764</v>
      </c>
      <c r="K47" s="14">
        <v>2213.9999999999959</v>
      </c>
    </row>
    <row r="48" spans="1:11" x14ac:dyDescent="0.45">
      <c r="A48" t="str">
        <f>Served!A48</f>
        <v>Rhode Island</v>
      </c>
      <c r="B48" s="3">
        <v>190.99999999999986</v>
      </c>
      <c r="C48" s="3">
        <v>162.00000000000071</v>
      </c>
      <c r="D48" s="3">
        <v>201.99999999999969</v>
      </c>
      <c r="E48" s="3">
        <v>211.00000000000043</v>
      </c>
      <c r="F48" s="3">
        <v>279.00000000000028</v>
      </c>
      <c r="G48" s="3">
        <v>250.00000000000071</v>
      </c>
      <c r="H48" s="3">
        <v>254.00000000000009</v>
      </c>
      <c r="I48" s="3">
        <v>184.00000000000028</v>
      </c>
      <c r="J48" s="3">
        <v>152.00000000000028</v>
      </c>
      <c r="K48" s="3">
        <v>230.99999999999883</v>
      </c>
    </row>
    <row r="49" spans="1:11" x14ac:dyDescent="0.45">
      <c r="A49" s="13" t="str">
        <f>Served!A49</f>
        <v>South Carolina</v>
      </c>
      <c r="B49" s="14">
        <v>776.00000000000159</v>
      </c>
      <c r="C49" s="14">
        <v>505.99999999999949</v>
      </c>
      <c r="D49" s="14">
        <v>449.00000000000085</v>
      </c>
      <c r="E49" s="14">
        <v>402.99999999999727</v>
      </c>
      <c r="F49" s="14">
        <v>433.00000000000261</v>
      </c>
      <c r="G49" s="14">
        <v>486.99999999999807</v>
      </c>
      <c r="H49" s="14">
        <v>435.0000000000004</v>
      </c>
      <c r="I49" s="14">
        <v>528.99999999999693</v>
      </c>
      <c r="J49" s="14">
        <v>551.00000000000171</v>
      </c>
      <c r="K49" s="14">
        <v>459.00000000000125</v>
      </c>
    </row>
    <row r="50" spans="1:11" x14ac:dyDescent="0.45">
      <c r="A50" t="str">
        <f>Served!A50</f>
        <v>South Dakota</v>
      </c>
      <c r="B50" s="3">
        <v>126.00000000000018</v>
      </c>
      <c r="C50" s="3">
        <v>177.0000000000002</v>
      </c>
      <c r="D50" s="3">
        <v>158.99999999999957</v>
      </c>
      <c r="E50" s="3">
        <v>121.00000000000016</v>
      </c>
      <c r="F50" s="3">
        <v>110.00000000000018</v>
      </c>
      <c r="G50" s="3">
        <v>181.00000000000017</v>
      </c>
      <c r="H50" s="3">
        <v>183.00000000000009</v>
      </c>
      <c r="I50" s="3">
        <v>211.0000000000006</v>
      </c>
      <c r="J50" s="3">
        <v>208.99999999999955</v>
      </c>
      <c r="K50" s="3">
        <v>221.99999999999972</v>
      </c>
    </row>
    <row r="51" spans="1:11" x14ac:dyDescent="0.45">
      <c r="A51" s="13" t="str">
        <f>Served!A51</f>
        <v>Tennessee</v>
      </c>
      <c r="B51" s="14">
        <v>814.99999999999352</v>
      </c>
      <c r="C51" s="14">
        <v>1159.9999999999905</v>
      </c>
      <c r="D51" s="14">
        <v>1161.9999999999952</v>
      </c>
      <c r="E51" s="14">
        <v>1112.0000000000039</v>
      </c>
      <c r="F51" s="14">
        <v>1224.9999999999945</v>
      </c>
      <c r="G51" s="14">
        <v>1259.9999999999916</v>
      </c>
      <c r="H51" s="14">
        <v>1248.0000000000018</v>
      </c>
      <c r="I51" s="14">
        <v>1166.000000000002</v>
      </c>
      <c r="J51" s="14">
        <v>1185.9999999999941</v>
      </c>
      <c r="K51" s="14">
        <v>1223.9999999999993</v>
      </c>
    </row>
    <row r="52" spans="1:11" x14ac:dyDescent="0.45">
      <c r="A52" t="str">
        <f>Served!A52</f>
        <v>Texas</v>
      </c>
      <c r="B52" s="6">
        <v>5039.00000000005</v>
      </c>
      <c r="C52" s="6">
        <v>5442.9999999999409</v>
      </c>
      <c r="D52" s="6">
        <v>5221.00000000001</v>
      </c>
      <c r="E52" s="6">
        <v>5457.0000000000073</v>
      </c>
      <c r="F52" s="6">
        <v>5723.0000000000027</v>
      </c>
      <c r="G52" s="6">
        <v>5360.9999999999936</v>
      </c>
      <c r="H52" s="6">
        <v>5747.9999999999354</v>
      </c>
      <c r="I52" s="6">
        <v>6104.9999999999827</v>
      </c>
      <c r="J52" s="6">
        <v>5248.99999999996</v>
      </c>
      <c r="K52" s="6">
        <v>4647.0000000000036</v>
      </c>
    </row>
    <row r="53" spans="1:11" x14ac:dyDescent="0.45">
      <c r="A53" s="13" t="str">
        <f>Served!A53</f>
        <v>Utah</v>
      </c>
      <c r="B53" s="14">
        <v>561.99999999999886</v>
      </c>
      <c r="C53" s="14">
        <v>587.00000000000159</v>
      </c>
      <c r="D53" s="14">
        <v>605.00000000000341</v>
      </c>
      <c r="E53" s="14">
        <v>695.00000000000011</v>
      </c>
      <c r="F53" s="14">
        <v>631.99999999999488</v>
      </c>
      <c r="G53" s="14">
        <v>664.99999999999636</v>
      </c>
      <c r="H53" s="14">
        <v>818.00000000000273</v>
      </c>
      <c r="I53" s="14">
        <v>638.99999999999966</v>
      </c>
      <c r="J53" s="14">
        <v>517.99999999999852</v>
      </c>
      <c r="K53" s="14">
        <v>559.99999999999841</v>
      </c>
    </row>
    <row r="54" spans="1:11" x14ac:dyDescent="0.45">
      <c r="A54" t="str">
        <f>Served!A54</f>
        <v>Vermont</v>
      </c>
      <c r="B54" s="3">
        <v>172.00000000000026</v>
      </c>
      <c r="C54" s="3">
        <v>178.99999999999989</v>
      </c>
      <c r="D54" s="3">
        <v>164.00000000000003</v>
      </c>
      <c r="E54" s="3">
        <v>189.00000000000028</v>
      </c>
      <c r="F54" s="3">
        <v>215.9999999999998</v>
      </c>
      <c r="G54" s="3">
        <v>286.99999999999966</v>
      </c>
      <c r="H54" s="3">
        <v>261.99999999999972</v>
      </c>
      <c r="I54" s="3">
        <v>260</v>
      </c>
      <c r="J54" s="3">
        <v>263</v>
      </c>
      <c r="K54" s="3">
        <v>201.99999999999983</v>
      </c>
    </row>
    <row r="55" spans="1:11" x14ac:dyDescent="0.45">
      <c r="A55" s="13" t="str">
        <f>Served!A55</f>
        <v>Virginia</v>
      </c>
      <c r="B55" s="14">
        <v>638.99999999999932</v>
      </c>
      <c r="C55" s="14">
        <v>709.00000000000375</v>
      </c>
      <c r="D55" s="14">
        <v>631.99999999999659</v>
      </c>
      <c r="E55" s="14">
        <v>561.9999999999975</v>
      </c>
      <c r="F55" s="14">
        <v>626.99999999999898</v>
      </c>
      <c r="G55" s="14">
        <v>801</v>
      </c>
      <c r="H55" s="14">
        <v>879.00000000000455</v>
      </c>
      <c r="I55" s="14">
        <v>768.99999999999886</v>
      </c>
      <c r="J55" s="14">
        <v>844.00000000000409</v>
      </c>
      <c r="K55" s="14">
        <v>877.999999999995</v>
      </c>
    </row>
    <row r="56" spans="1:11" x14ac:dyDescent="0.45">
      <c r="A56" t="str">
        <f>Served!A56</f>
        <v>Washington</v>
      </c>
      <c r="B56" s="6">
        <v>1227.0000000000002</v>
      </c>
      <c r="C56" s="6">
        <v>1327.999999999995</v>
      </c>
      <c r="D56" s="6">
        <v>1361.9999999999936</v>
      </c>
      <c r="E56" s="6">
        <v>1484.0000000000084</v>
      </c>
      <c r="F56" s="6">
        <v>1387.0000000000111</v>
      </c>
      <c r="G56" s="6">
        <v>1345.0000000000134</v>
      </c>
      <c r="H56" s="6">
        <v>1331.0000000000016</v>
      </c>
      <c r="I56" s="6">
        <v>1508.9999999999955</v>
      </c>
      <c r="J56" s="6">
        <v>1425.0000000000155</v>
      </c>
      <c r="K56" s="6">
        <v>1077.0000000000045</v>
      </c>
    </row>
    <row r="57" spans="1:11" x14ac:dyDescent="0.45">
      <c r="A57" s="13" t="str">
        <f>Served!A57</f>
        <v>West Virginia</v>
      </c>
      <c r="B57" s="14">
        <v>631.99999999999659</v>
      </c>
      <c r="C57" s="14">
        <v>877.00000000000159</v>
      </c>
      <c r="D57" s="14">
        <v>852.00000000000159</v>
      </c>
      <c r="E57" s="14">
        <v>892.99999999999329</v>
      </c>
      <c r="F57" s="14">
        <v>939.00000000000193</v>
      </c>
      <c r="G57" s="14">
        <v>1070.0000000000025</v>
      </c>
      <c r="H57" s="14">
        <v>1410.0000000000027</v>
      </c>
      <c r="I57" s="14">
        <v>1699.0000000000039</v>
      </c>
      <c r="J57" s="14">
        <v>1682.999999999995</v>
      </c>
      <c r="K57" s="14">
        <v>1856.0000000000007</v>
      </c>
    </row>
    <row r="58" spans="1:11" x14ac:dyDescent="0.45">
      <c r="A58" t="str">
        <f>Served!A58</f>
        <v>Wisconsin</v>
      </c>
      <c r="B58" s="3">
        <v>761.00000000000477</v>
      </c>
      <c r="C58" s="3">
        <v>800.00000000000489</v>
      </c>
      <c r="D58" s="3">
        <v>734.99999999999909</v>
      </c>
      <c r="E58" s="3">
        <v>642.99999999999795</v>
      </c>
      <c r="F58" s="3">
        <v>668.99999999999125</v>
      </c>
      <c r="G58" s="3">
        <v>691.99999999999693</v>
      </c>
      <c r="H58" s="3">
        <v>755.00000000000534</v>
      </c>
      <c r="I58" s="3">
        <v>710.9999999999975</v>
      </c>
      <c r="J58" s="3">
        <v>747.99999999999716</v>
      </c>
      <c r="K58" s="3">
        <v>709.99999999999568</v>
      </c>
    </row>
    <row r="59" spans="1:11" x14ac:dyDescent="0.45">
      <c r="A59" s="13" t="str">
        <f>Served!A59</f>
        <v>Wyoming</v>
      </c>
      <c r="B59" s="14">
        <v>81.000000000000213</v>
      </c>
      <c r="C59" s="14">
        <v>86.000000000000142</v>
      </c>
      <c r="D59" s="14">
        <v>74.999999999999986</v>
      </c>
      <c r="E59" s="14">
        <v>74.000000000000142</v>
      </c>
      <c r="F59" s="14">
        <v>89.000000000000142</v>
      </c>
      <c r="G59" s="14">
        <v>81.999999999999986</v>
      </c>
      <c r="H59" s="14">
        <v>74.999999999999972</v>
      </c>
      <c r="I59" s="14">
        <v>120.00000000000057</v>
      </c>
      <c r="J59" s="14">
        <v>97.999999999999574</v>
      </c>
      <c r="K59" s="14">
        <v>104.99999999999994</v>
      </c>
    </row>
    <row r="60" spans="1:11" x14ac:dyDescent="0.45">
      <c r="A60" t="str">
        <f>Served!A60</f>
        <v>Puerto Rico*</v>
      </c>
      <c r="H60" s="3">
        <v>84</v>
      </c>
      <c r="I60" s="3">
        <v>121.00000000000013</v>
      </c>
      <c r="J60" s="3">
        <v>87.000000000000313</v>
      </c>
      <c r="K60" s="3">
        <v>129.00000000000031</v>
      </c>
    </row>
    <row r="61" spans="1:11" x14ac:dyDescent="0.45">
      <c r="A61" s="16" t="str">
        <f>Served!A61</f>
        <v>Total</v>
      </c>
      <c r="B61" s="17">
        <f>SUM(B9:B60)</f>
        <v>51980.000000000109</v>
      </c>
      <c r="C61" s="17">
        <f t="shared" ref="C61:K61" si="0">SUM(C9:C60)</f>
        <v>50815.999999999956</v>
      </c>
      <c r="D61" s="17">
        <f t="shared" si="0"/>
        <v>50656.999999999869</v>
      </c>
      <c r="E61" s="17">
        <f t="shared" si="0"/>
        <v>53476</v>
      </c>
      <c r="F61" s="17">
        <f t="shared" si="0"/>
        <v>57244.000000000058</v>
      </c>
      <c r="G61" s="17">
        <f t="shared" si="0"/>
        <v>59491.000000000073</v>
      </c>
      <c r="H61" s="17">
        <f t="shared" si="0"/>
        <v>63094.000000000007</v>
      </c>
      <c r="I61" s="17">
        <f t="shared" si="0"/>
        <v>66208.000000000116</v>
      </c>
      <c r="J61" s="17">
        <f t="shared" si="0"/>
        <v>57881.000000000015</v>
      </c>
      <c r="K61" s="17">
        <f t="shared" si="0"/>
        <v>54240.000000000022</v>
      </c>
    </row>
    <row r="62" spans="1:11" ht="30" customHeight="1" x14ac:dyDescent="0.45">
      <c r="A62" s="22" t="str">
        <f>Served!A62</f>
        <v xml:space="preserve">*Due to data quality concerns, many of which are associated with the lingering effects of Hurricane Maria, Puerto Rico's data are only
included for the years 2018 through 2021 for both foster care and adoption. PR is in the process of addressing the quality of their data. </v>
      </c>
      <c r="B62" s="22"/>
      <c r="C62" s="22"/>
      <c r="D62" s="22"/>
      <c r="E62" s="22"/>
      <c r="F62" s="22"/>
      <c r="G62" s="22"/>
      <c r="H62" s="22"/>
      <c r="I62" s="22"/>
      <c r="J62" s="22"/>
      <c r="K62" s="22"/>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Definitions</vt:lpstr>
      <vt:lpstr>Served</vt:lpstr>
      <vt:lpstr>In Care on September 30th</vt:lpstr>
      <vt:lpstr>Entered</vt:lpstr>
      <vt:lpstr>Exited</vt:lpstr>
      <vt:lpstr>Waiting for Adoption</vt:lpstr>
      <vt:lpstr>Parental Rights Terminated</vt:lpstr>
      <vt:lpstr>Adopted</vt:lpstr>
      <vt:lpstr>Adopted!Print_Titles</vt:lpstr>
      <vt:lpstr>Entered!Print_Titles</vt:lpstr>
      <vt:lpstr>Exited!Print_Titles</vt:lpstr>
      <vt:lpstr>'In Care on September 30th'!Print_Titles</vt:lpstr>
      <vt:lpstr>'Parental Rights Terminated'!Print_Titles</vt:lpstr>
      <vt:lpstr>Served!Print_Titles</vt:lpstr>
      <vt:lpstr>'Waiting for Adoption'!Print_Titles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AFCARS State-by-State Adoption and Foster Care Statistics</dc:title>
  <dc:subject>State data tables</dc:subject>
  <dc:creator>HHS / CB</dc:creator>
  <cp:keywords>Adoption, Foster Care, AFCARS Statistics, AFCARS</cp:keywords>
  <dc:description/>
  <cp:lastModifiedBy>Author</cp:lastModifiedBy>
  <cp:revision/>
  <dcterms:created xsi:type="dcterms:W3CDTF">2016-08-16T17:22:24Z</dcterms:created>
  <dcterms:modified xsi:type="dcterms:W3CDTF">2022-10-27T01:59:06Z</dcterms:modified>
  <cp:category/>
  <cp:contentStatus/>
</cp:coreProperties>
</file>