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6dd73819800d56/partners/Samuel/organic_farming_mason_bees/data/"/>
    </mc:Choice>
  </mc:AlternateContent>
  <xr:revisionPtr revIDLastSave="16" documentId="8_{6C36E423-FAD4-A94D-9189-A86AA7622F24}" xr6:coauthVersionLast="47" xr6:coauthVersionMax="47" xr10:uidLastSave="{27A9FF24-57D2-E548-9848-593C1EE29834}"/>
  <bookViews>
    <workbookView xWindow="0" yWindow="0" windowWidth="28800" windowHeight="18000" xr2:uid="{06A39B15-7719-4445-B599-2EF40FFBB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H68" i="1"/>
  <c r="H67" i="1"/>
  <c r="F66" i="1"/>
  <c r="H66" i="1" s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<sst xmlns="http://schemas.openxmlformats.org/spreadsheetml/2006/main" count="280" uniqueCount="106">
  <si>
    <t>Farm</t>
  </si>
  <si>
    <t>Site</t>
  </si>
  <si>
    <t>Farm_system</t>
  </si>
  <si>
    <t>Nest_per_station</t>
  </si>
  <si>
    <t>Total_Reeds</t>
  </si>
  <si>
    <t>broodcells</t>
  </si>
  <si>
    <t>nest_corrected</t>
  </si>
  <si>
    <t>Forest</t>
  </si>
  <si>
    <t>Organicity_rev</t>
  </si>
  <si>
    <t>Sgut</t>
  </si>
  <si>
    <t>Buraco</t>
  </si>
  <si>
    <t>Organic</t>
  </si>
  <si>
    <t>SGut2.1</t>
  </si>
  <si>
    <t>SGut2.2</t>
  </si>
  <si>
    <t>SGut2.3</t>
  </si>
  <si>
    <t>SGut2.4</t>
  </si>
  <si>
    <t>Khof</t>
  </si>
  <si>
    <t>casa</t>
  </si>
  <si>
    <t>KF1.3</t>
  </si>
  <si>
    <t>KF1.1</t>
  </si>
  <si>
    <t>KF1.2</t>
  </si>
  <si>
    <t>KF1.4</t>
  </si>
  <si>
    <t>HA</t>
  </si>
  <si>
    <t>HA1</t>
  </si>
  <si>
    <t>Conventional</t>
  </si>
  <si>
    <t>HA1.1</t>
  </si>
  <si>
    <t>HA1.2</t>
  </si>
  <si>
    <t>HA1.4</t>
  </si>
  <si>
    <t>HA1.3</t>
  </si>
  <si>
    <t>Heg_Web</t>
  </si>
  <si>
    <t>Heg_cafe</t>
  </si>
  <si>
    <t>Heg2.2</t>
  </si>
  <si>
    <t>Heg2.3</t>
  </si>
  <si>
    <t>Heg2.1</t>
  </si>
  <si>
    <t>Heg2.4</t>
  </si>
  <si>
    <t>Heg_Parking</t>
  </si>
  <si>
    <t>Heg1.4</t>
  </si>
  <si>
    <t>Heg1.3</t>
  </si>
  <si>
    <t>Heg1.2</t>
  </si>
  <si>
    <t>Heg1.1</t>
  </si>
  <si>
    <t>JE</t>
  </si>
  <si>
    <t>JE_2</t>
  </si>
  <si>
    <t>JE_Choque</t>
  </si>
  <si>
    <t>JE1.1</t>
  </si>
  <si>
    <t>JE1.2</t>
  </si>
  <si>
    <t>JE1.3</t>
  </si>
  <si>
    <t>JE1.4</t>
  </si>
  <si>
    <t>KF_forest_crop</t>
  </si>
  <si>
    <t>KF4.3</t>
  </si>
  <si>
    <t>KF4.4</t>
  </si>
  <si>
    <t>KF4.1</t>
  </si>
  <si>
    <t>KF4.2</t>
  </si>
  <si>
    <t>Krumm</t>
  </si>
  <si>
    <t>KU_1</t>
  </si>
  <si>
    <t>KU1.1</t>
  </si>
  <si>
    <t>KU1.2</t>
  </si>
  <si>
    <t>KU1.3</t>
  </si>
  <si>
    <t>KU1.4</t>
  </si>
  <si>
    <t>LL</t>
  </si>
  <si>
    <t>LL_capelinha</t>
  </si>
  <si>
    <t>LL1.2</t>
  </si>
  <si>
    <t>LL1.3</t>
  </si>
  <si>
    <t>LL1.1</t>
  </si>
  <si>
    <t>LL1.4</t>
  </si>
  <si>
    <t>LL_Crop</t>
  </si>
  <si>
    <t>LL2.1</t>
  </si>
  <si>
    <t>LL2.4</t>
  </si>
  <si>
    <t>LL2.3</t>
  </si>
  <si>
    <t>LL2.2</t>
  </si>
  <si>
    <t>maça</t>
  </si>
  <si>
    <t>KF3.4</t>
  </si>
  <si>
    <t>KF3.3</t>
  </si>
  <si>
    <t>KF3.2</t>
  </si>
  <si>
    <t>KF3.1</t>
  </si>
  <si>
    <t>MB</t>
  </si>
  <si>
    <t>MB1.1</t>
  </si>
  <si>
    <t>MB1.2</t>
  </si>
  <si>
    <t>MB1.3</t>
  </si>
  <si>
    <t>MB1.4</t>
  </si>
  <si>
    <t>Rengo</t>
  </si>
  <si>
    <t>Rengo_Conservation</t>
  </si>
  <si>
    <t>Rengo1.1</t>
  </si>
  <si>
    <t>Rengo1.2</t>
  </si>
  <si>
    <t>Rengo1.3</t>
  </si>
  <si>
    <t>Rengo1.4</t>
  </si>
  <si>
    <t>Rengo_crop</t>
  </si>
  <si>
    <t>Rengo2.2</t>
  </si>
  <si>
    <t>Rengo2.3</t>
  </si>
  <si>
    <t>Rengo2.1</t>
  </si>
  <si>
    <t>Rengo2.4</t>
  </si>
  <si>
    <t>RM</t>
  </si>
  <si>
    <t>RM_gado</t>
  </si>
  <si>
    <t>RM1.2</t>
  </si>
  <si>
    <t>RM1.3</t>
  </si>
  <si>
    <t>RM1.4</t>
  </si>
  <si>
    <t>RM1.1</t>
  </si>
  <si>
    <t>RM_Sombra</t>
  </si>
  <si>
    <t>RM2.1</t>
  </si>
  <si>
    <t>RM2.4</t>
  </si>
  <si>
    <t>RM2.2</t>
  </si>
  <si>
    <t>RM2.3</t>
  </si>
  <si>
    <t>Sgut_horses</t>
  </si>
  <si>
    <t>SGut1.1</t>
  </si>
  <si>
    <t>SGut1.2</t>
  </si>
  <si>
    <t>SGut1.3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</si>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</sst>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16802-379A-3440-9090-245C7867DC3B}">
  <dimension ref="A1:J85"/>
  <sheetViews>
    <sheetView tabSelected="1" workbookViewId="0">
      <selection activeCell="G8" sqref="G8"/>
    </sheetView>
  </sheetViews>
  <sheetFormatPr baseColWidth="10" defaultColWidth="10.83203125" defaultRowHeight="24" x14ac:dyDescent="0.3"/>
  <cols>
    <col min="1" max="1" width="10.83203125" style="1"/>
    <col min="2" max="2" width="26.6640625" style="1" bestFit="1" customWidth="1"/>
    <col min="3" max="3" width="20.33203125" style="1" bestFit="1" customWidth="1"/>
    <col min="4" max="4" width="18.5" style="1" customWidth="1"/>
    <col min="5" max="5" width="19.33203125" style="1" customWidth="1"/>
    <col min="6" max="7" width="10.83203125" style="1"/>
    <col min="8" max="8" width="22.5" style="1" customWidth="1"/>
    <col min="9" max="9" width="18.1640625" style="1" customWidth="1"/>
    <col min="10" max="16384" width="10.8320312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105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 t="s">
        <v>9</v>
      </c>
      <c r="B2" s="1" t="s">
        <v>10</v>
      </c>
      <c r="C2" s="1" t="s">
        <v>11</v>
      </c>
      <c r="D2" s="1" t="s">
        <v>12</v>
      </c>
      <c r="E2" s="1">
        <v>1</v>
      </c>
      <c r="F2" s="1">
        <v>136</v>
      </c>
      <c r="G2" s="1">
        <v>5</v>
      </c>
      <c r="H2" s="1">
        <f t="shared" ref="H2:H21" si="0">E2/F2</f>
        <v>7.3529411764705881E-3</v>
      </c>
      <c r="I2" s="1">
        <v>0.12537979308488134</v>
      </c>
      <c r="J2" s="1">
        <v>0.84253928738135986</v>
      </c>
    </row>
    <row r="3" spans="1:10" x14ac:dyDescent="0.3">
      <c r="A3" s="1" t="s">
        <v>9</v>
      </c>
      <c r="B3" s="1" t="s">
        <v>10</v>
      </c>
      <c r="C3" s="1" t="s">
        <v>11</v>
      </c>
      <c r="D3" s="1" t="s">
        <v>13</v>
      </c>
      <c r="E3" s="1">
        <v>16</v>
      </c>
      <c r="F3" s="1">
        <v>295</v>
      </c>
      <c r="G3" s="1">
        <v>76</v>
      </c>
      <c r="H3" s="1">
        <f t="shared" si="0"/>
        <v>5.4237288135593219E-2</v>
      </c>
      <c r="I3" s="1">
        <v>0.12537979308488134</v>
      </c>
      <c r="J3" s="1">
        <v>0.84253928738135986</v>
      </c>
    </row>
    <row r="4" spans="1:10" x14ac:dyDescent="0.3">
      <c r="A4" s="1" t="s">
        <v>9</v>
      </c>
      <c r="B4" s="1" t="s">
        <v>10</v>
      </c>
      <c r="C4" s="1" t="s">
        <v>11</v>
      </c>
      <c r="D4" s="1" t="s">
        <v>14</v>
      </c>
      <c r="E4" s="1">
        <v>6</v>
      </c>
      <c r="F4" s="1">
        <v>381</v>
      </c>
      <c r="G4" s="1">
        <v>15</v>
      </c>
      <c r="H4" s="1">
        <f t="shared" si="0"/>
        <v>1.5748031496062992E-2</v>
      </c>
      <c r="I4" s="1">
        <v>0.12537979308488134</v>
      </c>
      <c r="J4" s="1">
        <v>0.84253928738135986</v>
      </c>
    </row>
    <row r="5" spans="1:10" x14ac:dyDescent="0.3">
      <c r="A5" s="1" t="s">
        <v>9</v>
      </c>
      <c r="B5" s="1" t="s">
        <v>10</v>
      </c>
      <c r="C5" s="1" t="s">
        <v>11</v>
      </c>
      <c r="D5" s="1" t="s">
        <v>15</v>
      </c>
      <c r="E5" s="1">
        <v>8</v>
      </c>
      <c r="F5" s="1">
        <v>425</v>
      </c>
      <c r="G5" s="1">
        <v>39</v>
      </c>
      <c r="H5" s="1">
        <f t="shared" si="0"/>
        <v>1.8823529411764704E-2</v>
      </c>
      <c r="I5" s="1">
        <v>0.12537979308488134</v>
      </c>
      <c r="J5" s="1">
        <v>0.84253928738135986</v>
      </c>
    </row>
    <row r="6" spans="1:10" x14ac:dyDescent="0.3">
      <c r="A6" s="1" t="s">
        <v>16</v>
      </c>
      <c r="B6" s="1" t="s">
        <v>17</v>
      </c>
      <c r="C6" s="1" t="s">
        <v>11</v>
      </c>
      <c r="D6" s="1" t="s">
        <v>18</v>
      </c>
      <c r="E6" s="1">
        <v>3</v>
      </c>
      <c r="F6" s="1">
        <v>372</v>
      </c>
      <c r="G6" s="1">
        <v>7</v>
      </c>
      <c r="H6" s="1">
        <f t="shared" si="0"/>
        <v>8.0645161290322578E-3</v>
      </c>
      <c r="I6" s="1">
        <v>0.16330887728707438</v>
      </c>
      <c r="J6" s="1">
        <v>0.57831861611645652</v>
      </c>
    </row>
    <row r="7" spans="1:10" x14ac:dyDescent="0.3">
      <c r="A7" s="1" t="s">
        <v>16</v>
      </c>
      <c r="B7" s="1" t="s">
        <v>17</v>
      </c>
      <c r="C7" s="1" t="s">
        <v>11</v>
      </c>
      <c r="D7" s="1" t="s">
        <v>19</v>
      </c>
      <c r="E7" s="1">
        <v>0</v>
      </c>
      <c r="F7" s="1">
        <v>358</v>
      </c>
      <c r="G7" s="1">
        <v>0</v>
      </c>
      <c r="H7" s="1">
        <f t="shared" si="0"/>
        <v>0</v>
      </c>
      <c r="I7" s="1">
        <v>0.16330887728707438</v>
      </c>
      <c r="J7" s="1">
        <v>0.57831861611645652</v>
      </c>
    </row>
    <row r="8" spans="1:10" x14ac:dyDescent="0.3">
      <c r="A8" s="1" t="s">
        <v>16</v>
      </c>
      <c r="B8" s="1" t="s">
        <v>17</v>
      </c>
      <c r="C8" s="1" t="s">
        <v>11</v>
      </c>
      <c r="D8" s="1" t="s">
        <v>20</v>
      </c>
      <c r="E8" s="1">
        <v>0</v>
      </c>
      <c r="F8" s="1">
        <v>421</v>
      </c>
      <c r="G8" s="1">
        <v>0</v>
      </c>
      <c r="H8" s="1">
        <f t="shared" si="0"/>
        <v>0</v>
      </c>
      <c r="I8" s="1">
        <v>0.16330887728707438</v>
      </c>
      <c r="J8" s="1">
        <v>0.57831861611645652</v>
      </c>
    </row>
    <row r="9" spans="1:10" x14ac:dyDescent="0.3">
      <c r="A9" s="1" t="s">
        <v>16</v>
      </c>
      <c r="B9" s="1" t="s">
        <v>17</v>
      </c>
      <c r="C9" s="1" t="s">
        <v>11</v>
      </c>
      <c r="D9" s="1" t="s">
        <v>21</v>
      </c>
      <c r="E9" s="1">
        <v>0</v>
      </c>
      <c r="F9" s="1">
        <v>359</v>
      </c>
      <c r="G9" s="1">
        <v>0</v>
      </c>
      <c r="H9" s="1">
        <f t="shared" si="0"/>
        <v>0</v>
      </c>
      <c r="I9" s="1">
        <v>0.16330887728707438</v>
      </c>
      <c r="J9" s="1">
        <v>0.57831861611645652</v>
      </c>
    </row>
    <row r="10" spans="1:10" x14ac:dyDescent="0.3">
      <c r="A10" s="1" t="s">
        <v>22</v>
      </c>
      <c r="B10" s="1" t="s">
        <v>23</v>
      </c>
      <c r="C10" s="1" t="s">
        <v>24</v>
      </c>
      <c r="D10" s="1" t="s">
        <v>25</v>
      </c>
      <c r="E10" s="1">
        <v>9</v>
      </c>
      <c r="F10" s="1">
        <v>375</v>
      </c>
      <c r="G10" s="1">
        <v>36</v>
      </c>
      <c r="H10" s="1">
        <f t="shared" si="0"/>
        <v>2.4E-2</v>
      </c>
      <c r="I10" s="1">
        <v>1.1571458978011363E-2</v>
      </c>
      <c r="J10" s="1">
        <v>4.3018274339811403E-2</v>
      </c>
    </row>
    <row r="11" spans="1:10" x14ac:dyDescent="0.3">
      <c r="A11" s="1" t="s">
        <v>22</v>
      </c>
      <c r="B11" s="1" t="s">
        <v>23</v>
      </c>
      <c r="C11" s="1" t="s">
        <v>24</v>
      </c>
      <c r="D11" s="1" t="s">
        <v>26</v>
      </c>
      <c r="E11" s="1">
        <v>7</v>
      </c>
      <c r="F11" s="1">
        <v>394</v>
      </c>
      <c r="G11" s="1">
        <v>18</v>
      </c>
      <c r="H11" s="1">
        <f t="shared" si="0"/>
        <v>1.7766497461928935E-2</v>
      </c>
      <c r="I11" s="1">
        <v>1.1571458978011363E-2</v>
      </c>
      <c r="J11" s="1">
        <v>4.3018274339811403E-2</v>
      </c>
    </row>
    <row r="12" spans="1:10" x14ac:dyDescent="0.3">
      <c r="A12" s="1" t="s">
        <v>22</v>
      </c>
      <c r="B12" s="1" t="s">
        <v>23</v>
      </c>
      <c r="C12" s="1" t="s">
        <v>24</v>
      </c>
      <c r="D12" s="1" t="s">
        <v>27</v>
      </c>
      <c r="E12" s="1">
        <v>0</v>
      </c>
      <c r="F12" s="1">
        <v>385</v>
      </c>
      <c r="G12" s="1">
        <v>0</v>
      </c>
      <c r="H12" s="1">
        <f t="shared" si="0"/>
        <v>0</v>
      </c>
      <c r="I12" s="1">
        <v>1.1571458978011363E-2</v>
      </c>
      <c r="J12" s="1">
        <v>4.3018274339811403E-2</v>
      </c>
    </row>
    <row r="13" spans="1:10" x14ac:dyDescent="0.3">
      <c r="A13" s="1" t="s">
        <v>22</v>
      </c>
      <c r="B13" s="1" t="s">
        <v>23</v>
      </c>
      <c r="C13" s="1" t="s">
        <v>24</v>
      </c>
      <c r="D13" s="1" t="s">
        <v>28</v>
      </c>
      <c r="E13" s="1">
        <v>0</v>
      </c>
      <c r="F13" s="1">
        <v>336</v>
      </c>
      <c r="G13" s="1">
        <v>0</v>
      </c>
      <c r="H13" s="1">
        <f t="shared" si="0"/>
        <v>0</v>
      </c>
      <c r="I13" s="1">
        <v>1.1571458978011363E-2</v>
      </c>
      <c r="J13" s="1">
        <v>4.3018274339811403E-2</v>
      </c>
    </row>
    <row r="14" spans="1:10" x14ac:dyDescent="0.3">
      <c r="A14" s="1" t="s">
        <v>29</v>
      </c>
      <c r="B14" s="1" t="s">
        <v>30</v>
      </c>
      <c r="C14" s="1" t="s">
        <v>24</v>
      </c>
      <c r="D14" s="1" t="s">
        <v>31</v>
      </c>
      <c r="E14" s="1">
        <v>2</v>
      </c>
      <c r="F14" s="1">
        <v>389</v>
      </c>
      <c r="G14" s="1">
        <v>11</v>
      </c>
      <c r="H14" s="1">
        <f t="shared" si="0"/>
        <v>5.1413881748071976E-3</v>
      </c>
      <c r="I14" s="1">
        <v>8.0577232579876229E-2</v>
      </c>
      <c r="J14" s="1">
        <v>0.29808520076103573</v>
      </c>
    </row>
    <row r="15" spans="1:10" x14ac:dyDescent="0.3">
      <c r="A15" s="1" t="s">
        <v>29</v>
      </c>
      <c r="B15" s="1" t="s">
        <v>30</v>
      </c>
      <c r="C15" s="1" t="s">
        <v>24</v>
      </c>
      <c r="D15" s="1" t="s">
        <v>32</v>
      </c>
      <c r="E15" s="1">
        <v>1</v>
      </c>
      <c r="F15" s="1">
        <v>352</v>
      </c>
      <c r="G15" s="1">
        <v>1</v>
      </c>
      <c r="H15" s="1">
        <f t="shared" si="0"/>
        <v>2.840909090909091E-3</v>
      </c>
      <c r="I15" s="1">
        <v>8.0577232579876229E-2</v>
      </c>
      <c r="J15" s="1">
        <v>0.29808520076103573</v>
      </c>
    </row>
    <row r="16" spans="1:10" x14ac:dyDescent="0.3">
      <c r="A16" s="1" t="s">
        <v>29</v>
      </c>
      <c r="B16" s="1" t="s">
        <v>30</v>
      </c>
      <c r="C16" s="1" t="s">
        <v>24</v>
      </c>
      <c r="D16" s="1" t="s">
        <v>33</v>
      </c>
      <c r="E16" s="1">
        <v>1</v>
      </c>
      <c r="F16" s="1">
        <v>342</v>
      </c>
      <c r="G16" s="1">
        <v>3</v>
      </c>
      <c r="H16" s="1">
        <f t="shared" si="0"/>
        <v>2.9239766081871343E-3</v>
      </c>
      <c r="I16" s="1">
        <v>8.0577232579876229E-2</v>
      </c>
      <c r="J16" s="1">
        <v>0.29808520076103573</v>
      </c>
    </row>
    <row r="17" spans="1:10" x14ac:dyDescent="0.3">
      <c r="A17" s="1" t="s">
        <v>29</v>
      </c>
      <c r="B17" s="1" t="s">
        <v>30</v>
      </c>
      <c r="C17" s="1" t="s">
        <v>24</v>
      </c>
      <c r="D17" s="1" t="s">
        <v>34</v>
      </c>
      <c r="E17" s="1">
        <v>0</v>
      </c>
      <c r="F17" s="1">
        <v>326</v>
      </c>
      <c r="G17" s="1">
        <v>0</v>
      </c>
      <c r="H17" s="1">
        <f t="shared" si="0"/>
        <v>0</v>
      </c>
      <c r="I17" s="1">
        <v>8.0577232579876229E-2</v>
      </c>
      <c r="J17" s="1">
        <v>0.29808520076103573</v>
      </c>
    </row>
    <row r="18" spans="1:10" x14ac:dyDescent="0.3">
      <c r="A18" s="1" t="s">
        <v>29</v>
      </c>
      <c r="B18" s="1" t="s">
        <v>35</v>
      </c>
      <c r="C18" s="1" t="s">
        <v>11</v>
      </c>
      <c r="D18" s="1" t="s">
        <v>36</v>
      </c>
      <c r="E18" s="1">
        <v>1</v>
      </c>
      <c r="F18" s="1">
        <v>273</v>
      </c>
      <c r="G18" s="1">
        <v>10</v>
      </c>
      <c r="H18" s="1">
        <f t="shared" si="0"/>
        <v>3.663003663003663E-3</v>
      </c>
      <c r="I18" s="1">
        <v>0.36171826136297691</v>
      </c>
      <c r="J18" s="2">
        <v>0.54413938620541524</v>
      </c>
    </row>
    <row r="19" spans="1:10" x14ac:dyDescent="0.3">
      <c r="A19" s="1" t="s">
        <v>29</v>
      </c>
      <c r="B19" s="1" t="s">
        <v>35</v>
      </c>
      <c r="C19" s="1" t="s">
        <v>11</v>
      </c>
      <c r="D19" s="1" t="s">
        <v>37</v>
      </c>
      <c r="E19" s="1">
        <v>0</v>
      </c>
      <c r="F19" s="1">
        <v>325</v>
      </c>
      <c r="G19" s="1">
        <v>0</v>
      </c>
      <c r="H19" s="1">
        <f t="shared" si="0"/>
        <v>0</v>
      </c>
      <c r="I19" s="1">
        <v>0.36171826136297691</v>
      </c>
      <c r="J19" s="2">
        <v>0.54413938620541524</v>
      </c>
    </row>
    <row r="20" spans="1:10" x14ac:dyDescent="0.3">
      <c r="A20" s="1" t="s">
        <v>29</v>
      </c>
      <c r="B20" s="1" t="s">
        <v>35</v>
      </c>
      <c r="C20" s="1" t="s">
        <v>11</v>
      </c>
      <c r="D20" s="1" t="s">
        <v>38</v>
      </c>
      <c r="E20" s="1">
        <v>0</v>
      </c>
      <c r="F20" s="1">
        <v>378</v>
      </c>
      <c r="G20" s="1">
        <v>0</v>
      </c>
      <c r="H20" s="1">
        <f t="shared" si="0"/>
        <v>0</v>
      </c>
      <c r="I20" s="1">
        <v>0.36171826136297691</v>
      </c>
      <c r="J20" s="2">
        <v>0.54413938620541524</v>
      </c>
    </row>
    <row r="21" spans="1:10" x14ac:dyDescent="0.3">
      <c r="A21" s="1" t="s">
        <v>29</v>
      </c>
      <c r="B21" s="1" t="s">
        <v>35</v>
      </c>
      <c r="C21" s="1" t="s">
        <v>11</v>
      </c>
      <c r="D21" s="1" t="s">
        <v>39</v>
      </c>
      <c r="E21" s="1">
        <v>0</v>
      </c>
      <c r="F21" s="1">
        <v>376</v>
      </c>
      <c r="G21" s="1">
        <v>0</v>
      </c>
      <c r="H21" s="1">
        <f t="shared" si="0"/>
        <v>0</v>
      </c>
      <c r="I21" s="1">
        <v>0.36171826136297691</v>
      </c>
      <c r="J21" s="2">
        <v>0.54413938620541524</v>
      </c>
    </row>
    <row r="22" spans="1:10" x14ac:dyDescent="0.3">
      <c r="A22" s="1" t="s">
        <v>40</v>
      </c>
      <c r="B22" s="1" t="s">
        <v>41</v>
      </c>
    </row>
    <row r="23" spans="1:10" x14ac:dyDescent="0.3">
      <c r="A23" s="1" t="s">
        <v>40</v>
      </c>
      <c r="B23" s="1" t="s">
        <v>42</v>
      </c>
      <c r="C23" s="1" t="s">
        <v>11</v>
      </c>
      <c r="D23" s="1" t="s">
        <v>43</v>
      </c>
      <c r="E23" s="1">
        <v>5</v>
      </c>
      <c r="F23" s="1">
        <v>388</v>
      </c>
      <c r="G23" s="1">
        <v>25</v>
      </c>
      <c r="H23" s="1">
        <f t="shared" ref="H23:H69" si="1">E23/F23</f>
        <v>1.2886597938144329E-2</v>
      </c>
      <c r="I23" s="1">
        <v>0.28748588546906417</v>
      </c>
      <c r="J23" s="1">
        <v>0.94420572313075168</v>
      </c>
    </row>
    <row r="24" spans="1:10" x14ac:dyDescent="0.3">
      <c r="A24" s="1" t="s">
        <v>40</v>
      </c>
      <c r="B24" s="1" t="s">
        <v>42</v>
      </c>
      <c r="C24" s="1" t="s">
        <v>11</v>
      </c>
      <c r="D24" s="1" t="s">
        <v>44</v>
      </c>
      <c r="E24" s="1">
        <v>17</v>
      </c>
      <c r="F24" s="1">
        <v>362</v>
      </c>
      <c r="G24" s="1">
        <v>53</v>
      </c>
      <c r="H24" s="1">
        <f t="shared" si="1"/>
        <v>4.6961325966850827E-2</v>
      </c>
      <c r="I24" s="1">
        <v>0.28748588546906417</v>
      </c>
      <c r="J24" s="1">
        <v>0.94420572313075168</v>
      </c>
    </row>
    <row r="25" spans="1:10" x14ac:dyDescent="0.3">
      <c r="A25" s="1" t="s">
        <v>40</v>
      </c>
      <c r="B25" s="1" t="s">
        <v>42</v>
      </c>
      <c r="C25" s="1" t="s">
        <v>11</v>
      </c>
      <c r="D25" s="1" t="s">
        <v>45</v>
      </c>
      <c r="E25" s="1">
        <v>8</v>
      </c>
      <c r="F25" s="1">
        <v>347</v>
      </c>
      <c r="G25" s="1">
        <v>38</v>
      </c>
      <c r="H25" s="1">
        <f t="shared" si="1"/>
        <v>2.3054755043227664E-2</v>
      </c>
      <c r="I25" s="1">
        <v>0.28748588546906417</v>
      </c>
      <c r="J25" s="1">
        <v>0.94420572313075168</v>
      </c>
    </row>
    <row r="26" spans="1:10" x14ac:dyDescent="0.3">
      <c r="A26" s="1" t="s">
        <v>40</v>
      </c>
      <c r="B26" s="1" t="s">
        <v>42</v>
      </c>
      <c r="C26" s="1" t="s">
        <v>11</v>
      </c>
      <c r="D26" s="1" t="s">
        <v>46</v>
      </c>
      <c r="E26" s="1">
        <v>27</v>
      </c>
      <c r="F26" s="1">
        <v>477</v>
      </c>
      <c r="G26" s="1">
        <v>92</v>
      </c>
      <c r="H26" s="1">
        <f t="shared" si="1"/>
        <v>5.6603773584905662E-2</v>
      </c>
      <c r="I26" s="1">
        <v>0.28748588546906417</v>
      </c>
      <c r="J26" s="1">
        <v>0.94420572313075168</v>
      </c>
    </row>
    <row r="27" spans="1:10" x14ac:dyDescent="0.3">
      <c r="A27" s="1" t="s">
        <v>16</v>
      </c>
      <c r="B27" s="1" t="s">
        <v>47</v>
      </c>
      <c r="C27" s="1" t="s">
        <v>24</v>
      </c>
      <c r="D27" s="1" t="s">
        <v>48</v>
      </c>
      <c r="E27" s="1">
        <v>0</v>
      </c>
      <c r="F27" s="1">
        <v>382</v>
      </c>
      <c r="G27" s="1">
        <v>0</v>
      </c>
      <c r="H27" s="1">
        <f t="shared" si="1"/>
        <v>0</v>
      </c>
      <c r="I27" s="1">
        <v>0.37263796767119939</v>
      </c>
      <c r="J27" s="1">
        <v>3.7826062355004811E-2</v>
      </c>
    </row>
    <row r="28" spans="1:10" x14ac:dyDescent="0.3">
      <c r="A28" s="1" t="s">
        <v>16</v>
      </c>
      <c r="B28" s="1" t="s">
        <v>47</v>
      </c>
      <c r="C28" s="1" t="s">
        <v>24</v>
      </c>
      <c r="D28" s="1" t="s">
        <v>49</v>
      </c>
      <c r="E28" s="1">
        <v>0</v>
      </c>
      <c r="F28" s="1">
        <v>369</v>
      </c>
      <c r="G28" s="1">
        <v>0</v>
      </c>
      <c r="H28" s="1">
        <f t="shared" si="1"/>
        <v>0</v>
      </c>
      <c r="I28" s="1">
        <v>0.37263796767119939</v>
      </c>
      <c r="J28" s="1">
        <v>3.7826062355004811E-2</v>
      </c>
    </row>
    <row r="29" spans="1:10" x14ac:dyDescent="0.3">
      <c r="A29" s="1" t="s">
        <v>16</v>
      </c>
      <c r="B29" s="1" t="s">
        <v>47</v>
      </c>
      <c r="C29" s="1" t="s">
        <v>24</v>
      </c>
      <c r="D29" s="1" t="s">
        <v>50</v>
      </c>
      <c r="E29" s="1">
        <v>3</v>
      </c>
      <c r="F29" s="1">
        <v>429</v>
      </c>
      <c r="G29" s="1">
        <v>11</v>
      </c>
      <c r="H29" s="1">
        <f t="shared" si="1"/>
        <v>6.993006993006993E-3</v>
      </c>
      <c r="I29" s="1">
        <v>0.37263796767119939</v>
      </c>
      <c r="J29" s="1">
        <v>3.7826062355004811E-2</v>
      </c>
    </row>
    <row r="30" spans="1:10" x14ac:dyDescent="0.3">
      <c r="A30" s="1" t="s">
        <v>16</v>
      </c>
      <c r="B30" s="1" t="s">
        <v>47</v>
      </c>
      <c r="C30" s="1" t="s">
        <v>24</v>
      </c>
      <c r="D30" s="1" t="s">
        <v>51</v>
      </c>
      <c r="E30" s="1">
        <v>2</v>
      </c>
      <c r="F30" s="1">
        <v>341</v>
      </c>
      <c r="G30" s="1">
        <v>19</v>
      </c>
      <c r="H30" s="1">
        <f t="shared" si="1"/>
        <v>5.8651026392961877E-3</v>
      </c>
      <c r="I30" s="1">
        <v>0.37263796767119939</v>
      </c>
      <c r="J30" s="1">
        <v>3.7826062355004811E-2</v>
      </c>
    </row>
    <row r="31" spans="1:10" x14ac:dyDescent="0.3">
      <c r="A31" s="1" t="s">
        <v>52</v>
      </c>
      <c r="B31" s="1" t="s">
        <v>53</v>
      </c>
      <c r="C31" s="1" t="s">
        <v>24</v>
      </c>
      <c r="D31" s="1" t="s">
        <v>54</v>
      </c>
      <c r="E31" s="1">
        <v>2</v>
      </c>
      <c r="F31" s="1">
        <v>473</v>
      </c>
      <c r="G31" s="1">
        <v>11</v>
      </c>
      <c r="H31" s="1">
        <f t="shared" si="1"/>
        <v>4.2283298097251587E-3</v>
      </c>
      <c r="I31" s="1">
        <v>0.19831463114863226</v>
      </c>
      <c r="J31" s="1">
        <v>6.491373967762952E-2</v>
      </c>
    </row>
    <row r="32" spans="1:10" x14ac:dyDescent="0.3">
      <c r="A32" s="1" t="s">
        <v>52</v>
      </c>
      <c r="B32" s="1" t="s">
        <v>53</v>
      </c>
      <c r="C32" s="1" t="s">
        <v>24</v>
      </c>
      <c r="D32" s="1" t="s">
        <v>55</v>
      </c>
      <c r="E32" s="1">
        <v>0</v>
      </c>
      <c r="F32" s="1">
        <v>501</v>
      </c>
      <c r="G32" s="1">
        <v>0</v>
      </c>
      <c r="H32" s="1">
        <f t="shared" si="1"/>
        <v>0</v>
      </c>
      <c r="I32" s="1">
        <v>0.19831463114863226</v>
      </c>
      <c r="J32" s="1">
        <v>6.491373967762952E-2</v>
      </c>
    </row>
    <row r="33" spans="1:10" x14ac:dyDescent="0.3">
      <c r="A33" s="1" t="s">
        <v>52</v>
      </c>
      <c r="B33" s="1" t="s">
        <v>53</v>
      </c>
      <c r="C33" s="1" t="s">
        <v>24</v>
      </c>
      <c r="D33" s="1" t="s">
        <v>56</v>
      </c>
      <c r="E33" s="1">
        <v>1</v>
      </c>
      <c r="F33" s="1">
        <v>488</v>
      </c>
      <c r="G33" s="1">
        <v>5</v>
      </c>
      <c r="H33" s="1">
        <f t="shared" si="1"/>
        <v>2.0491803278688526E-3</v>
      </c>
      <c r="I33" s="1">
        <v>0.19831463114863226</v>
      </c>
      <c r="J33" s="1">
        <v>6.491373967762952E-2</v>
      </c>
    </row>
    <row r="34" spans="1:10" x14ac:dyDescent="0.3">
      <c r="A34" s="1" t="s">
        <v>52</v>
      </c>
      <c r="B34" s="1" t="s">
        <v>53</v>
      </c>
      <c r="C34" s="1" t="s">
        <v>24</v>
      </c>
      <c r="D34" s="1" t="s">
        <v>57</v>
      </c>
      <c r="E34" s="1">
        <v>0</v>
      </c>
      <c r="F34" s="1">
        <v>434</v>
      </c>
      <c r="G34" s="1">
        <v>0</v>
      </c>
      <c r="H34" s="1">
        <f t="shared" si="1"/>
        <v>0</v>
      </c>
      <c r="I34" s="1">
        <v>0.19831463114863226</v>
      </c>
      <c r="J34" s="1">
        <v>6.491373967762952E-2</v>
      </c>
    </row>
    <row r="35" spans="1:10" x14ac:dyDescent="0.3">
      <c r="A35" s="1" t="s">
        <v>58</v>
      </c>
      <c r="B35" s="1" t="s">
        <v>59</v>
      </c>
      <c r="C35" s="1" t="s">
        <v>11</v>
      </c>
      <c r="D35" s="1" t="s">
        <v>60</v>
      </c>
      <c r="E35" s="1">
        <v>3</v>
      </c>
      <c r="F35" s="1">
        <v>273</v>
      </c>
      <c r="G35" s="1">
        <v>6</v>
      </c>
      <c r="H35" s="1">
        <f t="shared" si="1"/>
        <v>1.098901098901099E-2</v>
      </c>
    </row>
    <row r="36" spans="1:10" x14ac:dyDescent="0.3">
      <c r="A36" s="1" t="s">
        <v>58</v>
      </c>
      <c r="B36" s="1" t="s">
        <v>59</v>
      </c>
      <c r="C36" s="1" t="s">
        <v>11</v>
      </c>
      <c r="D36" s="1" t="s">
        <v>61</v>
      </c>
      <c r="E36" s="1">
        <v>0</v>
      </c>
      <c r="F36" s="1">
        <v>389</v>
      </c>
      <c r="G36" s="1">
        <v>0</v>
      </c>
      <c r="H36" s="1">
        <f t="shared" si="1"/>
        <v>0</v>
      </c>
    </row>
    <row r="37" spans="1:10" x14ac:dyDescent="0.3">
      <c r="A37" s="1" t="s">
        <v>58</v>
      </c>
      <c r="B37" s="1" t="s">
        <v>59</v>
      </c>
      <c r="C37" s="1" t="s">
        <v>11</v>
      </c>
      <c r="D37" s="1" t="s">
        <v>62</v>
      </c>
      <c r="E37" s="1">
        <v>0</v>
      </c>
      <c r="F37" s="1">
        <v>406</v>
      </c>
      <c r="G37" s="1">
        <v>0</v>
      </c>
      <c r="H37" s="1">
        <f t="shared" si="1"/>
        <v>0</v>
      </c>
    </row>
    <row r="38" spans="1:10" x14ac:dyDescent="0.3">
      <c r="A38" s="1" t="s">
        <v>58</v>
      </c>
      <c r="B38" s="1" t="s">
        <v>59</v>
      </c>
      <c r="C38" s="1" t="s">
        <v>11</v>
      </c>
      <c r="D38" s="1" t="s">
        <v>63</v>
      </c>
      <c r="E38" s="1">
        <v>0</v>
      </c>
      <c r="F38" s="1">
        <v>356</v>
      </c>
      <c r="G38" s="1">
        <v>0</v>
      </c>
      <c r="H38" s="1">
        <f t="shared" si="1"/>
        <v>0</v>
      </c>
    </row>
    <row r="39" spans="1:10" x14ac:dyDescent="0.3">
      <c r="A39" s="1" t="s">
        <v>58</v>
      </c>
      <c r="B39" s="1" t="s">
        <v>64</v>
      </c>
      <c r="C39" s="1" t="s">
        <v>11</v>
      </c>
      <c r="D39" s="1" t="s">
        <v>65</v>
      </c>
      <c r="E39" s="1">
        <v>1</v>
      </c>
      <c r="F39" s="1">
        <v>342</v>
      </c>
      <c r="G39" s="1">
        <v>2</v>
      </c>
      <c r="H39" s="1">
        <f t="shared" si="1"/>
        <v>2.9239766081871343E-3</v>
      </c>
    </row>
    <row r="40" spans="1:10" x14ac:dyDescent="0.3">
      <c r="A40" s="1" t="s">
        <v>58</v>
      </c>
      <c r="B40" s="1" t="s">
        <v>64</v>
      </c>
      <c r="C40" s="1" t="s">
        <v>11</v>
      </c>
      <c r="D40" s="1" t="s">
        <v>66</v>
      </c>
      <c r="E40" s="1">
        <v>0</v>
      </c>
      <c r="F40" s="1">
        <v>368</v>
      </c>
      <c r="G40" s="1">
        <v>0</v>
      </c>
      <c r="H40" s="1">
        <f t="shared" si="1"/>
        <v>0</v>
      </c>
    </row>
    <row r="41" spans="1:10" x14ac:dyDescent="0.3">
      <c r="A41" s="1" t="s">
        <v>58</v>
      </c>
      <c r="B41" s="1" t="s">
        <v>64</v>
      </c>
      <c r="C41" s="1" t="s">
        <v>11</v>
      </c>
      <c r="D41" s="1" t="s">
        <v>67</v>
      </c>
      <c r="E41" s="1">
        <v>0</v>
      </c>
      <c r="F41" s="1">
        <v>325</v>
      </c>
      <c r="G41" s="1">
        <v>0</v>
      </c>
      <c r="H41" s="1">
        <f t="shared" si="1"/>
        <v>0</v>
      </c>
    </row>
    <row r="42" spans="1:10" x14ac:dyDescent="0.3">
      <c r="A42" s="1" t="s">
        <v>58</v>
      </c>
      <c r="B42" s="1" t="s">
        <v>64</v>
      </c>
      <c r="C42" s="1" t="s">
        <v>11</v>
      </c>
      <c r="D42" s="1" t="s">
        <v>68</v>
      </c>
      <c r="E42" s="1">
        <v>0</v>
      </c>
      <c r="F42" s="1">
        <v>387</v>
      </c>
      <c r="G42" s="1">
        <v>0</v>
      </c>
      <c r="H42" s="1">
        <f t="shared" si="1"/>
        <v>0</v>
      </c>
    </row>
    <row r="43" spans="1:10" x14ac:dyDescent="0.3">
      <c r="A43" s="1" t="s">
        <v>16</v>
      </c>
      <c r="B43" s="1" t="s">
        <v>69</v>
      </c>
      <c r="C43" s="1" t="s">
        <v>24</v>
      </c>
      <c r="D43" s="1" t="s">
        <v>70</v>
      </c>
      <c r="E43" s="1">
        <v>0</v>
      </c>
      <c r="F43" s="1">
        <v>158</v>
      </c>
      <c r="G43" s="1">
        <v>0</v>
      </c>
      <c r="H43" s="1">
        <f t="shared" si="1"/>
        <v>0</v>
      </c>
      <c r="I43" s="1">
        <v>0.30869858339817602</v>
      </c>
      <c r="J43" s="1">
        <v>6.7589421381005196E-2</v>
      </c>
    </row>
    <row r="44" spans="1:10" x14ac:dyDescent="0.3">
      <c r="A44" s="1" t="s">
        <v>16</v>
      </c>
      <c r="B44" s="1" t="s">
        <v>69</v>
      </c>
      <c r="C44" s="1" t="s">
        <v>24</v>
      </c>
      <c r="D44" s="1" t="s">
        <v>71</v>
      </c>
      <c r="E44" s="1">
        <v>3</v>
      </c>
      <c r="F44" s="1">
        <v>370</v>
      </c>
      <c r="G44" s="1">
        <v>11</v>
      </c>
      <c r="H44" s="1">
        <f t="shared" si="1"/>
        <v>8.1081081081081086E-3</v>
      </c>
      <c r="I44" s="1">
        <v>0.30869858339817602</v>
      </c>
      <c r="J44" s="1">
        <v>6.7589421381005196E-2</v>
      </c>
    </row>
    <row r="45" spans="1:10" x14ac:dyDescent="0.3">
      <c r="A45" s="1" t="s">
        <v>16</v>
      </c>
      <c r="B45" s="1" t="s">
        <v>69</v>
      </c>
      <c r="C45" s="1" t="s">
        <v>24</v>
      </c>
      <c r="D45" s="1" t="s">
        <v>72</v>
      </c>
      <c r="E45" s="1">
        <v>7</v>
      </c>
      <c r="F45" s="1">
        <v>330</v>
      </c>
      <c r="G45" s="1">
        <v>42</v>
      </c>
      <c r="H45" s="1">
        <f t="shared" si="1"/>
        <v>2.1212121212121213E-2</v>
      </c>
      <c r="I45" s="1">
        <v>0.30869858339817602</v>
      </c>
      <c r="J45" s="1">
        <v>6.7589421381005196E-2</v>
      </c>
    </row>
    <row r="46" spans="1:10" x14ac:dyDescent="0.3">
      <c r="A46" s="1" t="s">
        <v>16</v>
      </c>
      <c r="B46" s="1" t="s">
        <v>69</v>
      </c>
      <c r="C46" s="1" t="s">
        <v>24</v>
      </c>
      <c r="D46" s="1" t="s">
        <v>73</v>
      </c>
      <c r="E46" s="1">
        <v>0</v>
      </c>
      <c r="F46" s="1">
        <v>400</v>
      </c>
      <c r="G46" s="1">
        <v>0</v>
      </c>
      <c r="H46" s="1">
        <f t="shared" si="1"/>
        <v>0</v>
      </c>
      <c r="I46" s="1">
        <v>0.30869858339817602</v>
      </c>
      <c r="J46" s="1">
        <v>6.7589421381005196E-2</v>
      </c>
    </row>
    <row r="47" spans="1:10" x14ac:dyDescent="0.3">
      <c r="A47" s="1" t="s">
        <v>74</v>
      </c>
      <c r="B47" s="1" t="s">
        <v>74</v>
      </c>
      <c r="C47" s="1" t="s">
        <v>24</v>
      </c>
      <c r="D47" s="1" t="s">
        <v>75</v>
      </c>
      <c r="E47" s="1">
        <v>4</v>
      </c>
      <c r="F47" s="1">
        <v>334</v>
      </c>
      <c r="G47" s="1">
        <v>18</v>
      </c>
      <c r="H47" s="1">
        <f t="shared" si="1"/>
        <v>1.1976047904191617E-2</v>
      </c>
      <c r="I47" s="1">
        <v>0.42891993967783693</v>
      </c>
      <c r="J47" s="1">
        <v>0</v>
      </c>
    </row>
    <row r="48" spans="1:10" x14ac:dyDescent="0.3">
      <c r="A48" s="1" t="s">
        <v>74</v>
      </c>
      <c r="B48" s="1" t="s">
        <v>74</v>
      </c>
      <c r="C48" s="1" t="s">
        <v>24</v>
      </c>
      <c r="D48" s="1" t="s">
        <v>76</v>
      </c>
      <c r="E48" s="1">
        <v>0</v>
      </c>
      <c r="F48" s="1">
        <v>340</v>
      </c>
      <c r="G48" s="1">
        <v>0</v>
      </c>
      <c r="H48" s="1">
        <f t="shared" si="1"/>
        <v>0</v>
      </c>
      <c r="I48" s="1">
        <v>0.42891993967783693</v>
      </c>
      <c r="J48" s="1">
        <v>0</v>
      </c>
    </row>
    <row r="49" spans="1:10" x14ac:dyDescent="0.3">
      <c r="A49" s="1" t="s">
        <v>74</v>
      </c>
      <c r="B49" s="1" t="s">
        <v>74</v>
      </c>
      <c r="C49" s="1" t="s">
        <v>24</v>
      </c>
      <c r="D49" s="1" t="s">
        <v>77</v>
      </c>
      <c r="E49" s="1">
        <v>3</v>
      </c>
      <c r="F49" s="1">
        <v>355</v>
      </c>
      <c r="G49" s="1">
        <v>13</v>
      </c>
      <c r="H49" s="1">
        <f t="shared" si="1"/>
        <v>8.4507042253521118E-3</v>
      </c>
      <c r="I49" s="1">
        <v>0.42891993967783693</v>
      </c>
      <c r="J49" s="1">
        <v>0</v>
      </c>
    </row>
    <row r="50" spans="1:10" x14ac:dyDescent="0.3">
      <c r="A50" s="1" t="s">
        <v>74</v>
      </c>
      <c r="B50" s="1" t="s">
        <v>74</v>
      </c>
      <c r="C50" s="1" t="s">
        <v>24</v>
      </c>
      <c r="D50" s="1" t="s">
        <v>78</v>
      </c>
      <c r="E50" s="1">
        <v>2</v>
      </c>
      <c r="F50" s="1">
        <v>357</v>
      </c>
      <c r="G50" s="1">
        <v>10</v>
      </c>
      <c r="H50" s="1">
        <f t="shared" si="1"/>
        <v>5.6022408963585435E-3</v>
      </c>
      <c r="I50" s="1">
        <v>0.42891993967783693</v>
      </c>
      <c r="J50" s="1">
        <v>0</v>
      </c>
    </row>
    <row r="51" spans="1:10" x14ac:dyDescent="0.3">
      <c r="A51" s="1" t="s">
        <v>79</v>
      </c>
      <c r="B51" s="1" t="s">
        <v>80</v>
      </c>
      <c r="C51" s="1" t="s">
        <v>11</v>
      </c>
      <c r="D51" s="1" t="s">
        <v>81</v>
      </c>
      <c r="E51" s="1">
        <v>4</v>
      </c>
      <c r="F51" s="1">
        <v>346</v>
      </c>
      <c r="G51" s="1">
        <v>17</v>
      </c>
      <c r="H51" s="1">
        <f t="shared" si="1"/>
        <v>1.1560693641618497E-2</v>
      </c>
      <c r="I51" s="1">
        <v>0.3910823801116472</v>
      </c>
      <c r="J51" s="1">
        <v>0.46335923362348103</v>
      </c>
    </row>
    <row r="52" spans="1:10" x14ac:dyDescent="0.3">
      <c r="A52" s="1" t="s">
        <v>79</v>
      </c>
      <c r="B52" s="1" t="s">
        <v>80</v>
      </c>
      <c r="C52" s="1" t="s">
        <v>11</v>
      </c>
      <c r="D52" s="1" t="s">
        <v>82</v>
      </c>
      <c r="E52" s="1">
        <v>2</v>
      </c>
      <c r="F52" s="1">
        <v>343</v>
      </c>
      <c r="H52" s="1">
        <f t="shared" si="1"/>
        <v>5.8309037900874635E-3</v>
      </c>
      <c r="I52" s="1">
        <v>0.3910823801116472</v>
      </c>
      <c r="J52" s="1">
        <v>0.46335923362348103</v>
      </c>
    </row>
    <row r="53" spans="1:10" x14ac:dyDescent="0.3">
      <c r="A53" s="1" t="s">
        <v>79</v>
      </c>
      <c r="B53" s="1" t="s">
        <v>80</v>
      </c>
      <c r="C53" s="1" t="s">
        <v>11</v>
      </c>
      <c r="D53" s="1" t="s">
        <v>83</v>
      </c>
      <c r="E53" s="1">
        <v>0</v>
      </c>
      <c r="F53" s="1">
        <v>371</v>
      </c>
      <c r="H53" s="1">
        <f t="shared" si="1"/>
        <v>0</v>
      </c>
      <c r="I53" s="1">
        <v>0.3910823801116472</v>
      </c>
      <c r="J53" s="1">
        <v>0.46335923362348103</v>
      </c>
    </row>
    <row r="54" spans="1:10" x14ac:dyDescent="0.3">
      <c r="A54" s="1" t="s">
        <v>79</v>
      </c>
      <c r="B54" s="1" t="s">
        <v>80</v>
      </c>
      <c r="C54" s="1" t="s">
        <v>11</v>
      </c>
      <c r="D54" s="1" t="s">
        <v>84</v>
      </c>
      <c r="E54" s="1">
        <v>3</v>
      </c>
      <c r="F54" s="1">
        <v>381</v>
      </c>
      <c r="G54" s="1">
        <v>11</v>
      </c>
      <c r="H54" s="1">
        <f t="shared" si="1"/>
        <v>7.874015748031496E-3</v>
      </c>
      <c r="I54" s="1">
        <v>0.3910823801116472</v>
      </c>
      <c r="J54" s="1">
        <v>0.46335923362348103</v>
      </c>
    </row>
    <row r="55" spans="1:10" x14ac:dyDescent="0.3">
      <c r="A55" s="1" t="s">
        <v>79</v>
      </c>
      <c r="B55" s="1" t="s">
        <v>85</v>
      </c>
      <c r="C55" s="1" t="s">
        <v>11</v>
      </c>
      <c r="D55" s="1" t="s">
        <v>86</v>
      </c>
      <c r="E55" s="1">
        <v>12</v>
      </c>
      <c r="F55" s="1">
        <v>378</v>
      </c>
      <c r="G55" s="1">
        <v>65</v>
      </c>
      <c r="H55" s="1">
        <f t="shared" si="1"/>
        <v>3.1746031746031744E-2</v>
      </c>
      <c r="I55" s="1">
        <v>0.3109707665003516</v>
      </c>
      <c r="J55" s="1">
        <v>0.88552927541382143</v>
      </c>
    </row>
    <row r="56" spans="1:10" x14ac:dyDescent="0.3">
      <c r="A56" s="1" t="s">
        <v>79</v>
      </c>
      <c r="B56" s="1" t="s">
        <v>85</v>
      </c>
      <c r="C56" s="1" t="s">
        <v>11</v>
      </c>
      <c r="D56" s="1" t="s">
        <v>87</v>
      </c>
      <c r="E56" s="1">
        <v>8</v>
      </c>
      <c r="F56" s="1">
        <v>348</v>
      </c>
      <c r="G56" s="1">
        <v>45</v>
      </c>
      <c r="H56" s="1">
        <f t="shared" si="1"/>
        <v>2.2988505747126436E-2</v>
      </c>
      <c r="I56" s="1">
        <v>0.3109707665003516</v>
      </c>
      <c r="J56" s="1">
        <v>0.88552927541382143</v>
      </c>
    </row>
    <row r="57" spans="1:10" x14ac:dyDescent="0.3">
      <c r="A57" s="1" t="s">
        <v>79</v>
      </c>
      <c r="B57" s="1" t="s">
        <v>85</v>
      </c>
      <c r="C57" s="1" t="s">
        <v>11</v>
      </c>
      <c r="D57" s="1" t="s">
        <v>88</v>
      </c>
      <c r="E57" s="1">
        <v>1</v>
      </c>
      <c r="F57" s="1">
        <v>346</v>
      </c>
      <c r="G57" s="1">
        <v>2</v>
      </c>
      <c r="H57" s="1">
        <f t="shared" si="1"/>
        <v>2.8901734104046241E-3</v>
      </c>
      <c r="I57" s="1">
        <v>0.3109707665003516</v>
      </c>
      <c r="J57" s="1">
        <v>0.88552927541382143</v>
      </c>
    </row>
    <row r="58" spans="1:10" x14ac:dyDescent="0.3">
      <c r="A58" s="1" t="s">
        <v>79</v>
      </c>
      <c r="B58" s="1" t="s">
        <v>85</v>
      </c>
      <c r="C58" s="1" t="s">
        <v>11</v>
      </c>
      <c r="D58" s="1" t="s">
        <v>89</v>
      </c>
      <c r="E58" s="1">
        <v>0</v>
      </c>
      <c r="F58" s="1">
        <v>491</v>
      </c>
      <c r="G58" s="1">
        <v>0</v>
      </c>
      <c r="H58" s="1">
        <f t="shared" si="1"/>
        <v>0</v>
      </c>
      <c r="I58" s="1">
        <v>0.3109707665003516</v>
      </c>
      <c r="J58" s="1">
        <v>0.88552927541382143</v>
      </c>
    </row>
    <row r="59" spans="1:10" x14ac:dyDescent="0.3">
      <c r="A59" s="1" t="s">
        <v>90</v>
      </c>
      <c r="B59" s="1" t="s">
        <v>91</v>
      </c>
      <c r="C59" s="1" t="s">
        <v>24</v>
      </c>
      <c r="D59" s="1" t="s">
        <v>92</v>
      </c>
      <c r="E59" s="1">
        <v>1</v>
      </c>
      <c r="F59" s="1">
        <v>445</v>
      </c>
      <c r="G59" s="1">
        <v>10</v>
      </c>
      <c r="H59" s="1">
        <f t="shared" si="1"/>
        <v>2.2471910112359553E-3</v>
      </c>
      <c r="I59" s="1">
        <v>0.17680112745412058</v>
      </c>
      <c r="J59" s="1">
        <v>0</v>
      </c>
    </row>
    <row r="60" spans="1:10" x14ac:dyDescent="0.3">
      <c r="A60" s="1" t="s">
        <v>90</v>
      </c>
      <c r="B60" s="1" t="s">
        <v>91</v>
      </c>
      <c r="C60" s="1" t="s">
        <v>24</v>
      </c>
      <c r="D60" s="1" t="s">
        <v>93</v>
      </c>
      <c r="E60" s="1">
        <v>3</v>
      </c>
      <c r="F60" s="1">
        <v>385</v>
      </c>
      <c r="G60" s="1">
        <v>13</v>
      </c>
      <c r="H60" s="1">
        <f t="shared" si="1"/>
        <v>7.7922077922077922E-3</v>
      </c>
      <c r="I60" s="1">
        <v>0.17680112745412058</v>
      </c>
      <c r="J60" s="1">
        <v>0</v>
      </c>
    </row>
    <row r="61" spans="1:10" x14ac:dyDescent="0.3">
      <c r="A61" s="1" t="s">
        <v>90</v>
      </c>
      <c r="B61" s="1" t="s">
        <v>91</v>
      </c>
      <c r="C61" s="1" t="s">
        <v>24</v>
      </c>
      <c r="D61" s="1" t="s">
        <v>94</v>
      </c>
      <c r="E61" s="1">
        <v>2</v>
      </c>
      <c r="F61" s="1">
        <v>169</v>
      </c>
      <c r="G61" s="1">
        <v>2</v>
      </c>
      <c r="H61" s="1">
        <f t="shared" si="1"/>
        <v>1.1834319526627219E-2</v>
      </c>
      <c r="I61" s="1">
        <v>0.17680112745412058</v>
      </c>
      <c r="J61" s="1">
        <v>0</v>
      </c>
    </row>
    <row r="62" spans="1:10" x14ac:dyDescent="0.3">
      <c r="A62" s="1" t="s">
        <v>90</v>
      </c>
      <c r="B62" s="1" t="s">
        <v>91</v>
      </c>
      <c r="C62" s="1" t="s">
        <v>24</v>
      </c>
      <c r="D62" s="1" t="s">
        <v>95</v>
      </c>
      <c r="E62" s="1">
        <v>1</v>
      </c>
      <c r="F62" s="1">
        <v>487</v>
      </c>
      <c r="G62" s="1">
        <v>2</v>
      </c>
      <c r="H62" s="1">
        <f t="shared" si="1"/>
        <v>2.0533880903490761E-3</v>
      </c>
      <c r="I62" s="1">
        <v>0.17680112745412058</v>
      </c>
      <c r="J62" s="1">
        <v>0</v>
      </c>
    </row>
    <row r="63" spans="1:10" x14ac:dyDescent="0.3">
      <c r="A63" s="1" t="s">
        <v>90</v>
      </c>
      <c r="B63" s="1" t="s">
        <v>96</v>
      </c>
      <c r="C63" s="1" t="s">
        <v>24</v>
      </c>
      <c r="D63" s="1" t="s">
        <v>97</v>
      </c>
      <c r="E63" s="1">
        <v>6</v>
      </c>
      <c r="F63" s="1">
        <v>408</v>
      </c>
      <c r="G63" s="1">
        <v>25</v>
      </c>
      <c r="H63" s="1">
        <f t="shared" si="1"/>
        <v>1.4705882352941176E-2</v>
      </c>
      <c r="I63" s="1">
        <v>0.11034367417514017</v>
      </c>
      <c r="J63" s="1">
        <v>1.7500117240624658E-2</v>
      </c>
    </row>
    <row r="64" spans="1:10" x14ac:dyDescent="0.3">
      <c r="A64" s="1" t="s">
        <v>90</v>
      </c>
      <c r="B64" s="1" t="s">
        <v>96</v>
      </c>
      <c r="C64" s="1" t="s">
        <v>24</v>
      </c>
      <c r="D64" s="1" t="s">
        <v>98</v>
      </c>
      <c r="E64" s="1">
        <v>7</v>
      </c>
      <c r="F64" s="1">
        <v>381</v>
      </c>
      <c r="G64" s="1">
        <v>33</v>
      </c>
      <c r="H64" s="1">
        <f t="shared" si="1"/>
        <v>1.8372703412073491E-2</v>
      </c>
      <c r="I64" s="1">
        <v>0.11034367417514017</v>
      </c>
      <c r="J64" s="1">
        <v>1.7500117240624658E-2</v>
      </c>
    </row>
    <row r="65" spans="1:10" x14ac:dyDescent="0.3">
      <c r="A65" s="1" t="s">
        <v>90</v>
      </c>
      <c r="B65" s="1" t="s">
        <v>96</v>
      </c>
      <c r="C65" s="1" t="s">
        <v>24</v>
      </c>
      <c r="D65" s="1" t="s">
        <v>99</v>
      </c>
      <c r="E65" s="1">
        <v>6</v>
      </c>
      <c r="F65" s="1">
        <v>426</v>
      </c>
      <c r="G65" s="1">
        <v>19</v>
      </c>
      <c r="H65" s="1">
        <f t="shared" si="1"/>
        <v>1.4084507042253521E-2</v>
      </c>
      <c r="I65" s="1">
        <v>0.11034367417514017</v>
      </c>
      <c r="J65" s="1">
        <v>1.7500117240624658E-2</v>
      </c>
    </row>
    <row r="66" spans="1:10" x14ac:dyDescent="0.3">
      <c r="A66" s="1" t="s">
        <v>90</v>
      </c>
      <c r="B66" s="1" t="s">
        <v>96</v>
      </c>
      <c r="C66" s="1" t="s">
        <v>24</v>
      </c>
      <c r="D66" s="1" t="s">
        <v>100</v>
      </c>
      <c r="E66" s="1">
        <v>0</v>
      </c>
      <c r="F66" s="1">
        <f>54+93+27+72+71</f>
        <v>317</v>
      </c>
      <c r="G66" s="1">
        <v>0</v>
      </c>
      <c r="H66" s="1">
        <f t="shared" si="1"/>
        <v>0</v>
      </c>
      <c r="I66" s="1">
        <v>0.11034367417514017</v>
      </c>
      <c r="J66" s="1">
        <v>1.7500117240624658E-2</v>
      </c>
    </row>
    <row r="67" spans="1:10" x14ac:dyDescent="0.3">
      <c r="A67" s="1" t="s">
        <v>9</v>
      </c>
      <c r="B67" s="1" t="s">
        <v>101</v>
      </c>
      <c r="C67" s="1" t="s">
        <v>11</v>
      </c>
      <c r="D67" s="1" t="s">
        <v>102</v>
      </c>
      <c r="E67" s="1">
        <v>4</v>
      </c>
      <c r="F67" s="1">
        <v>273</v>
      </c>
      <c r="G67" s="1">
        <v>17</v>
      </c>
      <c r="H67" s="1">
        <f t="shared" si="1"/>
        <v>1.4652014652014652E-2</v>
      </c>
      <c r="I67" s="1">
        <v>0.5023065051715897</v>
      </c>
      <c r="J67" s="1">
        <v>0.69029998156390737</v>
      </c>
    </row>
    <row r="68" spans="1:10" x14ac:dyDescent="0.3">
      <c r="A68" s="1" t="s">
        <v>9</v>
      </c>
      <c r="B68" s="1" t="s">
        <v>101</v>
      </c>
      <c r="C68" s="1" t="s">
        <v>11</v>
      </c>
      <c r="D68" s="1" t="s">
        <v>103</v>
      </c>
      <c r="E68" s="1">
        <v>12</v>
      </c>
      <c r="F68" s="1">
        <v>358</v>
      </c>
      <c r="G68" s="1">
        <v>40</v>
      </c>
      <c r="H68" s="1">
        <f t="shared" si="1"/>
        <v>3.3519553072625698E-2</v>
      </c>
      <c r="I68" s="1">
        <v>0.5023065051715897</v>
      </c>
      <c r="J68" s="1">
        <v>0.69029998156390737</v>
      </c>
    </row>
    <row r="69" spans="1:10" ht="23.25" customHeight="1" x14ac:dyDescent="0.3">
      <c r="A69" s="1" t="s">
        <v>9</v>
      </c>
      <c r="B69" s="1" t="s">
        <v>101</v>
      </c>
      <c r="C69" s="1" t="s">
        <v>11</v>
      </c>
      <c r="D69" s="1" t="s">
        <v>104</v>
      </c>
      <c r="E69" s="1">
        <v>3</v>
      </c>
      <c r="F69" s="1">
        <v>347</v>
      </c>
      <c r="G69" s="1">
        <v>12</v>
      </c>
      <c r="H69" s="1">
        <f t="shared" si="1"/>
        <v>8.6455331412103754E-3</v>
      </c>
      <c r="I69" s="1">
        <v>0.5023065051715897</v>
      </c>
      <c r="J69" s="1">
        <v>0.69029998156390737</v>
      </c>
    </row>
    <row r="84" spans="9:9" ht="23.25" customHeight="1" x14ac:dyDescent="0.3"/>
    <row r="85" spans="9:9" ht="23.25" customHeight="1" x14ac:dyDescent="0.3">
      <c r="I8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2024-06-17T18:26:23Z</dcterms:created>
  <dcterms:modified xsi:type="dcterms:W3CDTF">2024-06-24T18:21:29Z</dcterms:modified>
</cp:coreProperties>
</file>