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ald\Documents\Data Analytics\Module 1 - Excel\Assignments\"/>
    </mc:Choice>
  </mc:AlternateContent>
  <xr:revisionPtr revIDLastSave="0" documentId="13_ncr:1_{6D0BDD6F-12D1-4714-BA57-BF1550ED49B1}" xr6:coauthVersionLast="47" xr6:coauthVersionMax="47" xr10:uidLastSave="{00000000-0000-0000-0000-000000000000}"/>
  <bookViews>
    <workbookView xWindow="-28920" yWindow="-120" windowWidth="29040" windowHeight="15720" xr2:uid="{7BF61E39-AB50-4E71-8D02-FCEACFE590B0}"/>
  </bookViews>
  <sheets>
    <sheet name="Attendance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1" l="1"/>
  <c r="Z23" i="1"/>
  <c r="AA7" i="1"/>
  <c r="AA15" i="1"/>
  <c r="AA19" i="1"/>
  <c r="AA3" i="1"/>
  <c r="G24" i="1"/>
  <c r="K24" i="1"/>
  <c r="S24" i="1"/>
  <c r="W24" i="1"/>
  <c r="Z4" i="1"/>
  <c r="AA4" i="1" s="1"/>
  <c r="Z5" i="1"/>
  <c r="AA5" i="1" s="1"/>
  <c r="Z6" i="1"/>
  <c r="AA6" i="1" s="1"/>
  <c r="Z7" i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Z16" i="1"/>
  <c r="AA16" i="1" s="1"/>
  <c r="Z17" i="1"/>
  <c r="AA17" i="1" s="1"/>
  <c r="Z18" i="1"/>
  <c r="AA18" i="1" s="1"/>
  <c r="Z19" i="1"/>
  <c r="Z20" i="1"/>
  <c r="AA20" i="1" s="1"/>
  <c r="Z21" i="1"/>
  <c r="AA21" i="1" s="1"/>
  <c r="Z22" i="1"/>
  <c r="AA22" i="1" s="1"/>
  <c r="Z3" i="1"/>
  <c r="D23" i="1"/>
  <c r="D24" i="1" s="1"/>
  <c r="E23" i="1"/>
  <c r="E24" i="1" s="1"/>
  <c r="F23" i="1"/>
  <c r="F24" i="1" s="1"/>
  <c r="G23" i="1"/>
  <c r="H23" i="1"/>
  <c r="H24" i="1" s="1"/>
  <c r="I23" i="1"/>
  <c r="I24" i="1" s="1"/>
  <c r="J23" i="1"/>
  <c r="J24" i="1" s="1"/>
  <c r="K23" i="1"/>
  <c r="L23" i="1"/>
  <c r="L24" i="1" s="1"/>
  <c r="M23" i="1"/>
  <c r="M24" i="1" s="1"/>
  <c r="N23" i="1"/>
  <c r="N24" i="1" s="1"/>
  <c r="O23" i="1"/>
  <c r="O24" i="1" s="1"/>
  <c r="P23" i="1"/>
  <c r="P24" i="1" s="1"/>
  <c r="Q23" i="1"/>
  <c r="Q24" i="1" s="1"/>
  <c r="R23" i="1"/>
  <c r="R24" i="1" s="1"/>
  <c r="S23" i="1"/>
  <c r="T23" i="1"/>
  <c r="T24" i="1" s="1"/>
  <c r="U23" i="1"/>
  <c r="U24" i="1" s="1"/>
  <c r="V23" i="1"/>
  <c r="V24" i="1" s="1"/>
  <c r="W23" i="1"/>
  <c r="X23" i="1"/>
  <c r="X24" i="1" s="1"/>
  <c r="Y23" i="1"/>
  <c r="Y24" i="1" s="1"/>
  <c r="C23" i="1"/>
  <c r="C24" i="1" s="1"/>
</calcChain>
</file>

<file path=xl/sharedStrings.xml><?xml version="1.0" encoding="utf-8"?>
<sst xmlns="http://schemas.openxmlformats.org/spreadsheetml/2006/main" count="47" uniqueCount="47">
  <si>
    <t>Last Name</t>
  </si>
  <si>
    <t>First Name</t>
  </si>
  <si>
    <t>Janko</t>
  </si>
  <si>
    <t>Kay</t>
  </si>
  <si>
    <t>Isac</t>
  </si>
  <si>
    <t>Asta</t>
  </si>
  <si>
    <t>Edvard</t>
  </si>
  <si>
    <t>Brigh</t>
  </si>
  <si>
    <t>Fatima</t>
  </si>
  <si>
    <t>Lucero</t>
  </si>
  <si>
    <t>Skuld</t>
  </si>
  <si>
    <t>Sunil</t>
  </si>
  <si>
    <t>Margit</t>
  </si>
  <si>
    <t>Abdul</t>
  </si>
  <si>
    <t>Ronja</t>
  </si>
  <si>
    <t>Ramprasad</t>
  </si>
  <si>
    <t>Kyung</t>
  </si>
  <si>
    <t>Sarah</t>
  </si>
  <si>
    <t>Frederick</t>
  </si>
  <si>
    <t>John</t>
  </si>
  <si>
    <t>Johan</t>
  </si>
  <si>
    <t>Corrie</t>
  </si>
  <si>
    <t>Asher</t>
  </si>
  <si>
    <t>Samuel</t>
  </si>
  <si>
    <t>Antonio</t>
  </si>
  <si>
    <t>Sebastian</t>
  </si>
  <si>
    <t>Friedmann</t>
  </si>
  <si>
    <t>Barbara</t>
  </si>
  <si>
    <t>Niklas</t>
  </si>
  <si>
    <t>Alida</t>
  </si>
  <si>
    <t>Alin</t>
  </si>
  <si>
    <t>Rhiannon</t>
  </si>
  <si>
    <t>Orlaith</t>
  </si>
  <si>
    <t>Sigurd</t>
  </si>
  <si>
    <t>Ria</t>
  </si>
  <si>
    <t>Tino</t>
  </si>
  <si>
    <t>Ryan</t>
  </si>
  <si>
    <t>Jackson</t>
  </si>
  <si>
    <t>Smith</t>
  </si>
  <si>
    <t>Jenna</t>
  </si>
  <si>
    <t>Larson</t>
  </si>
  <si>
    <t>Larry</t>
  </si>
  <si>
    <t>Student Attendance - May 2024</t>
  </si>
  <si>
    <t>Total # Days
Attended
in May 2024</t>
  </si>
  <si>
    <t>Total % Days
Attended
in May 2024</t>
  </si>
  <si>
    <t>Daily Class Attendance (#)</t>
  </si>
  <si>
    <t>Daily Class Attendance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</si>
</sst>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16" fontId="4" fillId="4" borderId="4" xfId="0" applyNumberFormat="1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Class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'Attendance Tracker'!$C$2:$Y$2</c:f>
              <c:numCache>
                <c:formatCode>d\-mmm</c:formatCode>
                <c:ptCount val="23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45418</c:v>
                </c:pt>
                <c:pt idx="4">
                  <c:v>45419</c:v>
                </c:pt>
                <c:pt idx="5">
                  <c:v>45420</c:v>
                </c:pt>
                <c:pt idx="6">
                  <c:v>45421</c:v>
                </c:pt>
                <c:pt idx="7">
                  <c:v>45422</c:v>
                </c:pt>
                <c:pt idx="8">
                  <c:v>45425</c:v>
                </c:pt>
                <c:pt idx="9">
                  <c:v>45426</c:v>
                </c:pt>
                <c:pt idx="10">
                  <c:v>45427</c:v>
                </c:pt>
                <c:pt idx="11">
                  <c:v>45428</c:v>
                </c:pt>
                <c:pt idx="12">
                  <c:v>45429</c:v>
                </c:pt>
                <c:pt idx="13">
                  <c:v>45432</c:v>
                </c:pt>
                <c:pt idx="14">
                  <c:v>45433</c:v>
                </c:pt>
                <c:pt idx="15">
                  <c:v>45434</c:v>
                </c:pt>
                <c:pt idx="16">
                  <c:v>45435</c:v>
                </c:pt>
                <c:pt idx="17">
                  <c:v>45436</c:v>
                </c:pt>
                <c:pt idx="18">
                  <c:v>45439</c:v>
                </c:pt>
                <c:pt idx="19">
                  <c:v>45440</c:v>
                </c:pt>
                <c:pt idx="20">
                  <c:v>45441</c:v>
                </c:pt>
                <c:pt idx="21">
                  <c:v>45442</c:v>
                </c:pt>
                <c:pt idx="22">
                  <c:v>45443</c:v>
                </c:pt>
              </c:numCache>
            </c:numRef>
          </c:cat>
          <c:val>
            <c:numRef>
              <c:f>'Attendance Tracker'!$C$24:$Y$24</c:f>
              <c:numCache>
                <c:formatCode>0%</c:formatCode>
                <c:ptCount val="23"/>
                <c:pt idx="0">
                  <c:v>0.85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0.9</c:v>
                </c:pt>
                <c:pt idx="5">
                  <c:v>0.9</c:v>
                </c:pt>
                <c:pt idx="6">
                  <c:v>0.8</c:v>
                </c:pt>
                <c:pt idx="7">
                  <c:v>0.95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0.85</c:v>
                </c:pt>
                <c:pt idx="12">
                  <c:v>0.9</c:v>
                </c:pt>
                <c:pt idx="13">
                  <c:v>0.9</c:v>
                </c:pt>
                <c:pt idx="14">
                  <c:v>0.75</c:v>
                </c:pt>
                <c:pt idx="15">
                  <c:v>0.9</c:v>
                </c:pt>
                <c:pt idx="16">
                  <c:v>0.95</c:v>
                </c:pt>
                <c:pt idx="17">
                  <c:v>0.9</c:v>
                </c:pt>
                <c:pt idx="18">
                  <c:v>0.85</c:v>
                </c:pt>
                <c:pt idx="19">
                  <c:v>0.85</c:v>
                </c:pt>
                <c:pt idx="20">
                  <c:v>0.95</c:v>
                </c:pt>
                <c:pt idx="21">
                  <c:v>0.8</c:v>
                </c:pt>
                <c:pt idx="2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8A6-4CE4-AB1A-2D87EAB9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25376"/>
        <c:axId val="754526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'Attendance Tracker'!$C$3:$Y$3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F-E8A6-4CE4-AB1A-2D87EAB9781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Tracker'!$C$4:$Y$4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E8A6-4CE4-AB1A-2D87EAB9781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Tracker'!$C$5:$Y$5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1-E8A6-4CE4-AB1A-2D87EAB9781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Tracker'!$C$6:$Y$6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2-E8A6-4CE4-AB1A-2D87EAB9781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Tracker'!$C$7:$Y$7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3-E8A6-4CE4-AB1A-2D87EAB97816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Tracker'!$C$8:$Y$8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4-E8A6-4CE4-AB1A-2D87EAB9781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Tracker'!$C$9:$Y$9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E8A6-4CE4-AB1A-2D87EAB97816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Tracker'!$C$10:$Y$10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6-E8A6-4CE4-AB1A-2D87EAB97816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Tracker'!$C$11:$Y$11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7-E8A6-4CE4-AB1A-2D87EAB97816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Tracker'!$C$12:$Y$12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8-E8A6-4CE4-AB1A-2D87EAB97816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Tracker'!$C$13:$Y$13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9-E8A6-4CE4-AB1A-2D87EAB97816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Tracker'!$C$14:$Y$14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A-E8A6-4CE4-AB1A-2D87EAB97816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Tracker'!$C$15:$Y$15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B-E8A6-4CE4-AB1A-2D87EAB97816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Tracker'!$C$16:$Y$16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C-E8A6-4CE4-AB1A-2D87EAB97816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Tracker'!$C$17:$Y$17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D-E8A6-4CE4-AB1A-2D87EAB97816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Tracker'!$C$18:$Y$18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E-E8A6-4CE4-AB1A-2D87EAB97816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Tracker'!$C$19:$Y$19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F-E8A6-4CE4-AB1A-2D87EAB97816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Tracker'!$C$20:$Y$20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0-E8A6-4CE4-AB1A-2D87EAB97816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Tracker'!$C$21:$Y$21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1-E8A6-4CE4-AB1A-2D87EAB97816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Tracker'!$C$22:$Y$22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2-E8A6-4CE4-AB1A-2D87EAB97816}"/>
                  </c:ext>
                </c:extLst>
              </c15:ser>
            </c15:filteredLineSeries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Tracker'!$C$2:$Y$2</c15:sqref>
                        </c15:formulaRef>
                      </c:ext>
                    </c:extLst>
                    <c:numCache>
                      <c:formatCode>d\-mmm</c:formatCode>
                      <c:ptCount val="23"/>
                      <c:pt idx="0">
                        <c:v>45413</c:v>
                      </c:pt>
                      <c:pt idx="1">
                        <c:v>45414</c:v>
                      </c:pt>
                      <c:pt idx="2">
                        <c:v>45415</c:v>
                      </c:pt>
                      <c:pt idx="3">
                        <c:v>45418</c:v>
                      </c:pt>
                      <c:pt idx="4">
                        <c:v>45419</c:v>
                      </c:pt>
                      <c:pt idx="5">
                        <c:v>45420</c:v>
                      </c:pt>
                      <c:pt idx="6">
                        <c:v>45421</c:v>
                      </c:pt>
                      <c:pt idx="7">
                        <c:v>45422</c:v>
                      </c:pt>
                      <c:pt idx="8">
                        <c:v>45425</c:v>
                      </c:pt>
                      <c:pt idx="9">
                        <c:v>45426</c:v>
                      </c:pt>
                      <c:pt idx="10">
                        <c:v>45427</c:v>
                      </c:pt>
                      <c:pt idx="11">
                        <c:v>45428</c:v>
                      </c:pt>
                      <c:pt idx="12">
                        <c:v>45429</c:v>
                      </c:pt>
                      <c:pt idx="13">
                        <c:v>45432</c:v>
                      </c:pt>
                      <c:pt idx="14">
                        <c:v>45433</c:v>
                      </c:pt>
                      <c:pt idx="15">
                        <c:v>45434</c:v>
                      </c:pt>
                      <c:pt idx="16">
                        <c:v>45435</c:v>
                      </c:pt>
                      <c:pt idx="17">
                        <c:v>45436</c:v>
                      </c:pt>
                      <c:pt idx="18">
                        <c:v>45439</c:v>
                      </c:pt>
                      <c:pt idx="19">
                        <c:v>45440</c:v>
                      </c:pt>
                      <c:pt idx="20">
                        <c:v>45441</c:v>
                      </c:pt>
                      <c:pt idx="21">
                        <c:v>45442</c:v>
                      </c:pt>
                      <c:pt idx="22">
                        <c:v>45443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'Attendance Tracker'!$C$23:$Y$23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18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18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18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19</c:v>
                      </c:pt>
                      <c:pt idx="21">
                        <c:v>16</c:v>
                      </c:pt>
                      <c:pt idx="22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3-E8A6-4CE4-AB1A-2D87EAB97816}"/>
                  </c:ext>
                </c:extLst>
              </c15:ser>
            </c15:filteredLineSeries>
          </c:ext>
        </c:extLst>
      </c:lineChart>
      <c:dateAx>
        <c:axId val="7545253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6784"/>
        <c:crosses val="autoZero"/>
        <c:auto val="1"/>
        <c:lblOffset val="100"/>
        <c:baseTimeUnit val="days"/>
      </c:dateAx>
      <c:valAx>
        <c:axId val="7545267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1</xdr:row>
      <xdr:rowOff>52387</xdr:rowOff>
    </xdr:from>
    <xdr:to>
      <xdr:col>34</xdr:col>
      <xdr:colOff>514350</xdr:colOff>
      <xdr:row>13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9BA81-C53D-E838-4206-0DA382DE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83FE-0251-44FC-B731-3449D89906E4}">
  <dimension ref="A1:AC24"/>
  <sheetViews>
    <sheetView showGridLines="0" tabSelected="1" zoomScaleNormal="100" workbookViewId="0">
      <selection activeCell="AG30" sqref="AG30"/>
    </sheetView>
  </sheetViews>
  <sheetFormatPr defaultRowHeight="15" x14ac:dyDescent="0.25"/>
  <cols>
    <col min="1" max="2" width="14.7109375" style="1" customWidth="1"/>
    <col min="3" max="25" width="5.7109375" style="1" customWidth="1"/>
    <col min="26" max="26" width="11.7109375" style="1" bestFit="1" customWidth="1"/>
    <col min="27" max="27" width="12.28515625" style="1" bestFit="1" customWidth="1"/>
    <col min="28" max="16384" width="9.140625" style="1"/>
  </cols>
  <sheetData>
    <row r="1" spans="1:29" x14ac:dyDescent="0.25">
      <c r="A1" s="8" t="s">
        <v>42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  <c r="AA1" s="10"/>
    </row>
    <row r="2" spans="1:29" ht="42" customHeight="1" x14ac:dyDescent="0.25">
      <c r="A2" s="5" t="s">
        <v>0</v>
      </c>
      <c r="B2" s="5" t="s">
        <v>1</v>
      </c>
      <c r="C2" s="11">
        <v>45413</v>
      </c>
      <c r="D2" s="11">
        <v>45414</v>
      </c>
      <c r="E2" s="11">
        <v>45415</v>
      </c>
      <c r="F2" s="11">
        <v>45418</v>
      </c>
      <c r="G2" s="11">
        <v>45419</v>
      </c>
      <c r="H2" s="11">
        <v>45420</v>
      </c>
      <c r="I2" s="11">
        <v>45421</v>
      </c>
      <c r="J2" s="11">
        <v>45422</v>
      </c>
      <c r="K2" s="11">
        <v>45425</v>
      </c>
      <c r="L2" s="11">
        <v>45426</v>
      </c>
      <c r="M2" s="11">
        <v>45427</v>
      </c>
      <c r="N2" s="11">
        <v>45428</v>
      </c>
      <c r="O2" s="11">
        <v>45429</v>
      </c>
      <c r="P2" s="11">
        <v>45432</v>
      </c>
      <c r="Q2" s="11">
        <v>45433</v>
      </c>
      <c r="R2" s="11">
        <v>45434</v>
      </c>
      <c r="S2" s="11">
        <v>45435</v>
      </c>
      <c r="T2" s="11">
        <v>45436</v>
      </c>
      <c r="U2" s="11">
        <v>45439</v>
      </c>
      <c r="V2" s="11">
        <v>45440</v>
      </c>
      <c r="W2" s="11">
        <v>45441</v>
      </c>
      <c r="X2" s="11">
        <v>45442</v>
      </c>
      <c r="Y2" s="11">
        <v>45443</v>
      </c>
      <c r="Z2" s="7" t="s">
        <v>43</v>
      </c>
      <c r="AA2" s="7" t="s">
        <v>44</v>
      </c>
    </row>
    <row r="3" spans="1:29" x14ac:dyDescent="0.25">
      <c r="A3" s="3" t="s">
        <v>2</v>
      </c>
      <c r="B3" s="3" t="s">
        <v>3</v>
      </c>
      <c r="C3" s="12">
        <v>1</v>
      </c>
      <c r="D3" s="12">
        <v>1</v>
      </c>
      <c r="E3" s="12">
        <v>0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0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>
        <v>0</v>
      </c>
      <c r="V3" s="12">
        <v>1</v>
      </c>
      <c r="W3" s="12">
        <v>1</v>
      </c>
      <c r="X3" s="12">
        <v>1</v>
      </c>
      <c r="Y3" s="12">
        <v>1</v>
      </c>
      <c r="Z3" s="13">
        <f>SUM(C3:Y3)</f>
        <v>20</v>
      </c>
      <c r="AA3" s="14">
        <f>Z3/23</f>
        <v>0.86956521739130432</v>
      </c>
    </row>
    <row r="4" spans="1:29" x14ac:dyDescent="0.25">
      <c r="A4" s="3" t="s">
        <v>4</v>
      </c>
      <c r="B4" s="3" t="s">
        <v>5</v>
      </c>
      <c r="C4" s="12">
        <v>0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0</v>
      </c>
      <c r="S4" s="12">
        <v>1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3">
        <f t="shared" ref="Z4:Z23" si="0">SUM(C4:Y4)</f>
        <v>21</v>
      </c>
      <c r="AA4" s="14">
        <f t="shared" ref="AA4:AA23" si="1">Z4/23</f>
        <v>0.91304347826086951</v>
      </c>
    </row>
    <row r="5" spans="1:29" x14ac:dyDescent="0.25">
      <c r="A5" s="3" t="s">
        <v>6</v>
      </c>
      <c r="B5" s="3" t="s">
        <v>7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0</v>
      </c>
      <c r="J5" s="12">
        <v>1</v>
      </c>
      <c r="K5" s="12">
        <v>0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3">
        <f t="shared" si="0"/>
        <v>21</v>
      </c>
      <c r="AA5" s="14">
        <f t="shared" si="1"/>
        <v>0.91304347826086951</v>
      </c>
    </row>
    <row r="6" spans="1:29" x14ac:dyDescent="0.25">
      <c r="A6" s="3" t="s">
        <v>8</v>
      </c>
      <c r="B6" s="3" t="s">
        <v>9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0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0</v>
      </c>
      <c r="W6" s="12">
        <v>1</v>
      </c>
      <c r="X6" s="12">
        <v>1</v>
      </c>
      <c r="Y6" s="12">
        <v>0</v>
      </c>
      <c r="Z6" s="13">
        <f t="shared" si="0"/>
        <v>20</v>
      </c>
      <c r="AA6" s="14">
        <f t="shared" si="1"/>
        <v>0.86956521739130432</v>
      </c>
    </row>
    <row r="7" spans="1:29" x14ac:dyDescent="0.25">
      <c r="A7" s="3" t="s">
        <v>10</v>
      </c>
      <c r="B7" s="3" t="s">
        <v>11</v>
      </c>
      <c r="C7" s="12">
        <v>1</v>
      </c>
      <c r="D7" s="12">
        <v>1</v>
      </c>
      <c r="E7" s="12">
        <v>1</v>
      </c>
      <c r="F7" s="12">
        <v>0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13">
        <f t="shared" si="0"/>
        <v>22</v>
      </c>
      <c r="AA7" s="14">
        <f t="shared" si="1"/>
        <v>0.95652173913043481</v>
      </c>
    </row>
    <row r="8" spans="1:29" x14ac:dyDescent="0.25">
      <c r="A8" s="3" t="s">
        <v>12</v>
      </c>
      <c r="B8" s="3" t="s">
        <v>13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0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0</v>
      </c>
      <c r="R8" s="12">
        <v>1</v>
      </c>
      <c r="S8" s="12">
        <v>1</v>
      </c>
      <c r="T8" s="12">
        <v>1</v>
      </c>
      <c r="U8" s="12">
        <v>1</v>
      </c>
      <c r="V8" s="12">
        <v>0</v>
      </c>
      <c r="W8" s="12">
        <v>1</v>
      </c>
      <c r="X8" s="12">
        <v>1</v>
      </c>
      <c r="Y8" s="12">
        <v>1</v>
      </c>
      <c r="Z8" s="13">
        <f t="shared" si="0"/>
        <v>20</v>
      </c>
      <c r="AA8" s="14">
        <f t="shared" si="1"/>
        <v>0.86956521739130432</v>
      </c>
    </row>
    <row r="9" spans="1:29" x14ac:dyDescent="0.25">
      <c r="A9" s="3" t="s">
        <v>14</v>
      </c>
      <c r="B9" s="3" t="s">
        <v>15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0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2">
        <v>0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3">
        <f t="shared" si="0"/>
        <v>21</v>
      </c>
      <c r="AA9" s="14">
        <f t="shared" si="1"/>
        <v>0.91304347826086951</v>
      </c>
    </row>
    <row r="10" spans="1:29" x14ac:dyDescent="0.25">
      <c r="A10" s="3" t="s">
        <v>16</v>
      </c>
      <c r="B10" s="3" t="s">
        <v>17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1</v>
      </c>
      <c r="Z10" s="13">
        <f t="shared" si="0"/>
        <v>23</v>
      </c>
      <c r="AA10" s="14">
        <f t="shared" si="1"/>
        <v>1</v>
      </c>
    </row>
    <row r="11" spans="1:29" x14ac:dyDescent="0.25">
      <c r="A11" s="3" t="s">
        <v>18</v>
      </c>
      <c r="B11" s="3" t="s">
        <v>19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>
        <v>1</v>
      </c>
      <c r="V11" s="12">
        <v>1</v>
      </c>
      <c r="W11" s="12">
        <v>1</v>
      </c>
      <c r="X11" s="12">
        <v>1</v>
      </c>
      <c r="Y11" s="12">
        <v>1</v>
      </c>
      <c r="Z11" s="13">
        <f t="shared" si="0"/>
        <v>23</v>
      </c>
      <c r="AA11" s="14">
        <f t="shared" si="1"/>
        <v>1</v>
      </c>
    </row>
    <row r="12" spans="1:29" x14ac:dyDescent="0.25">
      <c r="A12" s="3" t="s">
        <v>20</v>
      </c>
      <c r="B12" s="3" t="s">
        <v>21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3">
        <f t="shared" si="0"/>
        <v>23</v>
      </c>
      <c r="AA12" s="14">
        <f t="shared" si="1"/>
        <v>1</v>
      </c>
    </row>
    <row r="13" spans="1:29" x14ac:dyDescent="0.25">
      <c r="A13" s="3" t="s">
        <v>22</v>
      </c>
      <c r="B13" s="3" t="s">
        <v>23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3">
        <f t="shared" si="0"/>
        <v>0</v>
      </c>
      <c r="AA13" s="14">
        <f t="shared" si="1"/>
        <v>0</v>
      </c>
      <c r="AB13" s="2"/>
      <c r="AC13" s="2"/>
    </row>
    <row r="14" spans="1:29" x14ac:dyDescent="0.25">
      <c r="A14" s="3" t="s">
        <v>24</v>
      </c>
      <c r="B14" s="3" t="s">
        <v>25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3">
        <f t="shared" si="0"/>
        <v>23</v>
      </c>
      <c r="AA14" s="14">
        <f t="shared" si="1"/>
        <v>1</v>
      </c>
    </row>
    <row r="15" spans="1:29" x14ac:dyDescent="0.25">
      <c r="A15" s="3" t="s">
        <v>26</v>
      </c>
      <c r="B15" s="3" t="s">
        <v>27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3">
        <f t="shared" si="0"/>
        <v>23</v>
      </c>
      <c r="AA15" s="14">
        <f t="shared" si="1"/>
        <v>1</v>
      </c>
    </row>
    <row r="16" spans="1:29" x14ac:dyDescent="0.25">
      <c r="A16" s="3" t="s">
        <v>28</v>
      </c>
      <c r="B16" s="3" t="s">
        <v>29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</v>
      </c>
      <c r="Q16" s="12">
        <v>0</v>
      </c>
      <c r="R16" s="12">
        <v>1</v>
      </c>
      <c r="S16" s="12">
        <v>1</v>
      </c>
      <c r="T16" s="12">
        <v>0</v>
      </c>
      <c r="U16" s="12">
        <v>1</v>
      </c>
      <c r="V16" s="12">
        <v>1</v>
      </c>
      <c r="W16" s="12">
        <v>1</v>
      </c>
      <c r="X16" s="12">
        <v>1</v>
      </c>
      <c r="Y16" s="12">
        <v>0</v>
      </c>
      <c r="Z16" s="13">
        <f t="shared" si="0"/>
        <v>20</v>
      </c>
      <c r="AA16" s="14">
        <f t="shared" si="1"/>
        <v>0.86956521739130432</v>
      </c>
    </row>
    <row r="17" spans="1:27" x14ac:dyDescent="0.25">
      <c r="A17" s="3" t="s">
        <v>30</v>
      </c>
      <c r="B17" s="3" t="s">
        <v>31</v>
      </c>
      <c r="C17" s="12">
        <v>1</v>
      </c>
      <c r="D17" s="12">
        <v>1</v>
      </c>
      <c r="E17" s="12">
        <v>1</v>
      </c>
      <c r="F17" s="12">
        <v>1</v>
      </c>
      <c r="G17" s="12">
        <v>0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1</v>
      </c>
      <c r="P17" s="12">
        <v>0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12">
        <v>0</v>
      </c>
      <c r="Y17" s="12">
        <v>1</v>
      </c>
      <c r="Z17" s="13">
        <f t="shared" si="0"/>
        <v>20</v>
      </c>
      <c r="AA17" s="14">
        <f t="shared" si="1"/>
        <v>0.86956521739130432</v>
      </c>
    </row>
    <row r="18" spans="1:27" x14ac:dyDescent="0.25">
      <c r="A18" s="3" t="s">
        <v>32</v>
      </c>
      <c r="B18" s="3" t="s">
        <v>33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0</v>
      </c>
      <c r="J18" s="12">
        <v>1</v>
      </c>
      <c r="K18" s="12">
        <v>1</v>
      </c>
      <c r="L18" s="12">
        <v>0</v>
      </c>
      <c r="M18" s="12">
        <v>1</v>
      </c>
      <c r="N18" s="12">
        <v>1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0</v>
      </c>
      <c r="Y18" s="12">
        <v>1</v>
      </c>
      <c r="Z18" s="13">
        <f t="shared" si="0"/>
        <v>20</v>
      </c>
      <c r="AA18" s="14">
        <f t="shared" si="1"/>
        <v>0.86956521739130432</v>
      </c>
    </row>
    <row r="19" spans="1:27" x14ac:dyDescent="0.25">
      <c r="A19" s="3" t="s">
        <v>34</v>
      </c>
      <c r="B19" s="3" t="s">
        <v>35</v>
      </c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  <c r="M19" s="12">
        <v>1</v>
      </c>
      <c r="N19" s="12">
        <v>1</v>
      </c>
      <c r="O19" s="12">
        <v>1</v>
      </c>
      <c r="P19" s="12">
        <v>1</v>
      </c>
      <c r="Q19" s="12">
        <v>1</v>
      </c>
      <c r="R19" s="12">
        <v>1</v>
      </c>
      <c r="S19" s="12">
        <v>1</v>
      </c>
      <c r="T19" s="12">
        <v>1</v>
      </c>
      <c r="U19" s="12">
        <v>0</v>
      </c>
      <c r="V19" s="12">
        <v>1</v>
      </c>
      <c r="W19" s="12">
        <v>1</v>
      </c>
      <c r="X19" s="12">
        <v>1</v>
      </c>
      <c r="Y19" s="12">
        <v>1</v>
      </c>
      <c r="Z19" s="13">
        <f t="shared" si="0"/>
        <v>22</v>
      </c>
      <c r="AA19" s="14">
        <f t="shared" si="1"/>
        <v>0.95652173913043481</v>
      </c>
    </row>
    <row r="20" spans="1:27" x14ac:dyDescent="0.25">
      <c r="A20" s="3" t="s">
        <v>37</v>
      </c>
      <c r="B20" s="3" t="s">
        <v>36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0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1</v>
      </c>
      <c r="V20" s="12">
        <v>1</v>
      </c>
      <c r="W20" s="12">
        <v>1</v>
      </c>
      <c r="X20" s="12">
        <v>0</v>
      </c>
      <c r="Y20" s="12">
        <v>1</v>
      </c>
      <c r="Z20" s="13">
        <f t="shared" si="0"/>
        <v>21</v>
      </c>
      <c r="AA20" s="14">
        <f t="shared" si="1"/>
        <v>0.91304347826086951</v>
      </c>
    </row>
    <row r="21" spans="1:27" x14ac:dyDescent="0.25">
      <c r="A21" s="3" t="s">
        <v>38</v>
      </c>
      <c r="B21" s="3" t="s">
        <v>39</v>
      </c>
      <c r="C21" s="12">
        <v>0</v>
      </c>
      <c r="D21" s="12">
        <v>1</v>
      </c>
      <c r="E21" s="12">
        <v>1</v>
      </c>
      <c r="F21" s="12">
        <v>1</v>
      </c>
      <c r="G21" s="12">
        <v>1</v>
      </c>
      <c r="H21" s="12">
        <v>0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  <c r="Q21" s="12">
        <v>0</v>
      </c>
      <c r="R21" s="12">
        <v>1</v>
      </c>
      <c r="S21" s="12">
        <v>1</v>
      </c>
      <c r="T21" s="12">
        <v>1</v>
      </c>
      <c r="U21" s="12">
        <v>1</v>
      </c>
      <c r="V21" s="12">
        <v>1</v>
      </c>
      <c r="W21" s="12">
        <v>1</v>
      </c>
      <c r="X21" s="12">
        <v>1</v>
      </c>
      <c r="Y21" s="12">
        <v>1</v>
      </c>
      <c r="Z21" s="13">
        <f t="shared" si="0"/>
        <v>20</v>
      </c>
      <c r="AA21" s="14">
        <f t="shared" si="1"/>
        <v>0.86956521739130432</v>
      </c>
    </row>
    <row r="22" spans="1:27" x14ac:dyDescent="0.25">
      <c r="A22" s="3" t="s">
        <v>40</v>
      </c>
      <c r="B22" s="3" t="s">
        <v>41</v>
      </c>
      <c r="C22" s="12">
        <v>1</v>
      </c>
      <c r="D22" s="12">
        <v>1</v>
      </c>
      <c r="E22" s="12">
        <v>1</v>
      </c>
      <c r="F22" s="12">
        <v>0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12">
        <v>1</v>
      </c>
      <c r="V22" s="12">
        <v>1</v>
      </c>
      <c r="W22" s="12">
        <v>1</v>
      </c>
      <c r="X22" s="12">
        <v>1</v>
      </c>
      <c r="Y22" s="12">
        <v>1</v>
      </c>
      <c r="Z22" s="13">
        <f t="shared" si="0"/>
        <v>22</v>
      </c>
      <c r="AA22" s="14">
        <f t="shared" si="1"/>
        <v>0.95652173913043481</v>
      </c>
    </row>
    <row r="23" spans="1:27" x14ac:dyDescent="0.25">
      <c r="A23" s="4" t="s">
        <v>45</v>
      </c>
      <c r="B23" s="4"/>
      <c r="C23" s="15">
        <f>SUM(C3:C22)</f>
        <v>17</v>
      </c>
      <c r="D23" s="15">
        <f t="shared" ref="D23:Z23" si="2">SUM(D3:D22)</f>
        <v>19</v>
      </c>
      <c r="E23" s="15">
        <f t="shared" si="2"/>
        <v>18</v>
      </c>
      <c r="F23" s="15">
        <f t="shared" si="2"/>
        <v>17</v>
      </c>
      <c r="G23" s="15">
        <f t="shared" si="2"/>
        <v>18</v>
      </c>
      <c r="H23" s="15">
        <f t="shared" si="2"/>
        <v>18</v>
      </c>
      <c r="I23" s="15">
        <f t="shared" si="2"/>
        <v>16</v>
      </c>
      <c r="J23" s="15">
        <f t="shared" si="2"/>
        <v>19</v>
      </c>
      <c r="K23" s="15">
        <f t="shared" si="2"/>
        <v>17</v>
      </c>
      <c r="L23" s="15">
        <f t="shared" si="2"/>
        <v>18</v>
      </c>
      <c r="M23" s="15">
        <f t="shared" si="2"/>
        <v>19</v>
      </c>
      <c r="N23" s="15">
        <f t="shared" si="2"/>
        <v>17</v>
      </c>
      <c r="O23" s="15">
        <f t="shared" si="2"/>
        <v>18</v>
      </c>
      <c r="P23" s="15">
        <f t="shared" si="2"/>
        <v>18</v>
      </c>
      <c r="Q23" s="15">
        <f t="shared" si="2"/>
        <v>15</v>
      </c>
      <c r="R23" s="15">
        <f t="shared" si="2"/>
        <v>18</v>
      </c>
      <c r="S23" s="15">
        <f t="shared" si="2"/>
        <v>19</v>
      </c>
      <c r="T23" s="15">
        <f t="shared" si="2"/>
        <v>18</v>
      </c>
      <c r="U23" s="15">
        <f t="shared" si="2"/>
        <v>17</v>
      </c>
      <c r="V23" s="15">
        <f t="shared" si="2"/>
        <v>17</v>
      </c>
      <c r="W23" s="15">
        <f t="shared" si="2"/>
        <v>19</v>
      </c>
      <c r="X23" s="15">
        <f t="shared" si="2"/>
        <v>16</v>
      </c>
      <c r="Y23" s="15">
        <f t="shared" si="2"/>
        <v>17</v>
      </c>
      <c r="Z23" s="5">
        <f t="shared" si="2"/>
        <v>405</v>
      </c>
      <c r="AA23" s="16">
        <f>Z23/460</f>
        <v>0.88043478260869568</v>
      </c>
    </row>
    <row r="24" spans="1:27" x14ac:dyDescent="0.25">
      <c r="A24" s="4" t="s">
        <v>46</v>
      </c>
      <c r="B24" s="4"/>
      <c r="C24" s="6">
        <f>C23/20</f>
        <v>0.85</v>
      </c>
      <c r="D24" s="6">
        <f t="shared" ref="D24:Y24" si="3">D23/20</f>
        <v>0.95</v>
      </c>
      <c r="E24" s="6">
        <f t="shared" si="3"/>
        <v>0.9</v>
      </c>
      <c r="F24" s="6">
        <f t="shared" si="3"/>
        <v>0.85</v>
      </c>
      <c r="G24" s="6">
        <f t="shared" si="3"/>
        <v>0.9</v>
      </c>
      <c r="H24" s="6">
        <f t="shared" si="3"/>
        <v>0.9</v>
      </c>
      <c r="I24" s="6">
        <f t="shared" si="3"/>
        <v>0.8</v>
      </c>
      <c r="J24" s="6">
        <f t="shared" si="3"/>
        <v>0.95</v>
      </c>
      <c r="K24" s="6">
        <f t="shared" si="3"/>
        <v>0.85</v>
      </c>
      <c r="L24" s="6">
        <f t="shared" si="3"/>
        <v>0.9</v>
      </c>
      <c r="M24" s="6">
        <f t="shared" si="3"/>
        <v>0.95</v>
      </c>
      <c r="N24" s="6">
        <f t="shared" si="3"/>
        <v>0.85</v>
      </c>
      <c r="O24" s="6">
        <f t="shared" si="3"/>
        <v>0.9</v>
      </c>
      <c r="P24" s="6">
        <f t="shared" si="3"/>
        <v>0.9</v>
      </c>
      <c r="Q24" s="6">
        <f t="shared" si="3"/>
        <v>0.75</v>
      </c>
      <c r="R24" s="6">
        <f t="shared" si="3"/>
        <v>0.9</v>
      </c>
      <c r="S24" s="6">
        <f t="shared" si="3"/>
        <v>0.95</v>
      </c>
      <c r="T24" s="6">
        <f t="shared" si="3"/>
        <v>0.9</v>
      </c>
      <c r="U24" s="6">
        <f t="shared" si="3"/>
        <v>0.85</v>
      </c>
      <c r="V24" s="6">
        <f t="shared" si="3"/>
        <v>0.85</v>
      </c>
      <c r="W24" s="6">
        <f t="shared" si="3"/>
        <v>0.95</v>
      </c>
      <c r="X24" s="6">
        <f t="shared" si="3"/>
        <v>0.8</v>
      </c>
      <c r="Y24" s="6">
        <f t="shared" si="3"/>
        <v>0.85</v>
      </c>
    </row>
  </sheetData>
  <mergeCells count="3">
    <mergeCell ref="A23:B23"/>
    <mergeCell ref="A24:B24"/>
    <mergeCell ref="A1:AA1"/>
  </mergeCells>
  <conditionalFormatting sqref="AA3:AA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C23:E23 F23:J23 K23:O23 P23:T23 U23:Y23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DBB958B-B622-4982-AE2E-4CEECF8CFC8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AB13:AC13 C3:Y22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Aldag</dc:creator>
  <cp:lastModifiedBy>Josh Aldag</cp:lastModifiedBy>
  <dcterms:created xsi:type="dcterms:W3CDTF">2024-05-25T17:04:46Z</dcterms:created>
  <dcterms:modified xsi:type="dcterms:W3CDTF">2024-05-25T18:10:22Z</dcterms:modified>
</cp:coreProperties>
</file>