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ald\Documents\Data Analytics\Module 1 - Excel\Assignments\"/>
    </mc:Choice>
  </mc:AlternateContent>
  <xr:revisionPtr revIDLastSave="0" documentId="13_ncr:1_{677625C1-A100-47C7-BDE2-C8D115F9CAF5}" xr6:coauthVersionLast="47" xr6:coauthVersionMax="47" xr10:uidLastSave="{00000000-0000-0000-0000-000000000000}"/>
  <bookViews>
    <workbookView xWindow="-120" yWindow="-120" windowWidth="29040" windowHeight="15720" xr2:uid="{43148306-84B4-4D9D-97DC-A31CE7480478}"/>
  </bookViews>
  <sheets>
    <sheet name="Expense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G18" i="1"/>
  <c r="H18" i="1"/>
  <c r="I18" i="1"/>
  <c r="J18" i="1"/>
  <c r="C14" i="1"/>
  <c r="C18" i="1" s="1"/>
  <c r="D14" i="1"/>
  <c r="D18" i="1" s="1"/>
  <c r="E14" i="1"/>
  <c r="E18" i="1" s="1"/>
  <c r="F14" i="1"/>
  <c r="F18" i="1" s="1"/>
  <c r="G14" i="1"/>
  <c r="H14" i="1"/>
  <c r="I14" i="1"/>
  <c r="J14" i="1"/>
  <c r="K14" i="1"/>
  <c r="K18" i="1" s="1"/>
  <c r="L14" i="1"/>
  <c r="L18" i="1" s="1"/>
  <c r="M14" i="1"/>
  <c r="M18" i="1" s="1"/>
  <c r="B14" i="1"/>
  <c r="B18" i="1" s="1"/>
  <c r="N5" i="1"/>
  <c r="N6" i="1"/>
  <c r="N7" i="1"/>
  <c r="N8" i="1"/>
  <c r="N9" i="1"/>
  <c r="N10" i="1"/>
  <c r="N11" i="1"/>
  <c r="N12" i="1"/>
  <c r="N4" i="1"/>
  <c r="N14" i="1" l="1"/>
  <c r="N18" i="1" s="1"/>
</calcChain>
</file>

<file path=xl/sharedStrings.xml><?xml version="1.0" encoding="utf-8"?>
<sst xmlns="http://schemas.openxmlformats.org/spreadsheetml/2006/main" count="15" uniqueCount="15">
  <si>
    <t>Categories</t>
  </si>
  <si>
    <t>Education</t>
  </si>
  <si>
    <t>Entertainment</t>
  </si>
  <si>
    <t>Groceries</t>
  </si>
  <si>
    <t>Donations</t>
  </si>
  <si>
    <t>Investments</t>
  </si>
  <si>
    <t>Personal Expense Tracker</t>
  </si>
  <si>
    <t>Mortgage</t>
  </si>
  <si>
    <t>Bills (cell, internet, cable, utilities)</t>
  </si>
  <si>
    <t>Auto (loan, insurance, gas)</t>
  </si>
  <si>
    <t>Total Income</t>
  </si>
  <si>
    <t>Total Savings</t>
  </si>
  <si>
    <t>Total Expenses</t>
  </si>
  <si>
    <t>Totals</t>
  </si>
  <si>
    <t>Shopping (clothing, shoes)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</si>
</sst>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b/>
      <sz val="15"/>
      <color theme="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7030A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5" fillId="0" borderId="0" xfId="2" applyFont="1" applyAlignment="1">
      <alignment vertical="center"/>
    </xf>
    <xf numFmtId="0" fontId="0" fillId="0" borderId="0" xfId="0" applyAlignment="1">
      <alignment vertical="center"/>
    </xf>
    <xf numFmtId="0" fontId="6" fillId="11" borderId="0" xfId="3" applyFont="1" applyFill="1" applyBorder="1" applyAlignment="1">
      <alignment horizontal="center" vertical="center"/>
    </xf>
    <xf numFmtId="17" fontId="6" fillId="11" borderId="0" xfId="3" applyNumberFormat="1" applyFont="1" applyFill="1" applyBorder="1" applyAlignment="1">
      <alignment horizontal="center" vertical="center"/>
    </xf>
    <xf numFmtId="44" fontId="1" fillId="0" borderId="3" xfId="1" applyFill="1" applyBorder="1" applyAlignment="1">
      <alignment vertical="center"/>
    </xf>
    <xf numFmtId="17" fontId="6" fillId="11" borderId="0" xfId="3" applyNumberFormat="1" applyFont="1" applyFill="1" applyBorder="1" applyAlignment="1">
      <alignment horizontal="center" vertical="center" wrapText="1"/>
    </xf>
    <xf numFmtId="44" fontId="1" fillId="0" borderId="0" xfId="1" applyFill="1" applyBorder="1" applyAlignment="1">
      <alignment vertical="center"/>
    </xf>
    <xf numFmtId="164" fontId="1" fillId="0" borderId="0" xfId="1" applyNumberFormat="1" applyFill="1" applyBorder="1" applyAlignment="1">
      <alignment vertical="center"/>
    </xf>
    <xf numFmtId="0" fontId="1" fillId="0" borderId="0" xfId="10" applyFill="1" applyBorder="1" applyAlignment="1">
      <alignment horizontal="right" vertical="center"/>
    </xf>
    <xf numFmtId="0" fontId="4" fillId="0" borderId="0" xfId="4" applyFont="1" applyFill="1" applyBorder="1" applyAlignment="1">
      <alignment horizontal="right" vertical="center"/>
    </xf>
    <xf numFmtId="0" fontId="4" fillId="16" borderId="3" xfId="8" applyFont="1" applyFill="1" applyBorder="1" applyAlignment="1">
      <alignment horizontal="right" vertical="center"/>
    </xf>
    <xf numFmtId="0" fontId="4" fillId="11" borderId="3" xfId="6" applyFont="1" applyFill="1" applyBorder="1" applyAlignment="1">
      <alignment horizontal="right" vertical="center"/>
    </xf>
    <xf numFmtId="0" fontId="4" fillId="14" borderId="3" xfId="13" applyFont="1" applyFill="1" applyBorder="1" applyAlignment="1">
      <alignment horizontal="right" vertical="center"/>
    </xf>
    <xf numFmtId="0" fontId="4" fillId="17" borderId="3" xfId="12" applyFont="1" applyFill="1" applyBorder="1" applyAlignment="1">
      <alignment horizontal="right" vertical="center"/>
    </xf>
    <xf numFmtId="0" fontId="4" fillId="18" borderId="3" xfId="10" applyFont="1" applyFill="1" applyBorder="1" applyAlignment="1">
      <alignment horizontal="right" vertical="center"/>
    </xf>
    <xf numFmtId="0" fontId="4" fillId="19" borderId="3" xfId="5" applyFont="1" applyFill="1" applyBorder="1" applyAlignment="1">
      <alignment horizontal="right" vertical="center"/>
    </xf>
    <xf numFmtId="0" fontId="4" fillId="15" borderId="3" xfId="7" applyFont="1" applyFill="1" applyBorder="1" applyAlignment="1">
      <alignment horizontal="right" vertical="center"/>
    </xf>
    <xf numFmtId="0" fontId="4" fillId="13" borderId="3" xfId="9" applyFont="1" applyFill="1" applyBorder="1" applyAlignment="1">
      <alignment horizontal="right" vertical="center"/>
    </xf>
    <xf numFmtId="0" fontId="4" fillId="12" borderId="3" xfId="11" applyFont="1" applyFill="1" applyBorder="1" applyAlignment="1">
      <alignment horizontal="right" vertical="center"/>
    </xf>
    <xf numFmtId="0" fontId="8" fillId="0" borderId="4" xfId="4" applyFont="1" applyFill="1" applyBorder="1" applyAlignment="1">
      <alignment horizontal="right" vertical="center"/>
    </xf>
    <xf numFmtId="44" fontId="8" fillId="0" borderId="4" xfId="4" applyNumberFormat="1" applyFont="1" applyFill="1" applyBorder="1" applyAlignment="1">
      <alignment vertical="center"/>
    </xf>
    <xf numFmtId="0" fontId="7" fillId="0" borderId="2" xfId="4" applyFont="1" applyFill="1" applyAlignment="1">
      <alignment horizontal="right" vertical="center"/>
    </xf>
    <xf numFmtId="44" fontId="7" fillId="0" borderId="2" xfId="4" applyNumberFormat="1" applyFont="1" applyFill="1" applyAlignment="1">
      <alignment vertical="center"/>
    </xf>
    <xf numFmtId="0" fontId="4" fillId="0" borderId="4" xfId="4" applyFont="1" applyFill="1" applyBorder="1" applyAlignment="1">
      <alignment horizontal="right" vertical="center"/>
    </xf>
    <xf numFmtId="44" fontId="4" fillId="0" borderId="4" xfId="4" applyNumberFormat="1" applyFont="1" applyFill="1" applyBorder="1" applyAlignment="1">
      <alignment vertical="center"/>
    </xf>
  </cellXfs>
  <cellStyles count="14">
    <cellStyle name="20% - Accent1" xfId="5" builtinId="30"/>
    <cellStyle name="20% - Accent2" xfId="7" builtinId="34"/>
    <cellStyle name="20% - Accent3" xfId="9" builtinId="38"/>
    <cellStyle name="20% - Accent4" xfId="11" builtinId="42"/>
    <cellStyle name="20% - Accent5" xfId="12" builtinId="46"/>
    <cellStyle name="20% - Accent6" xfId="13" builtinId="50"/>
    <cellStyle name="40% - Accent1" xfId="6" builtinId="31"/>
    <cellStyle name="40% - Accent2" xfId="8" builtinId="35"/>
    <cellStyle name="40% - Accent3" xfId="10" builtinId="39"/>
    <cellStyle name="Currency" xfId="1" builtinId="4"/>
    <cellStyle name="Heading 1" xfId="3" builtinId="16"/>
    <cellStyle name="Normal" xfId="0" builtinId="0"/>
    <cellStyle name="Title" xfId="2" builtinId="15"/>
    <cellStyle name="Total" xfId="4" builtinId="25"/>
  </cellStyles>
  <dxfs count="0"/>
  <tableStyles count="0" defaultTableStyle="TableStyleMedium2" defaultPivotStyle="PivotStyleLight16"/>
  <colors>
    <mruColors>
      <color rgb="FFAFFFD3"/>
      <color rgb="FF75FFB3"/>
      <color rgb="FFB4B4B4"/>
      <color rgb="FFFF6D6D"/>
      <color rgb="FFFFDB69"/>
      <color rgb="FFFFB7B7"/>
      <color rgb="FFFFFF8F"/>
      <color rgb="FF6DFFAF"/>
      <color rgb="FF65D7FF"/>
      <color rgb="FF79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 Breakdown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2"/>
          <c:order val="1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Tracker'!$A$4:$A$12</c:f>
              <c:strCache>
                <c:ptCount val="9"/>
                <c:pt idx="0">
                  <c:v>Auto (loan, insurance, gas)</c:v>
                </c:pt>
                <c:pt idx="1">
                  <c:v>Bills (cell, internet, cable, utilities)</c:v>
                </c:pt>
                <c:pt idx="2">
                  <c:v>Shopping (clothing, shoes)</c:v>
                </c:pt>
                <c:pt idx="3">
                  <c:v>Donations</c:v>
                </c:pt>
                <c:pt idx="4">
                  <c:v>Education</c:v>
                </c:pt>
                <c:pt idx="5">
                  <c:v>Entertainment</c:v>
                </c:pt>
                <c:pt idx="6">
                  <c:v>Groceries</c:v>
                </c:pt>
                <c:pt idx="7">
                  <c:v>Investments</c:v>
                </c:pt>
                <c:pt idx="8">
                  <c:v>Mortgage</c:v>
                </c:pt>
              </c:strCache>
            </c:strRef>
          </c:cat>
          <c:val>
            <c:numRef>
              <c:f>'Expense Tracker'!$N$4:$N$12</c:f>
              <c:numCache>
                <c:formatCode>_("$"* #,##0.00_);_("$"* \(#,##0.00\);_("$"* "-"??_);_(@_)</c:formatCode>
                <c:ptCount val="9"/>
                <c:pt idx="0">
                  <c:v>3210</c:v>
                </c:pt>
                <c:pt idx="1">
                  <c:v>2625</c:v>
                </c:pt>
                <c:pt idx="2">
                  <c:v>1150</c:v>
                </c:pt>
                <c:pt idx="3">
                  <c:v>750</c:v>
                </c:pt>
                <c:pt idx="4">
                  <c:v>625</c:v>
                </c:pt>
                <c:pt idx="5">
                  <c:v>2640</c:v>
                </c:pt>
                <c:pt idx="6">
                  <c:v>3410</c:v>
                </c:pt>
                <c:pt idx="7">
                  <c:v>1000</c:v>
                </c:pt>
                <c:pt idx="8">
                  <c:v>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F3-4B54-9ACF-B3924FC2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'Expense Tracker'!$B$4:$B$12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  <c:pt idx="0">
                        <c:v>650</c:v>
                      </c:pt>
                      <c:pt idx="1">
                        <c:v>525</c:v>
                      </c:pt>
                      <c:pt idx="2">
                        <c:v>300</c:v>
                      </c:pt>
                      <c:pt idx="3">
                        <c:v>150</c:v>
                      </c:pt>
                      <c:pt idx="4">
                        <c:v>125</c:v>
                      </c:pt>
                      <c:pt idx="5">
                        <c:v>700</c:v>
                      </c:pt>
                      <c:pt idx="6">
                        <c:v>725</c:v>
                      </c:pt>
                      <c:pt idx="7">
                        <c:v>200</c:v>
                      </c:pt>
                      <c:pt idx="8">
                        <c:v>2150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1F3-4B54-9ACF-B3924FC2AE14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'Expense Tracker'!$C$4:$C$12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  <c:pt idx="0">
                        <c:v>625</c:v>
                      </c:pt>
                      <c:pt idx="1">
                        <c:v>515</c:v>
                      </c:pt>
                      <c:pt idx="2">
                        <c:v>225</c:v>
                      </c:pt>
                      <c:pt idx="3">
                        <c:v>150</c:v>
                      </c:pt>
                      <c:pt idx="4">
                        <c:v>125</c:v>
                      </c:pt>
                      <c:pt idx="5">
                        <c:v>350</c:v>
                      </c:pt>
                      <c:pt idx="6">
                        <c:v>650</c:v>
                      </c:pt>
                      <c:pt idx="7">
                        <c:v>200</c:v>
                      </c:pt>
                      <c:pt idx="8">
                        <c:v>2150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1F3-4B54-9ACF-B3924FC2AE14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'Expense Tracker'!$D$4:$D$12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  <c:pt idx="0">
                        <c:v>675</c:v>
                      </c:pt>
                      <c:pt idx="1">
                        <c:v>530</c:v>
                      </c:pt>
                      <c:pt idx="2">
                        <c:v>175</c:v>
                      </c:pt>
                      <c:pt idx="3">
                        <c:v>150</c:v>
                      </c:pt>
                      <c:pt idx="4">
                        <c:v>125</c:v>
                      </c:pt>
                      <c:pt idx="5">
                        <c:v>850</c:v>
                      </c:pt>
                      <c:pt idx="6">
                        <c:v>800</c:v>
                      </c:pt>
                      <c:pt idx="7">
                        <c:v>200</c:v>
                      </c:pt>
                      <c:pt idx="8">
                        <c:v>2150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1F3-4B54-9ACF-B3924FC2AE14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'Expense Tracker'!$E$4:$E$12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  <c:pt idx="0">
                        <c:v>650</c:v>
                      </c:pt>
                      <c:pt idx="1">
                        <c:v>530</c:v>
                      </c:pt>
                      <c:pt idx="2">
                        <c:v>325</c:v>
                      </c:pt>
                      <c:pt idx="3">
                        <c:v>150</c:v>
                      </c:pt>
                      <c:pt idx="4">
                        <c:v>125</c:v>
                      </c:pt>
                      <c:pt idx="5">
                        <c:v>425</c:v>
                      </c:pt>
                      <c:pt idx="6">
                        <c:v>625</c:v>
                      </c:pt>
                      <c:pt idx="7">
                        <c:v>200</c:v>
                      </c:pt>
                      <c:pt idx="8">
                        <c:v>2150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1F3-4B54-9ACF-B3924FC2AE14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'Expense Tracker'!$F$4:$F$12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  <c:pt idx="0">
                        <c:v>610</c:v>
                      </c:pt>
                      <c:pt idx="1">
                        <c:v>525</c:v>
                      </c:pt>
                      <c:pt idx="2">
                        <c:v>125</c:v>
                      </c:pt>
                      <c:pt idx="3">
                        <c:v>150</c:v>
                      </c:pt>
                      <c:pt idx="4">
                        <c:v>125</c:v>
                      </c:pt>
                      <c:pt idx="5">
                        <c:v>315</c:v>
                      </c:pt>
                      <c:pt idx="6">
                        <c:v>610</c:v>
                      </c:pt>
                      <c:pt idx="7">
                        <c:v>200</c:v>
                      </c:pt>
                      <c:pt idx="8">
                        <c:v>2150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1F3-4B54-9ACF-B3924FC2AE14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'Expense Tracker'!$G$4:$G$12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1F3-4B54-9ACF-B3924FC2AE14}"/>
                  </c:ext>
                </c:extLst>
              </c15:ser>
            </c15:filteredPieSeries>
            <c15:filteredPieSeries>
              <c15:ser>
                <c:idx val="6"/>
                <c:order val="6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'Expense Tracker'!$H$4:$H$12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1F3-4B54-9ACF-B3924FC2AE14}"/>
                  </c:ext>
                </c:extLst>
              </c15:ser>
            </c15:filteredPieSeries>
            <c15:filteredPieSeries>
              <c15:ser>
                <c:idx val="7"/>
                <c:order val="7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'Expense Tracker'!$I$4:$I$12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1F3-4B54-9ACF-B3924FC2AE14}"/>
                  </c:ext>
                </c:extLst>
              </c15:ser>
            </c15:filteredPieSeries>
            <c15:filteredPieSeries>
              <c15:ser>
                <c:idx val="8"/>
                <c:order val="8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'Expense Tracker'!$J$4:$J$12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1F3-4B54-9ACF-B3924FC2AE14}"/>
                  </c:ext>
                </c:extLst>
              </c15:ser>
            </c15:filteredPieSeries>
            <c15:filteredPieSeries>
              <c15:ser>
                <c:idx val="9"/>
                <c:order val="9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'Expense Tracker'!$K$4:$K$12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1F3-4B54-9ACF-B3924FC2AE14}"/>
                  </c:ext>
                </c:extLst>
              </c15:ser>
            </c15:filteredPieSeries>
            <c15:filteredPieSeries>
              <c15:ser>
                <c:idx val="10"/>
                <c:order val="1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'Expense Tracker'!$L$4:$L$12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1F3-4B54-9ACF-B3924FC2AE14}"/>
                  </c:ext>
                </c:extLst>
              </c15:ser>
            </c15:filteredPieSeries>
            <c15:filteredPieSeries>
              <c15:ser>
                <c:idx val="11"/>
                <c:order val="1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'Expense Tracker'!$A$4:$A$12</c15:sqref>
                        </c15:formulaRef>
                      </c:ext>
                    </c:extLst>
                    <c:strCache>
                      <c:ptCount val="9"/>
                      <c:pt idx="0">
                        <c:v>Auto (loan, insurance, gas)</c:v>
                      </c:pt>
                      <c:pt idx="1">
                        <c:v>Bills (cell, internet, cable, utilities)</c:v>
                      </c:pt>
                      <c:pt idx="2">
                        <c:v>Shopping (clothing, shoes)</c:v>
                      </c:pt>
                      <c:pt idx="3">
                        <c:v>Donations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Groceries</c:v>
                      </c:pt>
                      <c:pt idx="7">
                        <c:v>Investments</c:v>
                      </c:pt>
                      <c:pt idx="8">
                        <c:v>Mortgage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'Expense Tracker'!$M$4:$M$12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1F3-4B54-9ACF-B3924FC2AE1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Expenses / Savings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0"/>
          <c:tx>
            <c:strRef>
              <c:f>'Expense Tracker'!$A$14</c:f>
              <c:strCache>
                <c:ptCount val="1"/>
                <c:pt idx="0">
                  <c:v>Total Expenses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'Expense Tracker'!$B$3:$N$3</c15:sqref>
                  </c15:fullRef>
                </c:ext>
              </c:extLst>
              <c:f>'Expense Tracker'!$B$3:$M$3</c:f>
              <c:strCache>
                <c:ptCount val="12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May-24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'Expense Tracker'!$B$14:$N$14</c15:sqref>
                  </c15:fullRef>
                </c:ext>
              </c:extLst>
              <c:f>'Expense Tracker'!$B$14:$M$14</c:f>
              <c:numCache>
                <c:formatCode>_("$"* #,##0.00_);_("$"* \(#,##0.00\);_("$"* "-"??_);_(@_)</c:formatCode>
                <c:ptCount val="12"/>
                <c:pt idx="0">
                  <c:v>5525</c:v>
                </c:pt>
                <c:pt idx="1">
                  <c:v>4990</c:v>
                </c:pt>
                <c:pt idx="2">
                  <c:v>5655</c:v>
                </c:pt>
                <c:pt idx="3">
                  <c:v>5180</c:v>
                </c:pt>
                <c:pt idx="4">
                  <c:v>4810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60-448B-A89B-8EB258997200}"/>
            </c:ext>
          </c:extLst>
        </c:ser>
        <c:ser>
          <c:idx val="14"/>
          <c:order val="1"/>
          <c:tx>
            <c:strRef>
              <c:f>'Expense Tracker'!$A$18</c:f>
              <c:strCache>
                <c:ptCount val="1"/>
                <c:pt idx="0">
                  <c:v>Total Savings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'Expense Tracker'!$B$3:$N$3</c15:sqref>
                  </c15:fullRef>
                </c:ext>
              </c:extLst>
              <c:f>'Expense Tracker'!$B$3:$M$3</c:f>
              <c:strCache>
                <c:ptCount val="12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May-24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'Expense Tracker'!$B$18:$N$18</c15:sqref>
                  </c15:fullRef>
                </c:ext>
              </c:extLst>
              <c:f>'Expense Tracker'!$B$18:$M$18</c:f>
              <c:numCache>
                <c:formatCode>_("$"* #,##0.00_);_("$"* \(#,##0.00\);_("$"* "-"??_);_(@_)</c:formatCode>
                <c:ptCount val="12"/>
                <c:pt idx="0">
                  <c:v>75</c:v>
                </c:pt>
                <c:pt idx="1">
                  <c:v>610</c:v>
                </c:pt>
                <c:pt idx="2">
                  <c:v>-55</c:v>
                </c:pt>
                <c:pt idx="3">
                  <c:v>420</c:v>
                </c:pt>
                <c:pt idx="4">
                  <c:v>790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60-448B-A89B-8EB2589972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567616"/>
        <c:axId val="754567968"/>
      </c:barChart>
      <c:dateAx>
        <c:axId val="7545676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67968"/>
        <c:crosses val="autoZero"/>
        <c:auto val="1"/>
        <c:lblOffset val="100"/>
        <c:baseTimeUnit val="months"/>
      </c:dateAx>
      <c:valAx>
        <c:axId val="7545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33337</xdr:rowOff>
    </xdr:from>
    <xdr:to>
      <xdr:col>4</xdr:col>
      <xdr:colOff>228600</xdr:colOff>
      <xdr:row>34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462C1-B532-4A9D-F9D2-24492954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661987</xdr:colOff>
      <xdr:row>20</xdr:row>
      <xdr:rowOff>33337</xdr:rowOff>
    </xdr:from>
    <xdr:to>
      <xdr:col>10</xdr:col>
      <xdr:colOff>547687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5E7E4-AC82-CE93-6C7B-93E25FF40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FF3C-28FA-406C-A418-88FBF58A2EBD}">
  <dimension ref="A1:N19"/>
  <sheetViews>
    <sheetView showGridLines="0" tabSelected="1" workbookViewId="0">
      <selection activeCell="Q23" sqref="Q23"/>
    </sheetView>
  </sheetViews>
  <sheetFormatPr defaultRowHeight="15" x14ac:dyDescent="0.25"/>
  <cols>
    <col min="1" max="1" width="32.85546875" style="1" bestFit="1" customWidth="1"/>
    <col min="2" max="13" width="11.7109375" style="1" customWidth="1"/>
    <col min="14" max="14" width="12.28515625" style="1" bestFit="1" customWidth="1"/>
    <col min="15" max="16384" width="9.140625" style="1"/>
  </cols>
  <sheetData>
    <row r="1" spans="1:14" ht="24" x14ac:dyDescent="0.25">
      <c r="A1" s="2" t="s">
        <v>6</v>
      </c>
      <c r="B1" s="3"/>
    </row>
    <row r="3" spans="1:14" ht="19.5" x14ac:dyDescent="0.25">
      <c r="A3" s="4" t="s">
        <v>0</v>
      </c>
      <c r="B3" s="5">
        <v>45292</v>
      </c>
      <c r="C3" s="5">
        <v>45323</v>
      </c>
      <c r="D3" s="5">
        <v>45352</v>
      </c>
      <c r="E3" s="5">
        <v>45383</v>
      </c>
      <c r="F3" s="5">
        <v>45413</v>
      </c>
      <c r="G3" s="5">
        <v>45444</v>
      </c>
      <c r="H3" s="5">
        <v>45474</v>
      </c>
      <c r="I3" s="5">
        <v>45505</v>
      </c>
      <c r="J3" s="5">
        <v>45536</v>
      </c>
      <c r="K3" s="5">
        <v>45566</v>
      </c>
      <c r="L3" s="5">
        <v>45597</v>
      </c>
      <c r="M3" s="5">
        <v>45627</v>
      </c>
      <c r="N3" s="7" t="s">
        <v>13</v>
      </c>
    </row>
    <row r="4" spans="1:14" x14ac:dyDescent="0.25">
      <c r="A4" s="17" t="s">
        <v>9</v>
      </c>
      <c r="B4" s="6">
        <v>650</v>
      </c>
      <c r="C4" s="6">
        <v>625</v>
      </c>
      <c r="D4" s="6">
        <v>675</v>
      </c>
      <c r="E4" s="6">
        <v>650</v>
      </c>
      <c r="F4" s="6">
        <v>610</v>
      </c>
      <c r="G4" s="6"/>
      <c r="H4" s="6"/>
      <c r="I4" s="6"/>
      <c r="J4" s="6"/>
      <c r="K4" s="6"/>
      <c r="L4" s="6"/>
      <c r="M4" s="6"/>
      <c r="N4" s="6">
        <f>SUM(B4:M4)</f>
        <v>3210</v>
      </c>
    </row>
    <row r="5" spans="1:14" x14ac:dyDescent="0.25">
      <c r="A5" s="18" t="s">
        <v>8</v>
      </c>
      <c r="B5" s="6">
        <v>525</v>
      </c>
      <c r="C5" s="6">
        <v>515</v>
      </c>
      <c r="D5" s="6">
        <v>530</v>
      </c>
      <c r="E5" s="6">
        <v>530</v>
      </c>
      <c r="F5" s="6">
        <v>525</v>
      </c>
      <c r="G5" s="6"/>
      <c r="H5" s="6"/>
      <c r="I5" s="6"/>
      <c r="J5" s="6"/>
      <c r="K5" s="6"/>
      <c r="L5" s="6"/>
      <c r="M5" s="6"/>
      <c r="N5" s="6">
        <f t="shared" ref="N5:N12" si="0">SUM(B5:M5)</f>
        <v>2625</v>
      </c>
    </row>
    <row r="6" spans="1:14" x14ac:dyDescent="0.25">
      <c r="A6" s="19" t="s">
        <v>14</v>
      </c>
      <c r="B6" s="6">
        <v>300</v>
      </c>
      <c r="C6" s="6">
        <v>225</v>
      </c>
      <c r="D6" s="6">
        <v>175</v>
      </c>
      <c r="E6" s="6">
        <v>325</v>
      </c>
      <c r="F6" s="6">
        <v>125</v>
      </c>
      <c r="G6" s="6"/>
      <c r="H6" s="6"/>
      <c r="I6" s="6"/>
      <c r="J6" s="6"/>
      <c r="K6" s="6"/>
      <c r="L6" s="6"/>
      <c r="M6" s="6"/>
      <c r="N6" s="6">
        <f t="shared" si="0"/>
        <v>1150</v>
      </c>
    </row>
    <row r="7" spans="1:14" x14ac:dyDescent="0.25">
      <c r="A7" s="20" t="s">
        <v>4</v>
      </c>
      <c r="B7" s="6">
        <v>150</v>
      </c>
      <c r="C7" s="6">
        <v>150</v>
      </c>
      <c r="D7" s="6">
        <v>150</v>
      </c>
      <c r="E7" s="6">
        <v>150</v>
      </c>
      <c r="F7" s="6">
        <v>150</v>
      </c>
      <c r="G7" s="6"/>
      <c r="H7" s="6"/>
      <c r="I7" s="6"/>
      <c r="J7" s="6"/>
      <c r="K7" s="6"/>
      <c r="L7" s="6"/>
      <c r="M7" s="6"/>
      <c r="N7" s="6">
        <f t="shared" si="0"/>
        <v>750</v>
      </c>
    </row>
    <row r="8" spans="1:14" x14ac:dyDescent="0.25">
      <c r="A8" s="15" t="s">
        <v>1</v>
      </c>
      <c r="B8" s="6">
        <v>125</v>
      </c>
      <c r="C8" s="6">
        <v>125</v>
      </c>
      <c r="D8" s="6">
        <v>125</v>
      </c>
      <c r="E8" s="6">
        <v>125</v>
      </c>
      <c r="F8" s="6">
        <v>125</v>
      </c>
      <c r="G8" s="6"/>
      <c r="H8" s="6"/>
      <c r="I8" s="6"/>
      <c r="J8" s="6"/>
      <c r="K8" s="6"/>
      <c r="L8" s="6"/>
      <c r="M8" s="6"/>
      <c r="N8" s="6">
        <f t="shared" si="0"/>
        <v>625</v>
      </c>
    </row>
    <row r="9" spans="1:14" x14ac:dyDescent="0.25">
      <c r="A9" s="14" t="s">
        <v>2</v>
      </c>
      <c r="B9" s="6">
        <v>700</v>
      </c>
      <c r="C9" s="6">
        <v>350</v>
      </c>
      <c r="D9" s="6">
        <v>850</v>
      </c>
      <c r="E9" s="6">
        <v>425</v>
      </c>
      <c r="F9" s="6">
        <v>315</v>
      </c>
      <c r="G9" s="6"/>
      <c r="H9" s="6"/>
      <c r="I9" s="6"/>
      <c r="J9" s="6"/>
      <c r="K9" s="6"/>
      <c r="L9" s="6"/>
      <c r="M9" s="6"/>
      <c r="N9" s="6">
        <f t="shared" si="0"/>
        <v>2640</v>
      </c>
    </row>
    <row r="10" spans="1:14" x14ac:dyDescent="0.25">
      <c r="A10" s="13" t="s">
        <v>3</v>
      </c>
      <c r="B10" s="6">
        <v>725</v>
      </c>
      <c r="C10" s="6">
        <v>650</v>
      </c>
      <c r="D10" s="6">
        <v>800</v>
      </c>
      <c r="E10" s="6">
        <v>625</v>
      </c>
      <c r="F10" s="6">
        <v>610</v>
      </c>
      <c r="G10" s="6"/>
      <c r="H10" s="6"/>
      <c r="I10" s="6"/>
      <c r="J10" s="6"/>
      <c r="K10" s="6"/>
      <c r="L10" s="6"/>
      <c r="M10" s="6"/>
      <c r="N10" s="6">
        <f t="shared" si="0"/>
        <v>3410</v>
      </c>
    </row>
    <row r="11" spans="1:14" x14ac:dyDescent="0.25">
      <c r="A11" s="12" t="s">
        <v>5</v>
      </c>
      <c r="B11" s="6">
        <v>200</v>
      </c>
      <c r="C11" s="6">
        <v>200</v>
      </c>
      <c r="D11" s="6">
        <v>200</v>
      </c>
      <c r="E11" s="6">
        <v>200</v>
      </c>
      <c r="F11" s="6">
        <v>200</v>
      </c>
      <c r="G11" s="6"/>
      <c r="H11" s="6"/>
      <c r="I11" s="6"/>
      <c r="J11" s="6"/>
      <c r="K11" s="6"/>
      <c r="L11" s="6"/>
      <c r="M11" s="6"/>
      <c r="N11" s="6">
        <f t="shared" si="0"/>
        <v>1000</v>
      </c>
    </row>
    <row r="12" spans="1:14" x14ac:dyDescent="0.25">
      <c r="A12" s="16" t="s">
        <v>7</v>
      </c>
      <c r="B12" s="6">
        <v>2150</v>
      </c>
      <c r="C12" s="6">
        <v>2150</v>
      </c>
      <c r="D12" s="6">
        <v>2150</v>
      </c>
      <c r="E12" s="6">
        <v>2150</v>
      </c>
      <c r="F12" s="6">
        <v>2150</v>
      </c>
      <c r="G12" s="6"/>
      <c r="H12" s="6"/>
      <c r="I12" s="6"/>
      <c r="J12" s="6"/>
      <c r="K12" s="6"/>
      <c r="L12" s="6"/>
      <c r="M12" s="6"/>
      <c r="N12" s="6">
        <f t="shared" si="0"/>
        <v>10750</v>
      </c>
    </row>
    <row r="13" spans="1:14" x14ac:dyDescent="0.25">
      <c r="A13" s="10"/>
      <c r="B13" s="8"/>
      <c r="C13" s="8"/>
      <c r="D13" s="8"/>
      <c r="E13" s="8"/>
      <c r="F13" s="8"/>
      <c r="G13" s="9"/>
      <c r="H13" s="9"/>
      <c r="I13" s="9"/>
      <c r="J13" s="9"/>
      <c r="K13" s="9"/>
      <c r="L13" s="9"/>
      <c r="M13" s="9"/>
      <c r="N13" s="8"/>
    </row>
    <row r="14" spans="1:14" x14ac:dyDescent="0.25">
      <c r="A14" s="21" t="s">
        <v>12</v>
      </c>
      <c r="B14" s="22">
        <f>SUM(B4:B12)</f>
        <v>5525</v>
      </c>
      <c r="C14" s="22">
        <f t="shared" ref="C14:N14" si="1">SUM(C4:C12)</f>
        <v>4990</v>
      </c>
      <c r="D14" s="22">
        <f t="shared" si="1"/>
        <v>5655</v>
      </c>
      <c r="E14" s="22">
        <f t="shared" si="1"/>
        <v>5180</v>
      </c>
      <c r="F14" s="22">
        <f t="shared" si="1"/>
        <v>4810</v>
      </c>
      <c r="G14" s="22">
        <f t="shared" si="1"/>
        <v>0</v>
      </c>
      <c r="H14" s="22">
        <f t="shared" si="1"/>
        <v>0</v>
      </c>
      <c r="I14" s="22">
        <f t="shared" si="1"/>
        <v>0</v>
      </c>
      <c r="J14" s="22">
        <f t="shared" si="1"/>
        <v>0</v>
      </c>
      <c r="K14" s="22">
        <f t="shared" si="1"/>
        <v>0</v>
      </c>
      <c r="L14" s="22">
        <f t="shared" si="1"/>
        <v>0</v>
      </c>
      <c r="M14" s="22">
        <f t="shared" si="1"/>
        <v>0</v>
      </c>
      <c r="N14" s="22">
        <f t="shared" si="1"/>
        <v>26160</v>
      </c>
    </row>
    <row r="15" spans="1:14" x14ac:dyDescent="0.25">
      <c r="A15" s="11"/>
      <c r="B15" s="8"/>
      <c r="C15" s="8"/>
      <c r="D15" s="8"/>
      <c r="E15" s="8"/>
      <c r="F15" s="8"/>
      <c r="G15" s="9"/>
      <c r="H15" s="9"/>
      <c r="I15" s="9"/>
      <c r="J15" s="9"/>
      <c r="K15" s="9"/>
      <c r="L15" s="9"/>
      <c r="M15" s="9"/>
      <c r="N15" s="8"/>
    </row>
    <row r="16" spans="1:14" x14ac:dyDescent="0.25">
      <c r="A16" s="25" t="s">
        <v>10</v>
      </c>
      <c r="B16" s="26">
        <v>5600</v>
      </c>
      <c r="C16" s="26">
        <v>5600</v>
      </c>
      <c r="D16" s="26">
        <v>5600</v>
      </c>
      <c r="E16" s="26">
        <v>5600</v>
      </c>
      <c r="F16" s="26">
        <v>5600</v>
      </c>
      <c r="G16" s="26"/>
      <c r="H16" s="26"/>
      <c r="I16" s="26"/>
      <c r="J16" s="26"/>
      <c r="K16" s="26"/>
      <c r="L16" s="26"/>
      <c r="M16" s="26"/>
      <c r="N16" s="26">
        <f>SUM(B16:M16)</f>
        <v>28000</v>
      </c>
    </row>
    <row r="17" spans="1:14" x14ac:dyDescent="0.25">
      <c r="A17" s="11"/>
      <c r="B17" s="8"/>
      <c r="C17" s="8"/>
      <c r="D17" s="8"/>
      <c r="E17" s="8"/>
      <c r="F17" s="8"/>
      <c r="G17" s="9"/>
      <c r="H17" s="9"/>
      <c r="I17" s="9"/>
      <c r="J17" s="9"/>
      <c r="K17" s="9"/>
      <c r="L17" s="9"/>
      <c r="M17" s="9"/>
      <c r="N17" s="8"/>
    </row>
    <row r="18" spans="1:14" ht="15.75" thickBot="1" x14ac:dyDescent="0.3">
      <c r="A18" s="23" t="s">
        <v>11</v>
      </c>
      <c r="B18" s="24">
        <f>B16-B14</f>
        <v>75</v>
      </c>
      <c r="C18" s="24">
        <f t="shared" ref="C18:N18" si="2">C16-C14</f>
        <v>610</v>
      </c>
      <c r="D18" s="24">
        <f t="shared" si="2"/>
        <v>-55</v>
      </c>
      <c r="E18" s="24">
        <f t="shared" si="2"/>
        <v>420</v>
      </c>
      <c r="F18" s="24">
        <f t="shared" si="2"/>
        <v>790</v>
      </c>
      <c r="G18" s="24">
        <f t="shared" si="2"/>
        <v>0</v>
      </c>
      <c r="H18" s="24">
        <f t="shared" si="2"/>
        <v>0</v>
      </c>
      <c r="I18" s="24">
        <f t="shared" si="2"/>
        <v>0</v>
      </c>
      <c r="J18" s="24">
        <f t="shared" si="2"/>
        <v>0</v>
      </c>
      <c r="K18" s="24">
        <f t="shared" si="2"/>
        <v>0</v>
      </c>
      <c r="L18" s="24">
        <f t="shared" si="2"/>
        <v>0</v>
      </c>
      <c r="M18" s="24">
        <f t="shared" si="2"/>
        <v>0</v>
      </c>
      <c r="N18" s="24">
        <f t="shared" si="2"/>
        <v>1840</v>
      </c>
    </row>
    <row r="19" spans="1:14" ht="15.75" thickTop="1" x14ac:dyDescent="0.25"/>
  </sheetData>
  <sortState xmlns:xlrd2="http://schemas.microsoft.com/office/spreadsheetml/2017/richdata2" ref="A4:A12">
    <sortCondition ref="A4:A12"/>
  </sortState>
  <mergeCells count="1">
    <mergeCell ref="A1:B1"/>
  </mergeCells>
  <pageMargins left="0.7" right="0.7" top="0.75" bottom="0.75" header="0.3" footer="0.3"/>
  <ignoredErrors>
    <ignoredError sqref="B14:M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Aldag</dc:creator>
  <cp:lastModifiedBy>Josh Aldag</cp:lastModifiedBy>
  <dcterms:created xsi:type="dcterms:W3CDTF">2024-05-25T18:14:23Z</dcterms:created>
  <dcterms:modified xsi:type="dcterms:W3CDTF">2024-05-25T19:39:32Z</dcterms:modified>
</cp:coreProperties>
</file>