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paper-model\"/>
    </mc:Choice>
  </mc:AlternateContent>
  <xr:revisionPtr revIDLastSave="0" documentId="13_ncr:1_{A062D671-183F-42D4-AFB0-401C117ED097}" xr6:coauthVersionLast="43" xr6:coauthVersionMax="43" xr10:uidLastSave="{00000000-0000-0000-0000-000000000000}"/>
  <bookViews>
    <workbookView xWindow="-120" yWindow="-120" windowWidth="29040" windowHeight="15990" activeTab="1" xr2:uid="{E990E046-2E90-41CE-941E-A290B3B4F34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2" i="2" l="1"/>
  <c r="V22" i="2"/>
  <c r="W22" i="2"/>
  <c r="X22" i="2"/>
  <c r="Y22" i="2"/>
  <c r="Z22" i="2"/>
  <c r="AA22" i="2"/>
  <c r="AB22" i="2"/>
  <c r="S22" i="2"/>
  <c r="T22" i="2"/>
  <c r="AB21" i="2"/>
  <c r="AB20" i="2"/>
  <c r="AB19" i="2"/>
  <c r="AB18" i="2"/>
  <c r="AB17" i="2"/>
  <c r="Z21" i="2"/>
  <c r="Z20" i="2"/>
  <c r="Z19" i="2"/>
  <c r="Z18" i="2"/>
  <c r="Z17" i="2"/>
  <c r="X21" i="2"/>
  <c r="X20" i="2"/>
  <c r="X19" i="2"/>
  <c r="X18" i="2"/>
  <c r="X17" i="2"/>
  <c r="V21" i="2"/>
  <c r="V20" i="2"/>
  <c r="V19" i="2"/>
  <c r="V18" i="2"/>
  <c r="V17" i="2"/>
  <c r="T18" i="2"/>
  <c r="T19" i="2"/>
  <c r="T20" i="2"/>
  <c r="T21" i="2"/>
  <c r="T17" i="2"/>
  <c r="U17" i="2"/>
  <c r="W17" i="2"/>
  <c r="Y17" i="2"/>
  <c r="AA17" i="2"/>
  <c r="U18" i="2"/>
  <c r="W18" i="2"/>
  <c r="Y18" i="2"/>
  <c r="AA18" i="2"/>
  <c r="U19" i="2"/>
  <c r="W19" i="2"/>
  <c r="Y19" i="2"/>
  <c r="AA19" i="2"/>
  <c r="U20" i="2"/>
  <c r="W20" i="2"/>
  <c r="Y20" i="2"/>
  <c r="AA20" i="2"/>
  <c r="U21" i="2"/>
  <c r="W21" i="2"/>
  <c r="Y21" i="2"/>
  <c r="AA21" i="2"/>
  <c r="S18" i="2"/>
  <c r="S19" i="2"/>
  <c r="S20" i="2"/>
  <c r="S21" i="2"/>
  <c r="S17" i="2"/>
</calcChain>
</file>

<file path=xl/sharedStrings.xml><?xml version="1.0" encoding="utf-8"?>
<sst xmlns="http://schemas.openxmlformats.org/spreadsheetml/2006/main" count="78" uniqueCount="34">
  <si>
    <t>Distância Limite entre Formigas</t>
  </si>
  <si>
    <t>Desvio de Trilha</t>
  </si>
  <si>
    <t>Tamanho de Passo</t>
  </si>
  <si>
    <t>Passos Ilegais Permitidos</t>
  </si>
  <si>
    <t>Passos Legais Necessários</t>
  </si>
  <si>
    <t>Critério de Parada</t>
  </si>
  <si>
    <t>Parâmetro</t>
  </si>
  <si>
    <t>Definição do Parâmetro</t>
  </si>
  <si>
    <t>Distância mínima em voxels entre ninhos.</t>
  </si>
  <si>
    <t xml:space="preserve"> </t>
  </si>
  <si>
    <t>Número de voxels em cada direção que o agente
procura por valores.Maiores valores permitem maior conectividade entre descontinuidades, mas podem gerar feições que não mantem fidelidade à sísmica.</t>
  </si>
  <si>
    <t>Um passo ilegal é um passo onde o agente
não encontra nenhum valor de descontinuidade dentro dos parâmetro estabelecidos e procura o valor máximo dentro dos parâmetros direcionais. Este parâmetro define o número máximo de passo ilegais sequênciais antes que o agente encerre a busca por valores.</t>
  </si>
  <si>
    <t>Número de passo legais necessários para que seja
permitido ao agente tomar um passo ilegal uma vez que o agente alcance o número máximo de passos ilegais sequênciais.</t>
  </si>
  <si>
    <t>Porcentagem máxima de passos ilegais tomados durante a identificação de uma descontinuidade para que ela seja considerada como uma descontinuidade e não como ruído.</t>
  </si>
  <si>
    <t>Máximo</t>
  </si>
  <si>
    <t>Mínimo</t>
  </si>
  <si>
    <t>Valores</t>
  </si>
  <si>
    <t>Utilizado</t>
  </si>
  <si>
    <t>Distância em voxels que o agente procura pelo valor máximo local na próxima iteração de busca. Valores maiores geram resultados que representam tendências estruturais enquanto menores valores geram resultados de maior resolução.</t>
  </si>
  <si>
    <t>Norte</t>
  </si>
  <si>
    <t>Sul</t>
  </si>
  <si>
    <t>Reservatório</t>
  </si>
  <si>
    <t>Quissamã</t>
  </si>
  <si>
    <t>Não Reservatório</t>
  </si>
  <si>
    <t>SW</t>
  </si>
  <si>
    <t>PHIE</t>
  </si>
  <si>
    <t>GR</t>
  </si>
  <si>
    <t>RHOB</t>
  </si>
  <si>
    <t>ILD</t>
  </si>
  <si>
    <t>Média</t>
  </si>
  <si>
    <t>Desvio Padrão</t>
  </si>
  <si>
    <t>Zona</t>
  </si>
  <si>
    <t>CV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</si>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</sst>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/>
    <xf numFmtId="0" fontId="0" fillId="2" borderId="0" xfId="0" applyFont="1" applyFill="1" applyBorder="1"/>
    <xf numFmtId="0" fontId="0" fillId="2" borderId="0" xfId="0" applyFont="1" applyFill="1" applyBorder="1" applyAlignment="1">
      <alignment horizontal="right" vertical="top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164" fontId="0" fillId="3" borderId="0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62CB-C0C1-4FE8-9C89-C4AE4885F272}">
  <dimension ref="E8:J16"/>
  <sheetViews>
    <sheetView topLeftCell="A4" workbookViewId="0">
      <selection activeCell="K13" sqref="K13"/>
    </sheetView>
  </sheetViews>
  <sheetFormatPr defaultRowHeight="15" x14ac:dyDescent="0.25"/>
  <cols>
    <col min="5" max="5" width="29.7109375" customWidth="1"/>
    <col min="6" max="6" width="8.5703125" customWidth="1"/>
    <col min="7" max="8" width="7.85546875" customWidth="1"/>
    <col min="9" max="9" width="48.28515625" customWidth="1"/>
  </cols>
  <sheetData>
    <row r="8" spans="5:10" x14ac:dyDescent="0.25">
      <c r="E8" s="6"/>
      <c r="F8" s="6"/>
      <c r="G8" s="6" t="s">
        <v>16</v>
      </c>
      <c r="H8" s="6"/>
      <c r="I8" s="6"/>
    </row>
    <row r="9" spans="5:10" ht="15.75" thickBot="1" x14ac:dyDescent="0.3">
      <c r="E9" s="2" t="s">
        <v>6</v>
      </c>
      <c r="F9" s="2" t="s">
        <v>17</v>
      </c>
      <c r="G9" s="2" t="s">
        <v>15</v>
      </c>
      <c r="H9" s="2" t="s">
        <v>14</v>
      </c>
      <c r="I9" s="2" t="s">
        <v>7</v>
      </c>
    </row>
    <row r="10" spans="5:10" ht="36" customHeight="1" thickTop="1" x14ac:dyDescent="0.25">
      <c r="E10" s="3" t="s">
        <v>0</v>
      </c>
      <c r="F10" s="1">
        <v>5</v>
      </c>
      <c r="G10" s="1">
        <v>1</v>
      </c>
      <c r="H10" s="1">
        <v>30</v>
      </c>
      <c r="I10" s="4" t="s">
        <v>8</v>
      </c>
      <c r="J10" t="s">
        <v>9</v>
      </c>
    </row>
    <row r="11" spans="5:10" ht="62.25" customHeight="1" x14ac:dyDescent="0.25">
      <c r="E11" s="3" t="s">
        <v>1</v>
      </c>
      <c r="F11" s="1">
        <v>2</v>
      </c>
      <c r="G11" s="1">
        <v>0</v>
      </c>
      <c r="H11" s="1">
        <v>3</v>
      </c>
      <c r="I11" s="5" t="s">
        <v>10</v>
      </c>
      <c r="J11" t="s">
        <v>9</v>
      </c>
    </row>
    <row r="12" spans="5:10" ht="77.25" customHeight="1" x14ac:dyDescent="0.25">
      <c r="E12" s="3" t="s">
        <v>2</v>
      </c>
      <c r="F12" s="1">
        <v>3</v>
      </c>
      <c r="G12" s="1">
        <v>2</v>
      </c>
      <c r="H12" s="1">
        <v>10</v>
      </c>
      <c r="I12" s="5" t="s">
        <v>18</v>
      </c>
      <c r="J12" t="s">
        <v>9</v>
      </c>
    </row>
    <row r="13" spans="5:10" ht="109.5" customHeight="1" x14ac:dyDescent="0.25">
      <c r="E13" s="3" t="s">
        <v>3</v>
      </c>
      <c r="F13" s="1">
        <v>2</v>
      </c>
      <c r="G13" s="1">
        <v>0</v>
      </c>
      <c r="H13" s="1">
        <v>3</v>
      </c>
      <c r="I13" s="5" t="s">
        <v>11</v>
      </c>
      <c r="J13" t="s">
        <v>9</v>
      </c>
    </row>
    <row r="14" spans="5:10" ht="61.5" customHeight="1" x14ac:dyDescent="0.25">
      <c r="E14" s="3" t="s">
        <v>4</v>
      </c>
      <c r="F14" s="1">
        <v>2</v>
      </c>
      <c r="G14" s="1">
        <v>0</v>
      </c>
      <c r="H14" s="1">
        <v>3</v>
      </c>
      <c r="I14" s="5" t="s">
        <v>12</v>
      </c>
      <c r="J14" t="s">
        <v>9</v>
      </c>
    </row>
    <row r="15" spans="5:10" ht="60" x14ac:dyDescent="0.25">
      <c r="E15" s="3" t="s">
        <v>5</v>
      </c>
      <c r="F15" s="1">
        <v>10</v>
      </c>
      <c r="G15" s="1">
        <v>0</v>
      </c>
      <c r="H15" s="1">
        <v>50</v>
      </c>
      <c r="I15" s="5" t="s">
        <v>13</v>
      </c>
      <c r="J15" t="s">
        <v>9</v>
      </c>
    </row>
    <row r="16" spans="5:10" x14ac:dyDescent="0.25">
      <c r="J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DEEE-97A8-4697-BDF9-CF0387D0259B}">
  <dimension ref="F15:AB22"/>
  <sheetViews>
    <sheetView tabSelected="1" topLeftCell="F1" workbookViewId="0">
      <selection activeCell="R15" sqref="R15:AB22"/>
    </sheetView>
  </sheetViews>
  <sheetFormatPr defaultRowHeight="15" x14ac:dyDescent="0.25"/>
  <cols>
    <col min="6" max="6" width="16.42578125" bestFit="1" customWidth="1"/>
    <col min="7" max="7" width="6.5703125" bestFit="1" customWidth="1"/>
    <col min="8" max="8" width="13.7109375" bestFit="1" customWidth="1"/>
    <col min="9" max="9" width="6.5703125" bestFit="1" customWidth="1"/>
    <col min="10" max="10" width="13.7109375" bestFit="1" customWidth="1"/>
    <col min="11" max="11" width="6.5703125" bestFit="1" customWidth="1"/>
    <col min="12" max="12" width="13.7109375" bestFit="1" customWidth="1"/>
    <col min="13" max="13" width="13.42578125" customWidth="1"/>
    <col min="14" max="14" width="13.7109375" bestFit="1" customWidth="1"/>
    <col min="15" max="15" width="7.5703125" bestFit="1" customWidth="1"/>
    <col min="16" max="16" width="13.7109375" bestFit="1" customWidth="1"/>
    <col min="18" max="18" width="16.42578125" bestFit="1" customWidth="1"/>
  </cols>
  <sheetData>
    <row r="15" spans="6:28" x14ac:dyDescent="0.25">
      <c r="F15" s="7"/>
      <c r="G15" s="9" t="s">
        <v>24</v>
      </c>
      <c r="H15" s="9" t="s">
        <v>24</v>
      </c>
      <c r="I15" s="9" t="s">
        <v>25</v>
      </c>
      <c r="J15" s="9" t="s">
        <v>25</v>
      </c>
      <c r="K15" s="9" t="s">
        <v>26</v>
      </c>
      <c r="L15" s="9" t="s">
        <v>26</v>
      </c>
      <c r="M15" s="9" t="s">
        <v>27</v>
      </c>
      <c r="N15" s="9" t="s">
        <v>27</v>
      </c>
      <c r="O15" s="9" t="s">
        <v>28</v>
      </c>
      <c r="P15" s="9" t="s">
        <v>28</v>
      </c>
      <c r="R15" s="7"/>
      <c r="S15" s="9" t="s">
        <v>24</v>
      </c>
      <c r="T15" s="9" t="s">
        <v>24</v>
      </c>
      <c r="U15" s="9" t="s">
        <v>25</v>
      </c>
      <c r="V15" s="9" t="s">
        <v>25</v>
      </c>
      <c r="W15" s="9" t="s">
        <v>26</v>
      </c>
      <c r="X15" s="9" t="s">
        <v>26</v>
      </c>
      <c r="Y15" s="9" t="s">
        <v>27</v>
      </c>
      <c r="Z15" s="9" t="s">
        <v>27</v>
      </c>
      <c r="AA15" s="9" t="s">
        <v>28</v>
      </c>
      <c r="AB15" s="9" t="s">
        <v>28</v>
      </c>
    </row>
    <row r="16" spans="6:28" ht="15.75" thickBot="1" x14ac:dyDescent="0.3">
      <c r="F16" s="12" t="s">
        <v>31</v>
      </c>
      <c r="G16" s="11" t="s">
        <v>29</v>
      </c>
      <c r="H16" s="11" t="s">
        <v>30</v>
      </c>
      <c r="I16" s="11" t="s">
        <v>29</v>
      </c>
      <c r="J16" s="11" t="s">
        <v>30</v>
      </c>
      <c r="K16" s="11" t="s">
        <v>29</v>
      </c>
      <c r="L16" s="11" t="s">
        <v>30</v>
      </c>
      <c r="M16" s="11" t="s">
        <v>29</v>
      </c>
      <c r="N16" s="11" t="s">
        <v>30</v>
      </c>
      <c r="O16" s="11" t="s">
        <v>29</v>
      </c>
      <c r="P16" s="11" t="s">
        <v>30</v>
      </c>
      <c r="R16" s="12" t="s">
        <v>31</v>
      </c>
      <c r="S16" s="11" t="s">
        <v>29</v>
      </c>
      <c r="T16" s="11" t="s">
        <v>32</v>
      </c>
      <c r="U16" s="11" t="s">
        <v>29</v>
      </c>
      <c r="V16" s="11" t="s">
        <v>32</v>
      </c>
      <c r="W16" s="11" t="s">
        <v>29</v>
      </c>
      <c r="X16" s="11" t="s">
        <v>32</v>
      </c>
      <c r="Y16" s="11" t="s">
        <v>29</v>
      </c>
      <c r="Z16" s="11" t="s">
        <v>32</v>
      </c>
      <c r="AA16" s="11" t="s">
        <v>29</v>
      </c>
      <c r="AB16" s="11" t="s">
        <v>32</v>
      </c>
    </row>
    <row r="17" spans="6:28" ht="15.75" thickTop="1" x14ac:dyDescent="0.25">
      <c r="F17" s="14" t="s">
        <v>19</v>
      </c>
      <c r="G17" s="15">
        <v>0.62825679167964787</v>
      </c>
      <c r="H17" s="15">
        <v>0.1982782801256785</v>
      </c>
      <c r="I17" s="15">
        <v>0.2012339637648263</v>
      </c>
      <c r="J17" s="15">
        <v>5.0288918407546457E-2</v>
      </c>
      <c r="K17" s="15">
        <v>40.968486023748952</v>
      </c>
      <c r="L17" s="15">
        <v>21.052491360952988</v>
      </c>
      <c r="M17" s="15">
        <v>2391.0626714838868</v>
      </c>
      <c r="N17" s="15">
        <v>81.516172152622531</v>
      </c>
      <c r="O17" s="15">
        <v>118.80857354025829</v>
      </c>
      <c r="P17" s="15">
        <v>1522.971620594963</v>
      </c>
      <c r="R17" s="14" t="s">
        <v>19</v>
      </c>
      <c r="S17" s="15">
        <f>G17</f>
        <v>0.62825679167964787</v>
      </c>
      <c r="T17" s="15">
        <f>H17/S17</f>
        <v>0.31560069505270361</v>
      </c>
      <c r="U17" s="15">
        <f t="shared" ref="T17:AB21" si="0">I17</f>
        <v>0.2012339637648263</v>
      </c>
      <c r="V17" s="15">
        <f>J17/U17</f>
        <v>0.24990273742417066</v>
      </c>
      <c r="W17" s="15">
        <f t="shared" si="0"/>
        <v>40.968486023748952</v>
      </c>
      <c r="X17" s="15">
        <f>L17/W17</f>
        <v>0.51387037706858651</v>
      </c>
      <c r="Y17" s="15">
        <f t="shared" si="0"/>
        <v>2391.0626714838868</v>
      </c>
      <c r="Z17" s="15">
        <f>N17/Y17</f>
        <v>3.409202658081472E-2</v>
      </c>
      <c r="AA17" s="15">
        <f t="shared" si="0"/>
        <v>118.80857354025829</v>
      </c>
      <c r="AB17" s="15">
        <f>P17/AA17</f>
        <v>12.818701337903901</v>
      </c>
    </row>
    <row r="18" spans="6:28" x14ac:dyDescent="0.25">
      <c r="F18" s="13" t="s">
        <v>20</v>
      </c>
      <c r="G18" s="10">
        <v>0.53407438363953752</v>
      </c>
      <c r="H18" s="10">
        <v>0.19371025069559711</v>
      </c>
      <c r="I18" s="10">
        <v>0.19410740320364839</v>
      </c>
      <c r="J18" s="10">
        <v>4.8686070925902658E-2</v>
      </c>
      <c r="K18" s="10">
        <v>44.516926881095451</v>
      </c>
      <c r="L18" s="10">
        <v>26.07003758897779</v>
      </c>
      <c r="M18" s="10">
        <v>2402.9145156721561</v>
      </c>
      <c r="N18" s="10">
        <v>86.173174104117095</v>
      </c>
      <c r="O18" s="10">
        <v>126.0155117218013</v>
      </c>
      <c r="P18" s="10">
        <v>1966.837718094584</v>
      </c>
      <c r="R18" s="13" t="s">
        <v>20</v>
      </c>
      <c r="S18" s="10">
        <f t="shared" ref="S18:S21" si="1">G18</f>
        <v>0.53407438363953752</v>
      </c>
      <c r="T18" s="10">
        <f t="shared" ref="T18:AB21" si="2">H18/S18</f>
        <v>0.36270275570141902</v>
      </c>
      <c r="U18" s="10">
        <f t="shared" si="0"/>
        <v>0.19410740320364839</v>
      </c>
      <c r="V18" s="10">
        <f t="shared" si="2"/>
        <v>0.25082026817299446</v>
      </c>
      <c r="W18" s="10">
        <f t="shared" si="0"/>
        <v>44.516926881095451</v>
      </c>
      <c r="X18" s="10">
        <f t="shared" si="2"/>
        <v>0.58562078327218692</v>
      </c>
      <c r="Y18" s="10">
        <f t="shared" si="0"/>
        <v>2402.9145156721561</v>
      </c>
      <c r="Z18" s="10">
        <f t="shared" si="2"/>
        <v>3.5861939133532708E-2</v>
      </c>
      <c r="AA18" s="10">
        <f t="shared" si="0"/>
        <v>126.0155117218013</v>
      </c>
      <c r="AB18" s="10">
        <f t="shared" si="2"/>
        <v>15.60790168782302</v>
      </c>
    </row>
    <row r="19" spans="6:28" x14ac:dyDescent="0.25">
      <c r="F19" s="14" t="s">
        <v>21</v>
      </c>
      <c r="G19" s="15">
        <v>0.58111560180171729</v>
      </c>
      <c r="H19" s="15">
        <v>0.20158253925828171</v>
      </c>
      <c r="I19" s="15">
        <v>0.1976669011723188</v>
      </c>
      <c r="J19" s="15">
        <v>4.9621184577086093E-2</v>
      </c>
      <c r="K19" s="15">
        <v>42.744589732580963</v>
      </c>
      <c r="L19" s="15">
        <v>23.763402014287809</v>
      </c>
      <c r="M19" s="15">
        <v>2396.9948837611601</v>
      </c>
      <c r="N19" s="15">
        <v>84.088448423705458</v>
      </c>
      <c r="O19" s="15">
        <v>122.41586760212429</v>
      </c>
      <c r="P19" s="15">
        <v>1759.1972811935109</v>
      </c>
      <c r="R19" s="14" t="s">
        <v>21</v>
      </c>
      <c r="S19" s="15">
        <f t="shared" si="1"/>
        <v>0.58111560180171729</v>
      </c>
      <c r="T19" s="15">
        <f t="shared" si="2"/>
        <v>0.34688887827703474</v>
      </c>
      <c r="U19" s="15">
        <f t="shared" si="0"/>
        <v>0.1976669011723188</v>
      </c>
      <c r="V19" s="15">
        <f t="shared" si="2"/>
        <v>0.25103436277289615</v>
      </c>
      <c r="W19" s="15">
        <f t="shared" si="0"/>
        <v>42.744589732580963</v>
      </c>
      <c r="X19" s="15">
        <f t="shared" si="2"/>
        <v>0.55593941041326145</v>
      </c>
      <c r="Y19" s="15">
        <f t="shared" si="0"/>
        <v>2396.9948837611601</v>
      </c>
      <c r="Z19" s="15">
        <f t="shared" si="2"/>
        <v>3.5080779267981178E-2</v>
      </c>
      <c r="AA19" s="15">
        <f t="shared" si="0"/>
        <v>122.41586760212429</v>
      </c>
      <c r="AB19" s="15">
        <f t="shared" si="2"/>
        <v>14.370663833476629</v>
      </c>
    </row>
    <row r="20" spans="6:28" x14ac:dyDescent="0.25">
      <c r="F20" s="13" t="s">
        <v>22</v>
      </c>
      <c r="G20" s="10">
        <v>0.68846644372807286</v>
      </c>
      <c r="H20" s="10">
        <v>0.1759371177455778</v>
      </c>
      <c r="I20" s="10">
        <v>0.1900495861506894</v>
      </c>
      <c r="J20" s="10">
        <v>5.1638501167095528E-2</v>
      </c>
      <c r="K20" s="10">
        <v>32.94667096296017</v>
      </c>
      <c r="L20" s="10">
        <v>20.739203480878771</v>
      </c>
      <c r="M20" s="10">
        <v>2409.2267008118288</v>
      </c>
      <c r="N20" s="10">
        <v>91.474047612642067</v>
      </c>
      <c r="O20" s="10">
        <v>86.729386043095289</v>
      </c>
      <c r="P20" s="10">
        <v>1399.919161684918</v>
      </c>
      <c r="R20" s="13" t="s">
        <v>22</v>
      </c>
      <c r="S20" s="10">
        <f t="shared" si="1"/>
        <v>0.68846644372807286</v>
      </c>
      <c r="T20" s="10">
        <f t="shared" si="2"/>
        <v>0.25554929996714348</v>
      </c>
      <c r="U20" s="10">
        <f t="shared" si="0"/>
        <v>0.1900495861506894</v>
      </c>
      <c r="V20" s="10">
        <f t="shared" si="2"/>
        <v>0.27171067410876448</v>
      </c>
      <c r="W20" s="10">
        <f t="shared" si="0"/>
        <v>32.94667096296017</v>
      </c>
      <c r="X20" s="10">
        <f t="shared" si="2"/>
        <v>0.62947796771924325</v>
      </c>
      <c r="Y20" s="10">
        <f t="shared" si="0"/>
        <v>2409.2267008118288</v>
      </c>
      <c r="Z20" s="10">
        <f t="shared" si="2"/>
        <v>3.796821925550567E-2</v>
      </c>
      <c r="AA20" s="10">
        <f t="shared" si="0"/>
        <v>86.729386043095289</v>
      </c>
      <c r="AB20" s="10">
        <f t="shared" si="2"/>
        <v>16.141232234588941</v>
      </c>
    </row>
    <row r="21" spans="6:28" ht="15.75" thickBot="1" x14ac:dyDescent="0.3">
      <c r="F21" s="14" t="s">
        <v>23</v>
      </c>
      <c r="G21" s="15">
        <v>0.72953347369677313</v>
      </c>
      <c r="H21" s="15">
        <v>0.14544793239015141</v>
      </c>
      <c r="I21" s="15">
        <v>0.18713558474532249</v>
      </c>
      <c r="J21" s="15">
        <v>5.2095998819720712E-2</v>
      </c>
      <c r="K21" s="15">
        <v>29.198480296870901</v>
      </c>
      <c r="L21" s="15">
        <v>18.106799796028721</v>
      </c>
      <c r="M21" s="15">
        <v>2413.9059784806932</v>
      </c>
      <c r="N21" s="15">
        <v>93.725144985007105</v>
      </c>
      <c r="O21" s="15">
        <v>73.077534029506793</v>
      </c>
      <c r="P21" s="15">
        <v>1234.871591524241</v>
      </c>
      <c r="R21" s="16" t="s">
        <v>23</v>
      </c>
      <c r="S21" s="17">
        <f t="shared" si="1"/>
        <v>0.72953347369677313</v>
      </c>
      <c r="T21" s="17">
        <f t="shared" si="2"/>
        <v>0.19937115654628085</v>
      </c>
      <c r="U21" s="17">
        <f t="shared" si="0"/>
        <v>0.18713558474532249</v>
      </c>
      <c r="V21" s="17">
        <f t="shared" si="2"/>
        <v>0.27838638434597812</v>
      </c>
      <c r="W21" s="17">
        <f t="shared" si="0"/>
        <v>29.198480296870901</v>
      </c>
      <c r="X21" s="17">
        <f t="shared" si="2"/>
        <v>0.62012815776474373</v>
      </c>
      <c r="Y21" s="17">
        <f t="shared" si="0"/>
        <v>2413.9059784806932</v>
      </c>
      <c r="Z21" s="17">
        <f t="shared" si="2"/>
        <v>3.8827172980447855E-2</v>
      </c>
      <c r="AA21" s="17">
        <f t="shared" si="0"/>
        <v>73.077534029506793</v>
      </c>
      <c r="AB21" s="17">
        <f t="shared" si="2"/>
        <v>16.89810155643227</v>
      </c>
    </row>
    <row r="22" spans="6:28" ht="15.75" thickTop="1" x14ac:dyDescent="0.25">
      <c r="F22" s="8"/>
      <c r="G22" s="9"/>
      <c r="H22" s="7"/>
      <c r="I22" s="7"/>
      <c r="J22" s="7"/>
      <c r="K22" s="7"/>
      <c r="L22" s="7"/>
      <c r="R22" s="13" t="s">
        <v>33</v>
      </c>
      <c r="S22" s="18">
        <f>AVERAGE(S17:S21)</f>
        <v>0.63228933890914973</v>
      </c>
      <c r="T22" s="18">
        <f>AVERAGE(T17:T21)</f>
        <v>0.29602255710891634</v>
      </c>
      <c r="U22" s="18">
        <f t="shared" ref="U22:AB22" si="3">AVERAGE(U17:U21)</f>
        <v>0.19403868780736105</v>
      </c>
      <c r="V22" s="18">
        <f t="shared" si="3"/>
        <v>0.26037088536496078</v>
      </c>
      <c r="W22" s="18">
        <f t="shared" si="3"/>
        <v>38.075030779451289</v>
      </c>
      <c r="X22" s="18">
        <f t="shared" si="3"/>
        <v>0.58100733924760439</v>
      </c>
      <c r="Y22" s="18">
        <f t="shared" si="3"/>
        <v>2402.8209500419448</v>
      </c>
      <c r="Z22" s="18">
        <f t="shared" si="3"/>
        <v>3.6366027443656426E-2</v>
      </c>
      <c r="AA22" s="18">
        <f t="shared" si="3"/>
        <v>105.40937458735721</v>
      </c>
      <c r="AB22" s="18">
        <f t="shared" si="3"/>
        <v>15.167320130044951</v>
      </c>
    </row>
  </sheetData>
  <pageMargins left="0.7" right="0.7" top="0.75" bottom="0.75" header="0.3" footer="0.3"/>
  <pageSetup paperSize="9" orientation="portrait" horizontalDpi="4294967292" verticalDpi="1200" r:id="rId1"/>
  <ignoredErrors>
    <ignoredError sqref="T17:T21 V17:V21 X17:X21 Z17:Z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Ralha</dc:creator>
  <cp:lastModifiedBy>João Ralha</cp:lastModifiedBy>
  <dcterms:created xsi:type="dcterms:W3CDTF">2019-04-04T03:37:44Z</dcterms:created>
  <dcterms:modified xsi:type="dcterms:W3CDTF">2019-05-25T16:05:10Z</dcterms:modified>
</cp:coreProperties>
</file>