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T:\Accounting\PRE-POST PRUEBA CAREME\"/>
    </mc:Choice>
  </mc:AlternateContent>
  <xr:revisionPtr revIDLastSave="0" documentId="8_{39DFF61F-DED7-4F62-A8D9-B47B2B42A9FB}" xr6:coauthVersionLast="44" xr6:coauthVersionMax="44" xr10:uidLastSave="{00000000-0000-0000-0000-000000000000}"/>
  <bookViews>
    <workbookView xWindow="-120" yWindow="-120" windowWidth="29040" windowHeight="15840" tabRatio="362" xr2:uid="{00000000-000D-0000-FFFF-FFFF00000000}"/>
  </bookViews>
  <sheets>
    <sheet name="formatofactura" sheetId="2" r:id="rId1"/>
    <sheet name="Sheet2" sheetId="4" state="hidden" r:id="rId2"/>
    <sheet name="Sheet3" sheetId="5" state="hidden" r:id="rId3"/>
    <sheet name="Sheet1" sheetId="6" state="hidden" r:id="rId4"/>
  </sheets>
  <definedNames>
    <definedName name="_xlnm._FilterDatabase" localSheetId="0" hidden="1">formatofactura!$P$2:$Q$11</definedName>
    <definedName name="codigo">formatofactura!$N$1:$N$14</definedName>
    <definedName name="descripcion">#REF!</definedName>
    <definedName name="escuelas">formatofactura!$L$1:$L$1</definedName>
    <definedName name="fechafactura">formatofactura!$K$1:$K$227</definedName>
    <definedName name="horario">#REF!</definedName>
    <definedName name="precio_tarifa">formatofactura!$P$1:$Q$29</definedName>
    <definedName name="_xlnm.Print_Area" localSheetId="0">formatofactura!$A$1:$G$49</definedName>
    <definedName name="tarifa">formatofactura!$Q:$Q</definedName>
    <definedName name="tipo">#REF!</definedName>
    <definedName name="tipo_de_servicio">formatofactura!$P$1:$P$29</definedName>
    <definedName name="tiposervicio">formatofactura!$P:$P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2" i="2" l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K10" i="2" l="1"/>
  <c r="K11" i="2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4" i="2"/>
  <c r="K5" i="2"/>
  <c r="K6" i="2" s="1"/>
  <c r="K7" i="2" s="1"/>
  <c r="K8" i="2" s="1"/>
  <c r="K9" i="2" s="1"/>
  <c r="K3" i="2"/>
  <c r="G12" i="2" l="1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13" i="2"/>
  <c r="G14" i="2"/>
  <c r="G37" i="2" l="1"/>
</calcChain>
</file>

<file path=xl/sharedStrings.xml><?xml version="1.0" encoding="utf-8"?>
<sst xmlns="http://schemas.openxmlformats.org/spreadsheetml/2006/main" count="968" uniqueCount="628">
  <si>
    <t>Fecha:</t>
  </si>
  <si>
    <t>Fecha de Factura</t>
  </si>
  <si>
    <t>Total facturado:</t>
  </si>
  <si>
    <t>PREFERENCIA DE PAGO</t>
  </si>
  <si>
    <t>Cheque</t>
  </si>
  <si>
    <t>DETALLE DEL SERVICIO</t>
  </si>
  <si>
    <t>Número de cuenta:</t>
  </si>
  <si>
    <t>Tarifa</t>
  </si>
  <si>
    <t>Código de suplidor</t>
  </si>
  <si>
    <t>Opcional</t>
  </si>
  <si>
    <r>
      <t xml:space="preserve">Tipo de servicio </t>
    </r>
    <r>
      <rPr>
        <b/>
        <sz val="8"/>
        <rFont val="Arial"/>
        <family val="2"/>
      </rPr>
      <t>(Seleccione de la lista)</t>
    </r>
  </si>
  <si>
    <t>XP15</t>
  </si>
  <si>
    <t>Nombre del banco</t>
  </si>
  <si>
    <t>Colaborador</t>
  </si>
  <si>
    <t>A la mano</t>
  </si>
  <si>
    <t>Por correo</t>
  </si>
  <si>
    <t>(requerida)</t>
  </si>
  <si>
    <t># documento de pago:</t>
  </si>
  <si>
    <t># Documento contable</t>
  </si>
  <si>
    <t>Fecha de factura</t>
  </si>
  <si>
    <t>Tipo de servicio</t>
  </si>
  <si>
    <t xml:space="preserve">Teléfono </t>
  </si>
  <si>
    <t>e-mail</t>
  </si>
  <si>
    <t>Nombre del suplidor</t>
  </si>
  <si>
    <t>dirección física del suplidor</t>
  </si>
  <si>
    <t>Fecha</t>
  </si>
  <si>
    <t>Total</t>
  </si>
  <si>
    <t>Depósito directo</t>
  </si>
  <si>
    <t>Cumplimiento</t>
  </si>
  <si>
    <t>Yo proveedor certifico que estos servicios fueron  prestados y no han sido pagados</t>
  </si>
  <si>
    <t>Iniciales</t>
  </si>
  <si>
    <t>Tipo de cta: Cheques</t>
  </si>
  <si>
    <t>A: SM INC</t>
  </si>
  <si>
    <t>X</t>
  </si>
  <si>
    <t>APROBACIONES (USO DE SM INC)</t>
  </si>
  <si>
    <t>USO DEPARTAMENTO DE CONTABILIDAD SM INC</t>
  </si>
  <si>
    <t># Cuenta contabilidad 604902</t>
  </si>
  <si>
    <t># Orden T3OT12000005</t>
  </si>
  <si>
    <t>Número de ruta: 0</t>
  </si>
  <si>
    <t>CIEM</t>
  </si>
  <si>
    <t>AAN</t>
  </si>
  <si>
    <t>AAO</t>
  </si>
  <si>
    <t>AAS</t>
  </si>
  <si>
    <t>AAI</t>
  </si>
  <si>
    <t>AAM</t>
  </si>
  <si>
    <t>CCI</t>
  </si>
  <si>
    <t>CCS</t>
  </si>
  <si>
    <t>CCA</t>
  </si>
  <si>
    <t>CCM</t>
  </si>
  <si>
    <t>EEU</t>
  </si>
  <si>
    <t>ABPN</t>
  </si>
  <si>
    <t>AC</t>
  </si>
  <si>
    <t>ACYI</t>
  </si>
  <si>
    <t>ACLM</t>
  </si>
  <si>
    <t>ACR</t>
  </si>
  <si>
    <t>AIC</t>
  </si>
  <si>
    <t>ADCM</t>
  </si>
  <si>
    <t>ADC</t>
  </si>
  <si>
    <t>AJ</t>
  </si>
  <si>
    <t>AES</t>
  </si>
  <si>
    <t>ALM</t>
  </si>
  <si>
    <t>AMB</t>
  </si>
  <si>
    <t>NSLP</t>
  </si>
  <si>
    <t>ASAG</t>
  </si>
  <si>
    <t>ASJ</t>
  </si>
  <si>
    <t>ASL</t>
  </si>
  <si>
    <t>ASSM</t>
  </si>
  <si>
    <t>ASMDC</t>
  </si>
  <si>
    <t>ASMR</t>
  </si>
  <si>
    <t>ASM</t>
  </si>
  <si>
    <t>ASRDL</t>
  </si>
  <si>
    <t>AST</t>
  </si>
  <si>
    <t>AMA</t>
  </si>
  <si>
    <t>BVAA</t>
  </si>
  <si>
    <t>CSI</t>
  </si>
  <si>
    <t>CIBS</t>
  </si>
  <si>
    <t>CAI</t>
  </si>
  <si>
    <t>CC</t>
  </si>
  <si>
    <t>CEFPL</t>
  </si>
  <si>
    <t>CSFI</t>
  </si>
  <si>
    <t>CMA</t>
  </si>
  <si>
    <t>CNA</t>
  </si>
  <si>
    <t>CHAC</t>
  </si>
  <si>
    <t>CBDC</t>
  </si>
  <si>
    <t>CBDJ</t>
  </si>
  <si>
    <t>CBCMR</t>
  </si>
  <si>
    <t>CCSI</t>
  </si>
  <si>
    <t>CSA</t>
  </si>
  <si>
    <t>ESCC</t>
  </si>
  <si>
    <t>CCOCA</t>
  </si>
  <si>
    <t>CCRI</t>
  </si>
  <si>
    <t>CLI</t>
  </si>
  <si>
    <t>CDLV</t>
  </si>
  <si>
    <t>CSCJ</t>
  </si>
  <si>
    <t>CDCHT</t>
  </si>
  <si>
    <t>CD</t>
  </si>
  <si>
    <t>CDRDT</t>
  </si>
  <si>
    <t>CEAM</t>
  </si>
  <si>
    <t>CE</t>
  </si>
  <si>
    <t>CESA</t>
  </si>
  <si>
    <t>CEST</t>
  </si>
  <si>
    <t>CLM</t>
  </si>
  <si>
    <t>CNSLP</t>
  </si>
  <si>
    <t>CL</t>
  </si>
  <si>
    <t>CMASJ</t>
  </si>
  <si>
    <t>CMSJT</t>
  </si>
  <si>
    <t>CNSDB</t>
  </si>
  <si>
    <t>NSDG</t>
  </si>
  <si>
    <t>CNSDLA</t>
  </si>
  <si>
    <t>CNSDLM</t>
  </si>
  <si>
    <t>NSDLP</t>
  </si>
  <si>
    <t>CCCNSV</t>
  </si>
  <si>
    <t>CNSDC</t>
  </si>
  <si>
    <t>NSDC</t>
  </si>
  <si>
    <t>CNSPS</t>
  </si>
  <si>
    <t>NSDPS</t>
  </si>
  <si>
    <t>NSDR</t>
  </si>
  <si>
    <t>CNSDR</t>
  </si>
  <si>
    <t>NSLM</t>
  </si>
  <si>
    <t>CNSR</t>
  </si>
  <si>
    <t>CPI</t>
  </si>
  <si>
    <t>CPDA</t>
  </si>
  <si>
    <t>CP</t>
  </si>
  <si>
    <t>CPRI</t>
  </si>
  <si>
    <t>CRCEI</t>
  </si>
  <si>
    <t>CSF</t>
  </si>
  <si>
    <t>CSFDP</t>
  </si>
  <si>
    <t>CSSJ</t>
  </si>
  <si>
    <t>CDSCJ</t>
  </si>
  <si>
    <t>CSACR</t>
  </si>
  <si>
    <t>CSAA</t>
  </si>
  <si>
    <t>CCSAC</t>
  </si>
  <si>
    <t>CSB</t>
  </si>
  <si>
    <t>CSC</t>
  </si>
  <si>
    <t>CSFDA</t>
  </si>
  <si>
    <t>CSG</t>
  </si>
  <si>
    <t>CSJBO</t>
  </si>
  <si>
    <t>CSJBA</t>
  </si>
  <si>
    <t>CSJBSJ</t>
  </si>
  <si>
    <t>CSM</t>
  </si>
  <si>
    <t>CSPMV</t>
  </si>
  <si>
    <t>CSR</t>
  </si>
  <si>
    <t>CSVDP</t>
  </si>
  <si>
    <t>CMC</t>
  </si>
  <si>
    <t>CST</t>
  </si>
  <si>
    <t>CS</t>
  </si>
  <si>
    <t>CMMS</t>
  </si>
  <si>
    <t>ECEI</t>
  </si>
  <si>
    <t>ESGI</t>
  </si>
  <si>
    <t>FCA</t>
  </si>
  <si>
    <t>FCB</t>
  </si>
  <si>
    <t>FFBS</t>
  </si>
  <si>
    <t>HCLM</t>
  </si>
  <si>
    <t>IMEI</t>
  </si>
  <si>
    <t>LAI</t>
  </si>
  <si>
    <t>LPEBS</t>
  </si>
  <si>
    <t>LCCI</t>
  </si>
  <si>
    <t>PRBAHS</t>
  </si>
  <si>
    <t>SFS</t>
  </si>
  <si>
    <t>SPB</t>
  </si>
  <si>
    <t>SES</t>
  </si>
  <si>
    <t>LPA</t>
  </si>
  <si>
    <t>APBFC</t>
  </si>
  <si>
    <t>CSIFP</t>
  </si>
  <si>
    <t>CMRII</t>
  </si>
  <si>
    <t>AFEC</t>
  </si>
  <si>
    <t>CSJI</t>
  </si>
  <si>
    <t>CÁG</t>
  </si>
  <si>
    <t>CBRS</t>
  </si>
  <si>
    <t>CK</t>
  </si>
  <si>
    <t>AIA</t>
  </si>
  <si>
    <t>CM</t>
  </si>
  <si>
    <t>CEPI</t>
  </si>
  <si>
    <t>TSSJ</t>
  </si>
  <si>
    <t>CNSC</t>
  </si>
  <si>
    <t>MPAEM</t>
  </si>
  <si>
    <t>CCNDE</t>
  </si>
  <si>
    <t>WS</t>
  </si>
  <si>
    <t>AP</t>
  </si>
  <si>
    <t>CDS</t>
  </si>
  <si>
    <t>CPM</t>
  </si>
  <si>
    <t>ILA</t>
  </si>
  <si>
    <t>ASO</t>
  </si>
  <si>
    <t>VBS</t>
  </si>
  <si>
    <t>ABSS</t>
  </si>
  <si>
    <t>AJTR</t>
  </si>
  <si>
    <t>ABA</t>
  </si>
  <si>
    <t>CMP</t>
  </si>
  <si>
    <t>CLD</t>
  </si>
  <si>
    <t>CHU</t>
  </si>
  <si>
    <t>CLLI</t>
  </si>
  <si>
    <t>CMJTF</t>
  </si>
  <si>
    <t>FAI</t>
  </si>
  <si>
    <t>ESMR</t>
  </si>
  <si>
    <t>JBS</t>
  </si>
  <si>
    <t>SCI</t>
  </si>
  <si>
    <t>CJM</t>
  </si>
  <si>
    <t>CIRSE</t>
  </si>
  <si>
    <t>ASAES</t>
  </si>
  <si>
    <t>CBG</t>
  </si>
  <si>
    <t>ACC</t>
  </si>
  <si>
    <t>CBN</t>
  </si>
  <si>
    <t>CBS</t>
  </si>
  <si>
    <t>NEMA</t>
  </si>
  <si>
    <t>CJR</t>
  </si>
  <si>
    <t>KS</t>
  </si>
  <si>
    <t>MCA</t>
  </si>
  <si>
    <t>CSJA</t>
  </si>
  <si>
    <t>CASFA</t>
  </si>
  <si>
    <t>ACLY</t>
  </si>
  <si>
    <t>NSF</t>
  </si>
  <si>
    <t>CRCA</t>
  </si>
  <si>
    <t>CTI</t>
  </si>
  <si>
    <t>FSB</t>
  </si>
  <si>
    <t>CGE</t>
  </si>
  <si>
    <t>TKBA</t>
  </si>
  <si>
    <t>ACE</t>
  </si>
  <si>
    <t>CBBA</t>
  </si>
  <si>
    <t>EFCA</t>
  </si>
  <si>
    <t>HCA</t>
  </si>
  <si>
    <t>FVCAC</t>
  </si>
  <si>
    <t>KPDCL</t>
  </si>
  <si>
    <t>LWCC</t>
  </si>
  <si>
    <t>SVC</t>
  </si>
  <si>
    <t>SIS</t>
  </si>
  <si>
    <t>TKCA</t>
  </si>
  <si>
    <t>ACCC</t>
  </si>
  <si>
    <t>AM</t>
  </si>
  <si>
    <t>APSG</t>
  </si>
  <si>
    <t>ACA</t>
  </si>
  <si>
    <t>CLA</t>
  </si>
  <si>
    <t>AS</t>
  </si>
  <si>
    <t>CLMI</t>
  </si>
  <si>
    <t>CBA</t>
  </si>
  <si>
    <t>CCDH</t>
  </si>
  <si>
    <t>ID</t>
  </si>
  <si>
    <t>MPI</t>
  </si>
  <si>
    <t>NGA</t>
  </si>
  <si>
    <t>RCA</t>
  </si>
  <si>
    <t>APS</t>
  </si>
  <si>
    <t>BIA</t>
  </si>
  <si>
    <t>C</t>
  </si>
  <si>
    <t>CASA</t>
  </si>
  <si>
    <t>SBSI</t>
  </si>
  <si>
    <t>MLS</t>
  </si>
  <si>
    <t>PECNIM</t>
  </si>
  <si>
    <t>CZ</t>
  </si>
  <si>
    <t>PK</t>
  </si>
  <si>
    <t>CUSJ</t>
  </si>
  <si>
    <t>EAV</t>
  </si>
  <si>
    <t>CEDL</t>
  </si>
  <si>
    <t>ESCA</t>
  </si>
  <si>
    <t>ABAI</t>
  </si>
  <si>
    <t>FVCSJ</t>
  </si>
  <si>
    <t>ACTA</t>
  </si>
  <si>
    <t>TCA</t>
  </si>
  <si>
    <t>CPS</t>
  </si>
  <si>
    <t>AADDS</t>
  </si>
  <si>
    <t>APA</t>
  </si>
  <si>
    <t>APAC</t>
  </si>
  <si>
    <t>KKJA</t>
  </si>
  <si>
    <t>AARR</t>
  </si>
  <si>
    <t>ARAN</t>
  </si>
  <si>
    <t>ARAE</t>
  </si>
  <si>
    <t>CSIH</t>
  </si>
  <si>
    <t>LIA</t>
  </si>
  <si>
    <t>CIED</t>
  </si>
  <si>
    <t>CEPDS</t>
  </si>
  <si>
    <t>WALKSWEBS</t>
  </si>
  <si>
    <t>NGS</t>
  </si>
  <si>
    <t>CNAI</t>
  </si>
  <si>
    <t>VBA</t>
  </si>
  <si>
    <t>APFC</t>
  </si>
  <si>
    <t>MA</t>
  </si>
  <si>
    <t>ACS</t>
  </si>
  <si>
    <t>SBSLS</t>
  </si>
  <si>
    <t>GBA</t>
  </si>
  <si>
    <t>NDES</t>
  </si>
  <si>
    <t>ASTA</t>
  </si>
  <si>
    <t>CEN</t>
  </si>
  <si>
    <t>JCA</t>
  </si>
  <si>
    <t>PV</t>
  </si>
  <si>
    <t>HL</t>
  </si>
  <si>
    <t>MDCBA</t>
  </si>
  <si>
    <t>API</t>
  </si>
  <si>
    <t>ASAB</t>
  </si>
  <si>
    <t>CIP</t>
  </si>
  <si>
    <t>PHS</t>
  </si>
  <si>
    <t>GAPR</t>
  </si>
  <si>
    <t>TFCA</t>
  </si>
  <si>
    <t>KPA</t>
  </si>
  <si>
    <t>WPSDC</t>
  </si>
  <si>
    <t>CMMPM</t>
  </si>
  <si>
    <t>CPK</t>
  </si>
  <si>
    <t>KA</t>
  </si>
  <si>
    <t>IBA</t>
  </si>
  <si>
    <t>RDCA</t>
  </si>
  <si>
    <t>EPPDC</t>
  </si>
  <si>
    <t>PJE</t>
  </si>
  <si>
    <t>EMSC</t>
  </si>
  <si>
    <t>ALA</t>
  </si>
  <si>
    <t>LBA</t>
  </si>
  <si>
    <t>ELAF</t>
  </si>
  <si>
    <t>TBA</t>
  </si>
  <si>
    <t>CSIFC</t>
  </si>
  <si>
    <t>CSIFG</t>
  </si>
  <si>
    <t>WCI</t>
  </si>
  <si>
    <t>DI</t>
  </si>
  <si>
    <t>ABY</t>
  </si>
  <si>
    <t>A000002 Academia Adventista Del Noroeste</t>
  </si>
  <si>
    <t>A000004 Academia Adventista Del Oeste</t>
  </si>
  <si>
    <t>A000006 Academia adventista Del Suroeste</t>
  </si>
  <si>
    <t>A000007 Academia Alexandra Inc.</t>
  </si>
  <si>
    <t>A000009 Academia Bautista Puerto Nuevo</t>
  </si>
  <si>
    <t>A000010 Academia Bautista De Yauco</t>
  </si>
  <si>
    <t>A000011 Academia Claret</t>
  </si>
  <si>
    <t>A000016 Academia Cristiana Yarah Inc.</t>
  </si>
  <si>
    <t>A000017 Acad Cristo de Los Milagros</t>
  </si>
  <si>
    <t>A000018 Academia Cristo Rey</t>
  </si>
  <si>
    <t>A000022 Acad Inmaculada Concepción</t>
  </si>
  <si>
    <t>A000025 Academia Discípulos Cristo Manatí</t>
  </si>
  <si>
    <t>A000026 Academia Discípulos de Cristo</t>
  </si>
  <si>
    <t>A000027 Academia Joeleanny</t>
  </si>
  <si>
    <t>A000028 Academia Espíritu Santo</t>
  </si>
  <si>
    <t>A000029 Academia La Milagrosa</t>
  </si>
  <si>
    <t>A000031 Academia Menonita Betania</t>
  </si>
  <si>
    <t>A000032 Nuestra Sra. de La Providencia</t>
  </si>
  <si>
    <t>A000034 Academia San Antonio de Guayama</t>
  </si>
  <si>
    <t>A000037 Academia San Jorge</t>
  </si>
  <si>
    <t>A000040 Academia San Luis</t>
  </si>
  <si>
    <t>A000041 Academia San Sebastián Mártir</t>
  </si>
  <si>
    <t>A000042 Academia Santa María Del Camino</t>
  </si>
  <si>
    <t>A000043 Academia Santa María Reina</t>
  </si>
  <si>
    <t>A000044 Academia Santa Mónica</t>
  </si>
  <si>
    <t>A000045 Academia Santa Rosa De Lima</t>
  </si>
  <si>
    <t>A000046 Academia Santa  Teresita</t>
  </si>
  <si>
    <t>A000056 Antilles Military Academy</t>
  </si>
  <si>
    <t>A000061 Bella Vista Adventist Academy</t>
  </si>
  <si>
    <t>A000077 Carvin School Inc</t>
  </si>
  <si>
    <t>A000082 Centro Aprendizaje Individualizado</t>
  </si>
  <si>
    <t>A000087 Colegio Clagill</t>
  </si>
  <si>
    <t>A000090 Centro Educativo Fray Ponce de León</t>
  </si>
  <si>
    <t>A000095 Centro San Francisco, Inc.</t>
  </si>
  <si>
    <t>A000097 Christian Military Academy</t>
  </si>
  <si>
    <t>A000098 Christian Nazarene Academy</t>
  </si>
  <si>
    <t>A000100 Colegio  Hogar Angéles Custodios</t>
  </si>
  <si>
    <t>A000103 Colegio Bautista De Carolina</t>
  </si>
  <si>
    <t>A000104 Colegio Bautista De Juncos</t>
  </si>
  <si>
    <t>A000106 Colegio Beato  Carlos Manuel Rodríguez</t>
  </si>
  <si>
    <t>A000107 Colegio Calasanz</t>
  </si>
  <si>
    <t>A000108 Colegio Carmen Sol, Inc.</t>
  </si>
  <si>
    <t>A000110 Colegio Santiago Apóstol</t>
  </si>
  <si>
    <t>A000111 Colegio Congregación Mita</t>
  </si>
  <si>
    <t>A000114 Edu Services  Corpus Christi</t>
  </si>
  <si>
    <t>A000115 Colegio Cristiano Oscar Correa Ago</t>
  </si>
  <si>
    <t>A000116 Colegio Cristiano Oscar Correa Agosto</t>
  </si>
  <si>
    <t>A000117 Colegio Cristo Redentor Inc.</t>
  </si>
  <si>
    <t>A000119 Colegio de La Inmaculada</t>
  </si>
  <si>
    <t>A000122 Colegio De La Vega</t>
  </si>
  <si>
    <t>A000123 Colegio Sagrado Corazón de Jesús</t>
  </si>
  <si>
    <t>A000124 Colegio Discípulos Cristo Hato Tejas</t>
  </si>
  <si>
    <t>A000125 Colegio Doriber</t>
  </si>
  <si>
    <t>A000126 Colegio Dr. Roque Díaz Tizol</t>
  </si>
  <si>
    <t>A000128 Colegio  El Ave María</t>
  </si>
  <si>
    <t>A000129 Colegio Emmanuel</t>
  </si>
  <si>
    <t>A000130 Colegio Episcopal San Andrés</t>
  </si>
  <si>
    <t>A000131 Colegio Episcopal Santísima Trinidad</t>
  </si>
  <si>
    <t>A000138 Colegio La Milagrosa</t>
  </si>
  <si>
    <t>A000141 Colegio Lourdes</t>
  </si>
  <si>
    <t>A000143 Colegio María Auxiliadora</t>
  </si>
  <si>
    <t>A000144 Colegio María Auxiliadora SJ</t>
  </si>
  <si>
    <t>A000149 Colegio Mercedario San Judas Tadeo</t>
  </si>
  <si>
    <t>A000151 Colegio Nuestra Señora De Belén</t>
  </si>
  <si>
    <t>A000152 Nuestra Señora De Guadalupe</t>
  </si>
  <si>
    <t>A000153 Colegio Nuestra Sra. De La Altagracia</t>
  </si>
  <si>
    <t>A000155 Colegio Nuestra Sra.e De La Merced</t>
  </si>
  <si>
    <t>A000156 ColegioNuestra Sra. De La Merced</t>
  </si>
  <si>
    <t>A000157 Nuestra Sra. De La Providencia</t>
  </si>
  <si>
    <t>A000159 Colegio Católico Coamo Nuestra Sra.Valvanera</t>
  </si>
  <si>
    <t>A000160 Colegio Nuestra Sra. Del Carmen</t>
  </si>
  <si>
    <t>A000162 Colegio  Nuestra Señora Del Carmen</t>
  </si>
  <si>
    <t>A000163 Nuestra Señora Del Carmen</t>
  </si>
  <si>
    <t>A000164 Colegio Nuestra SeñoraPerpetuo Socorro</t>
  </si>
  <si>
    <t>A000165 Nuestra Sra. Del Perpetuo Socorro</t>
  </si>
  <si>
    <t>A000168 Nuestra Señora Del Rosario</t>
  </si>
  <si>
    <t>A000169 Colegio Nuestra Sra Del Rosario</t>
  </si>
  <si>
    <t>A000170 Nuestra Sra de La Monserrate</t>
  </si>
  <si>
    <t>A000171 Colegio Nuestra Señora Rosario</t>
  </si>
  <si>
    <t>A000175 Colegio Paradis Inc.</t>
  </si>
  <si>
    <t>A000177 Colegio Pentecostal De Arecibo</t>
  </si>
  <si>
    <t>A000178 Colegio Ponceño</t>
  </si>
  <si>
    <t>A000180 Colegio Presbiteriano Rehma Inc,</t>
  </si>
  <si>
    <t>A000184 Colegio  Rubí Centro Educativo Inte</t>
  </si>
  <si>
    <t xml:space="preserve">A000186 Colegio Sagrada Familia </t>
  </si>
  <si>
    <t>A000187 Colegio Sagrada Familia De Ponce</t>
  </si>
  <si>
    <t>A000188 Colegio Sagrada familia San Juan</t>
  </si>
  <si>
    <t>A000189 ColegioDel Sagrado Coarazón Jesús</t>
  </si>
  <si>
    <t>A000190 Colegio San Agustín Cabo Rojo</t>
  </si>
  <si>
    <t>A000191 Colegio San Antonio Abad</t>
  </si>
  <si>
    <t>A000192 Colegio Católico San Antonio, Corp.</t>
  </si>
  <si>
    <t>A000194 Colegio San Benito</t>
  </si>
  <si>
    <t>A000195 Colegio San Benito</t>
  </si>
  <si>
    <t>A000196 Colegio San Conrado</t>
  </si>
  <si>
    <t>A000197 Colegio San Felipe</t>
  </si>
  <si>
    <t>A000198 Colegio San Francisco De Asís</t>
  </si>
  <si>
    <t>A000199 Colegio San Gabriel</t>
  </si>
  <si>
    <t>A000208 Colegio San Juan Bautista Orocovis</t>
  </si>
  <si>
    <t>A000209 Colegio San Juan Bosco Arecibo</t>
  </si>
  <si>
    <t>A000210 Colegio San Juan Bosco San Juan</t>
  </si>
  <si>
    <t>A000212 Colegio San Miguel</t>
  </si>
  <si>
    <t>A000213 Colegio San Pedro Mártir Verona</t>
  </si>
  <si>
    <t>A000214 Colegio San Rafael</t>
  </si>
  <si>
    <t>A000215 Colegio San Vicente De Paul</t>
  </si>
  <si>
    <t xml:space="preserve">A000216 Colegio Santa Clara </t>
  </si>
  <si>
    <t>A000217 Colegio Santa Cruz</t>
  </si>
  <si>
    <t>A000218 Colegio Santa Gema</t>
  </si>
  <si>
    <t>A000219 Colegio María del Camino</t>
  </si>
  <si>
    <t>A000221 Colegio Santiago Apóstol</t>
  </si>
  <si>
    <t>A000222 Colegio Santísima Trinidad</t>
  </si>
  <si>
    <t>A000224 Colegio Sonifel</t>
  </si>
  <si>
    <t>A000234 Cupey María Montessori School</t>
  </si>
  <si>
    <t>A000237 CIEM</t>
  </si>
  <si>
    <t>A000241 Emmanuel, Centro Educativo Inc.</t>
  </si>
  <si>
    <t>A000243 Escuela San Germán Interamericana</t>
  </si>
  <si>
    <t>A000248 Family Christian Academy</t>
  </si>
  <si>
    <t>A000250 Fountain Christian Bilingual</t>
  </si>
  <si>
    <t>A000252 Friedrich Froebel Bilingual Sc</t>
  </si>
  <si>
    <t>A000254 Hogar Colegio La Milagrosa</t>
  </si>
  <si>
    <t>A000260 Instituto Modelo Enseñanza Individualizada</t>
  </si>
  <si>
    <t>A000265 Liceo Aguadillano Inc.</t>
  </si>
  <si>
    <t>A000267 Los Pinos Elemental  Bilingual School</t>
  </si>
  <si>
    <t>A000268 Lurgrea Central College Inc.</t>
  </si>
  <si>
    <t>A000303 P.R. Baseball Acad &amp; High School</t>
  </si>
  <si>
    <t>A000308 Saint Francis School</t>
  </si>
  <si>
    <t>A000309 San Patrick's Bilingual</t>
  </si>
  <si>
    <t>A000313 Southwestern Educational Society</t>
  </si>
  <si>
    <t>A000317 Las Palmas Academy</t>
  </si>
  <si>
    <t>A000418 Asociación Pro Bienestar Familiar Comerieño</t>
  </si>
  <si>
    <t>A000423 Centro Sor Isolina Ferré Ponce</t>
  </si>
  <si>
    <t>A000424 Colegio Mi Reino Infantil, Inc.</t>
  </si>
  <si>
    <t>A000645 Academia Fundación de Educación Cristiana</t>
  </si>
  <si>
    <t>A000647 Centro Soles del Jardín, Inc.</t>
  </si>
  <si>
    <t>A000648 Colegio Ángel de la Guardachimaps</t>
  </si>
  <si>
    <t>A000649 Colegio Bautista Rosa de Saron</t>
  </si>
  <si>
    <t xml:space="preserve">A000650 Colegio de Diego </t>
  </si>
  <si>
    <t>A000652 Colegio Kiany</t>
  </si>
  <si>
    <t>A000654 Academia Interamericana de Arecibo</t>
  </si>
  <si>
    <t>A000656 Colegio  Myrang</t>
  </si>
  <si>
    <t>A000657 Colegio San Agustín</t>
  </si>
  <si>
    <t>A000660 CE Preparatory Institute</t>
  </si>
  <si>
    <t>A000661 The School of San Juan</t>
  </si>
  <si>
    <t xml:space="preserve">A000670 Academia Discípulos de Cristo </t>
  </si>
  <si>
    <t>A000677 Colegio Nuestra Señora del Carmen</t>
  </si>
  <si>
    <t>A000678 Mi Pequeño Academia  Eden Montessori</t>
  </si>
  <si>
    <t xml:space="preserve">A000684 Colegio  Católico Notre Dame Elemental </t>
  </si>
  <si>
    <t>A000689 Washburn School</t>
  </si>
  <si>
    <t>A000690 Academia Pentecostal</t>
  </si>
  <si>
    <t>A000692 Christian Day School</t>
  </si>
  <si>
    <t>A000696 Colegio  Puertorriqueño Marinel</t>
  </si>
  <si>
    <t>A000698 Instituto Las Américas</t>
  </si>
  <si>
    <t>A000700 Academia Sally Olsen</t>
  </si>
  <si>
    <t>A000702 Valeriana's Bilingual School</t>
  </si>
  <si>
    <t>A000719 Academia Bautista Sotero Sánchez</t>
  </si>
  <si>
    <t xml:space="preserve">A000721 Academia Julio Torres Rodríguez </t>
  </si>
  <si>
    <t>A000723 Athena Biligual Academy</t>
  </si>
  <si>
    <t>A000727 Children Learning and Develop</t>
  </si>
  <si>
    <t>A000729 Colegio Cedas Inc.</t>
  </si>
  <si>
    <t>A000735 Colegio Héctor Urdaneta</t>
  </si>
  <si>
    <t>A000738 Colegio La Luz Inc.</t>
  </si>
  <si>
    <t>A000739 Col Metodista Julia Torres Fernández</t>
  </si>
  <si>
    <t>A000744 Escuela Evangélica Unida</t>
  </si>
  <si>
    <t>A000745 Fajardo Academy Inc.</t>
  </si>
  <si>
    <t>A000748 Escuela Sor María Rafaela</t>
  </si>
  <si>
    <t>A000750 John Broadus School</t>
  </si>
  <si>
    <t>A000754 Se Crece Inc.</t>
  </si>
  <si>
    <t>A000757 Colegio Jardín de la Merced</t>
  </si>
  <si>
    <t>A000758 Colegio de Isabela Rev. Sec Elba</t>
  </si>
  <si>
    <t>A000760 A San Agustín y Espiritu Santo</t>
  </si>
  <si>
    <t>A000765 Colegio Sagrados Corazones</t>
  </si>
  <si>
    <t>A000787 Colegio Bautista de Gurabo</t>
  </si>
  <si>
    <t>A000789 Academia Cristiana Cohelet</t>
  </si>
  <si>
    <t>A000907 Colegios Buenas Nuevas</t>
  </si>
  <si>
    <t>A000908 Copek Bilingual School</t>
  </si>
  <si>
    <t>A000913 New Earth Music Academy</t>
  </si>
  <si>
    <t>A000938 Colegio Cristiano Maranatha</t>
  </si>
  <si>
    <t>A000939 Colegio Sagradas Corazones</t>
  </si>
  <si>
    <t>A000943 Colegio Jardín de Riverview</t>
  </si>
  <si>
    <t>A000950 Kelly's School</t>
  </si>
  <si>
    <t>A000953 Missionary Christian Academy</t>
  </si>
  <si>
    <t>A000967 Colegio San Juan Apóstol</t>
  </si>
  <si>
    <t>A001019 Academia Cristiana Logos de Yaveh</t>
  </si>
  <si>
    <t>A001021 Nuestra Señora de Fátima</t>
  </si>
  <si>
    <t>A001024 Cabo Rojo Christian Academy</t>
  </si>
  <si>
    <t>A001025 Coamo Christian Academy</t>
  </si>
  <si>
    <t>A001028 Colegio Tiany Inc.</t>
  </si>
  <si>
    <t>A001029 First School Bilingual</t>
  </si>
  <si>
    <t>A001030 Colegio Génesis de Esperanza</t>
  </si>
  <si>
    <t>A001035 Today's Kids Bilingual Academy</t>
  </si>
  <si>
    <t>A001102 Academia Cristiana Elohim</t>
  </si>
  <si>
    <t>A001104 Carlos Beltrán Baseball Academy</t>
  </si>
  <si>
    <t>A001106 Colegio Cervantes</t>
  </si>
  <si>
    <t>A001123 El Faro Christian Academy</t>
  </si>
  <si>
    <t xml:space="preserve">A001127 Hosana Christian Academy </t>
  </si>
  <si>
    <t>A001128 Fruto Vid Christian Academy Caguas</t>
  </si>
  <si>
    <t>A001129 Kids Paradise Day Care &amp; Learning</t>
  </si>
  <si>
    <t>A001131 Little World Christian Castle</t>
  </si>
  <si>
    <t>A001132 Carib Christian School</t>
  </si>
  <si>
    <t>A001137 Southerneastern Victory College</t>
  </si>
  <si>
    <t>A001138 Suresa International School</t>
  </si>
  <si>
    <t>A001140 The Kingdom Christian Academy</t>
  </si>
  <si>
    <t>A001149 Academia Cristiana Casa Corazón</t>
  </si>
  <si>
    <t>A001151 Academia Menonita</t>
  </si>
  <si>
    <t>A001152 Acad Presibiteriana San Germán</t>
  </si>
  <si>
    <t>A001153 Aibonito Christian Academy</t>
  </si>
  <si>
    <t>A001154 Caguas Learning Academy</t>
  </si>
  <si>
    <t>A001157 Alice's School</t>
  </si>
  <si>
    <t>A001158 Colegio Amarileen Inc</t>
  </si>
  <si>
    <t>A001160 Colegio La Monserrate Inc</t>
  </si>
  <si>
    <t>A001161 Colegio Las Alameda</t>
  </si>
  <si>
    <t>A001163 Christian Bilingual Academy</t>
  </si>
  <si>
    <t>A001164 Centro Cuidado Diurno Habacuc</t>
  </si>
  <si>
    <t>A001165 Instituto Desarollo del niño</t>
  </si>
  <si>
    <t>A001166 Mi pequeño Paraiso Infantil</t>
  </si>
  <si>
    <t>A001167 Next Generation Academy</t>
  </si>
  <si>
    <t>A001168 Robles Christian Academy</t>
  </si>
  <si>
    <t>A001173 Academia Prebisteriana</t>
  </si>
  <si>
    <t>A001174 American Performance School</t>
  </si>
  <si>
    <t>A001227 Bosque Infantil Alyamer</t>
  </si>
  <si>
    <t>A001230 Cadei</t>
  </si>
  <si>
    <t>A002009 Centro Apoyo Sustentable Alumno</t>
  </si>
  <si>
    <t>A002016 Sebastián Bilingual School Inc.</t>
  </si>
  <si>
    <t>A002018 Miglen Learning School</t>
  </si>
  <si>
    <t>A002019 Preescolar y Est Comp N.I.M.</t>
  </si>
  <si>
    <t>A002022 Children's Zone</t>
  </si>
  <si>
    <t>A002026 Plaza Kids</t>
  </si>
  <si>
    <t>A002029 The Kingdom Christian Academy</t>
  </si>
  <si>
    <t>A002030 Colegio Utuadeño San José</t>
  </si>
  <si>
    <t>A002031 Escuela Antolina Vélez</t>
  </si>
  <si>
    <t>A002032 Colegio Emilio Díaz Lebrón</t>
  </si>
  <si>
    <t>A002033 El Shaddai Christian Academy</t>
  </si>
  <si>
    <t>A002034 Arecibo Baseball Academy Inc.</t>
  </si>
  <si>
    <t>A002036 Fruto de la Vid Christian San Juan</t>
  </si>
  <si>
    <t>A002070 Academia Cristiana Tres Angéles</t>
  </si>
  <si>
    <t>A002071 Theopolis Christian Academy</t>
  </si>
  <si>
    <t>A002073 Carmian Private School</t>
  </si>
  <si>
    <t>A002074 Academia Adventista Dr. Dennis Soto</t>
  </si>
  <si>
    <t>A002078 Academia Privada Adventista</t>
  </si>
  <si>
    <t>A002079 Academia Primaria Adventista Cayey</t>
  </si>
  <si>
    <t>A002085 Kids Kigndom &amp; James Academy</t>
  </si>
  <si>
    <t>A002087 Academia Adventista de Maunabo</t>
  </si>
  <si>
    <t>A002089 Academia Adventista Ramón Rivera</t>
  </si>
  <si>
    <t>A002090 Acad Regional Adventista Norte</t>
  </si>
  <si>
    <t>A002092 Academia Regional Adventista Este</t>
  </si>
  <si>
    <t>A002093 Carvin School, Inc. High</t>
  </si>
  <si>
    <t>A003016 Little In Action</t>
  </si>
  <si>
    <t>A003018 Circulo Infantil El Despertar</t>
  </si>
  <si>
    <t>A003019 Centro Educativo Pasitos Del Saber</t>
  </si>
  <si>
    <t>A003020 W.A.L.K.S/ W.E.B.S</t>
  </si>
  <si>
    <t>A003022 New Generation School</t>
  </si>
  <si>
    <t>A003023 Centro Niños en Acción, Inc.</t>
  </si>
  <si>
    <t>A003025 Vigotsky Bilingual Academy</t>
  </si>
  <si>
    <t>A003026 Asociación Pro bienestar Familiar Comerieña</t>
  </si>
  <si>
    <t>A003027 Madelcar Academy</t>
  </si>
  <si>
    <t>A003029 Amazing Christian School</t>
  </si>
  <si>
    <t>A003030 Step By Step Learning School</t>
  </si>
  <si>
    <t>A003032 Garbidalis Bilingual Academy</t>
  </si>
  <si>
    <t>A003037 Rejoice Christian Academy</t>
  </si>
  <si>
    <t>A003047 Colegio Santísimo Rosario</t>
  </si>
  <si>
    <t>A003048 New Day Elementary School</t>
  </si>
  <si>
    <t>A003049 Academia Santo Tomás de Aquino</t>
  </si>
  <si>
    <t>A003050 Academia Santo Tomas de Aquino</t>
  </si>
  <si>
    <t>A003051 Colegio Evangélico de Nazareno</t>
  </si>
  <si>
    <t>A003052 Colegio Santiago Antonio</t>
  </si>
  <si>
    <t>A003054 Jaziel Christian Academy</t>
  </si>
  <si>
    <t>A003055 Ponce Value</t>
  </si>
  <si>
    <t>A003056 Happy Learning</t>
  </si>
  <si>
    <t>A003058 Marys Day Care Bilingual Acade</t>
  </si>
  <si>
    <t>A003059 Covenant Private School</t>
  </si>
  <si>
    <t>A003060 Adler Collage</t>
  </si>
  <si>
    <t>A003061 Academia Ponce Interamericana</t>
  </si>
  <si>
    <t>A003062 Academia  Santa Ana Bilingual</t>
  </si>
  <si>
    <t>A003063 Colegio de Integración Pei</t>
  </si>
  <si>
    <t>A003064 Probaseball High School</t>
  </si>
  <si>
    <t>A003089 Colegio San Carlos</t>
  </si>
  <si>
    <t>A003090 Academia San José</t>
  </si>
  <si>
    <t>A003091 Grace Academy P.R.</t>
  </si>
  <si>
    <t>A003092 Tran of Faith Christian Academy</t>
  </si>
  <si>
    <t>A003095 Kids Paradise Aguadilla</t>
  </si>
  <si>
    <t>A003096 Wise People School Day Care</t>
  </si>
  <si>
    <t xml:space="preserve">A003098 Casa Montessori Mis Pequeñas Manos </t>
  </si>
  <si>
    <t>A004001 Centro Precios Kids</t>
  </si>
  <si>
    <t>A004005 Kyp Academy</t>
  </si>
  <si>
    <t>A004006 International Baseball Academy</t>
  </si>
  <si>
    <t>A004008 Rincón Christian Academy</t>
  </si>
  <si>
    <t>A004009 Rajohnyari Day Care and Acad</t>
  </si>
  <si>
    <t>A004010 El Pequeño Príncipe Day Care</t>
  </si>
  <si>
    <t>A004040 Professional Jobs Education</t>
  </si>
  <si>
    <t>A004041 Gandalias Bilingual Academy</t>
  </si>
  <si>
    <t>A004043 Esc. Montessori San Cristobal</t>
  </si>
  <si>
    <t>A004050 Alondra Learning Academy</t>
  </si>
  <si>
    <t>A004051 Logos Baptist Academy</t>
  </si>
  <si>
    <t>A004052 Rejoice Christian Academy</t>
  </si>
  <si>
    <t>A004055 Escuela Luis A. Ferré</t>
  </si>
  <si>
    <t>A004062 Tesoritos Bilingual Academy</t>
  </si>
  <si>
    <t>A000458 Centro Sor Isolina Ferré  Caimito</t>
  </si>
  <si>
    <t>A004002 Centro Sor Isolina Ferré  Guaynabo</t>
  </si>
  <si>
    <t>A004048 Way College Inc.</t>
  </si>
  <si>
    <t>A004049 Diamonds Institute</t>
  </si>
  <si>
    <t>Actividad &amp; Colegio</t>
  </si>
  <si>
    <t xml:space="preserve">Coordinador </t>
  </si>
  <si>
    <t>Coordinador</t>
  </si>
  <si>
    <t>Betsy A. Pèrez</t>
  </si>
  <si>
    <t>Dariani Melèndez</t>
  </si>
  <si>
    <t>Elizabeth Cardona</t>
  </si>
  <si>
    <t>Gruschenska Santiago</t>
  </si>
  <si>
    <t>Karla Collazo</t>
  </si>
  <si>
    <t>Administrador de pruebas</t>
  </si>
  <si>
    <t>A000079 Castillo Infantíl Bilingual School</t>
  </si>
  <si>
    <t>A000140 Colegio Nuestra Señora de La Piedad</t>
  </si>
  <si>
    <t>A000725 Centro Mi Pequeño Rebaño</t>
  </si>
  <si>
    <t>A000968 Colegio Aguadeño San Francisco Asís</t>
  </si>
  <si>
    <t>Betsy A. Pérez</t>
  </si>
  <si>
    <t>Dariani Meléndez</t>
  </si>
  <si>
    <t>Actividad y Colegio</t>
  </si>
  <si>
    <t>Coordinador Colegio</t>
  </si>
  <si>
    <t>Cantidad de servicios</t>
  </si>
  <si>
    <t>Coordinador de Colegio</t>
  </si>
  <si>
    <t>Firma proveedor 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</si>
</sst>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_ &quot;$&quot;\ * #,##0.00_ ;_ &quot;$&quot;\ * \-#,##0.00_ ;_ &quot;$&quot;\ * &quot;-&quot;??_ ;_ @_ "/>
    <numFmt numFmtId="165" formatCode="[$-409]d\-mmm\-yy;@"/>
  </numFmts>
  <fonts count="1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6" tint="-0.499984740745262"/>
      </bottom>
      <diagonal/>
    </border>
    <border>
      <left/>
      <right/>
      <top style="thin">
        <color theme="6" tint="-0.499984740745262"/>
      </top>
      <bottom style="thin">
        <color theme="6" tint="-0.499984740745262"/>
      </bottom>
      <diagonal/>
    </border>
    <border>
      <left/>
      <right/>
      <top style="thin">
        <color theme="6" tint="-0.499984740745262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77">
    <xf numFmtId="0" fontId="0" fillId="0" borderId="0" xfId="0"/>
    <xf numFmtId="0" fontId="5" fillId="0" borderId="0" xfId="0" applyFont="1" applyAlignment="1" applyProtection="1">
      <protection locked="0"/>
    </xf>
    <xf numFmtId="0" fontId="0" fillId="0" borderId="0" xfId="0" applyProtection="1">
      <protection locked="0"/>
    </xf>
    <xf numFmtId="0" fontId="13" fillId="0" borderId="0" xfId="0" applyFont="1" applyAlignment="1" applyProtection="1">
      <alignment horizont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164" fontId="1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protection locked="0"/>
    </xf>
    <xf numFmtId="14" fontId="13" fillId="0" borderId="0" xfId="0" applyNumberFormat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165" fontId="0" fillId="0" borderId="6" xfId="0" applyNumberFormat="1" applyBorder="1" applyAlignment="1" applyProtection="1">
      <alignment horizontal="center" vertical="center"/>
      <protection locked="0"/>
    </xf>
    <xf numFmtId="164" fontId="1" fillId="0" borderId="0" xfId="1" applyFont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/>
      <protection locked="0"/>
    </xf>
    <xf numFmtId="0" fontId="10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2" fontId="6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top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right" vertical="center" wrapText="1"/>
      <protection locked="0"/>
    </xf>
    <xf numFmtId="0" fontId="0" fillId="0" borderId="0" xfId="0" applyBorder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3" fillId="0" borderId="0" xfId="0" applyFont="1" applyAlignment="1" applyProtection="1">
      <alignment horizontal="right" vertical="center" wrapText="1"/>
      <protection locked="0"/>
    </xf>
    <xf numFmtId="0" fontId="3" fillId="0" borderId="3" xfId="0" applyFont="1" applyBorder="1" applyAlignment="1" applyProtection="1">
      <alignment horizontal="left" vertical="center" wrapText="1"/>
      <protection locked="0"/>
    </xf>
    <xf numFmtId="49" fontId="12" fillId="0" borderId="3" xfId="0" quotePrefix="1" applyNumberFormat="1" applyFont="1" applyBorder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right" vertical="center"/>
      <protection locked="0"/>
    </xf>
    <xf numFmtId="0" fontId="3" fillId="0" borderId="5" xfId="0" applyFont="1" applyBorder="1" applyAlignment="1" applyProtection="1">
      <alignment vertical="center" wrapText="1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right" vertical="center"/>
      <protection locked="0"/>
    </xf>
    <xf numFmtId="1" fontId="0" fillId="0" borderId="6" xfId="0" applyNumberFormat="1" applyBorder="1" applyAlignment="1" applyProtection="1">
      <alignment horizontal="center" vertical="center"/>
    </xf>
    <xf numFmtId="0" fontId="5" fillId="0" borderId="0" xfId="0" applyFont="1" applyAlignment="1" applyProtection="1">
      <alignment vertical="center"/>
    </xf>
    <xf numFmtId="0" fontId="4" fillId="0" borderId="0" xfId="0" applyFont="1" applyAlignment="1" applyProtection="1">
      <alignment vertical="center"/>
    </xf>
    <xf numFmtId="0" fontId="11" fillId="0" borderId="0" xfId="2" applyAlignment="1" applyProtection="1">
      <alignment vertical="center"/>
    </xf>
    <xf numFmtId="8" fontId="6" fillId="0" borderId="1" xfId="1" applyNumberFormat="1" applyFont="1" applyFill="1" applyBorder="1" applyAlignment="1" applyProtection="1">
      <alignment horizontal="center" vertical="center" wrapText="1"/>
    </xf>
    <xf numFmtId="8" fontId="6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Border="1" applyAlignment="1" applyProtection="1">
      <alignment horizontal="right" vertical="center"/>
    </xf>
    <xf numFmtId="8" fontId="2" fillId="0" borderId="6" xfId="0" applyNumberFormat="1" applyFont="1" applyBorder="1" applyAlignment="1" applyProtection="1">
      <alignment horizontal="right" vertical="center"/>
    </xf>
    <xf numFmtId="0" fontId="15" fillId="0" borderId="0" xfId="0" applyFont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center" wrapText="1"/>
      <protection locked="0"/>
    </xf>
    <xf numFmtId="0" fontId="8" fillId="3" borderId="1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protection locked="0"/>
    </xf>
    <xf numFmtId="0" fontId="11" fillId="0" borderId="0" xfId="2" applyAlignment="1" applyProtection="1">
      <protection locked="0"/>
    </xf>
    <xf numFmtId="0" fontId="2" fillId="0" borderId="10" xfId="0" applyFont="1" applyBorder="1" applyAlignment="1" applyProtection="1">
      <alignment horizontal="left" vertical="top"/>
    </xf>
    <xf numFmtId="0" fontId="2" fillId="0" borderId="10" xfId="0" applyFont="1" applyBorder="1" applyAlignment="1" applyProtection="1">
      <alignment horizontal="left" vertical="top"/>
      <protection locked="0"/>
    </xf>
    <xf numFmtId="0" fontId="2" fillId="0" borderId="7" xfId="0" applyFont="1" applyBorder="1" applyAlignment="1" applyProtection="1">
      <alignment horizontal="left" vertical="top" wrapText="1"/>
      <protection locked="0"/>
    </xf>
    <xf numFmtId="0" fontId="2" fillId="0" borderId="10" xfId="0" applyFont="1" applyBorder="1" applyAlignment="1" applyProtection="1">
      <alignment horizontal="left" vertical="top" wrapText="1"/>
      <protection locked="0"/>
    </xf>
    <xf numFmtId="0" fontId="13" fillId="0" borderId="0" xfId="0" applyFont="1" applyBorder="1" applyProtection="1">
      <protection locked="0"/>
    </xf>
    <xf numFmtId="0" fontId="13" fillId="0" borderId="0" xfId="0" applyFont="1" applyFill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1" fillId="0" borderId="0" xfId="0" applyFont="1"/>
    <xf numFmtId="0" fontId="1" fillId="0" borderId="0" xfId="0" applyFont="1" applyBorder="1" applyAlignment="1" applyProtection="1"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left" vertical="center" wrapText="1"/>
      <protection locked="0"/>
    </xf>
    <xf numFmtId="0" fontId="3" fillId="0" borderId="0" xfId="0" applyFont="1" applyBorder="1" applyAlignment="1" applyProtection="1">
      <alignment vertical="center" wrapText="1"/>
      <protection locked="0"/>
    </xf>
    <xf numFmtId="0" fontId="7" fillId="2" borderId="9" xfId="0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horizontal="center" vertical="center" wrapText="1"/>
      <protection locked="0"/>
    </xf>
    <xf numFmtId="0" fontId="2" fillId="3" borderId="0" xfId="0" applyFont="1" applyFill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iliana.alicea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04"/>
  <sheetViews>
    <sheetView tabSelected="1" zoomScale="85" zoomScaleNormal="85" workbookViewId="0">
      <selection activeCell="B15" sqref="B15"/>
    </sheetView>
  </sheetViews>
  <sheetFormatPr defaultColWidth="9.140625" defaultRowHeight="12.75" x14ac:dyDescent="0.2"/>
  <cols>
    <col min="1" max="1" width="28.140625" style="2" customWidth="1"/>
    <col min="2" max="2" width="30.7109375" style="2" customWidth="1"/>
    <col min="3" max="3" width="15.5703125" style="2" bestFit="1" customWidth="1"/>
    <col min="4" max="4" width="22.140625" style="2" bestFit="1" customWidth="1"/>
    <col min="5" max="5" width="15.140625" style="2" customWidth="1"/>
    <col min="6" max="6" width="14.7109375" style="2" customWidth="1"/>
    <col min="7" max="7" width="10.7109375" style="2" customWidth="1"/>
    <col min="8" max="8" width="12" style="2" customWidth="1"/>
    <col min="9" max="9" width="22.42578125" style="2" customWidth="1"/>
    <col min="10" max="10" width="9" style="2" hidden="1" customWidth="1"/>
    <col min="11" max="11" width="15.28515625" style="3" hidden="1" customWidth="1"/>
    <col min="12" max="12" width="49" style="63" hidden="1" customWidth="1"/>
    <col min="13" max="13" width="20.140625" style="63" hidden="1" customWidth="1"/>
    <col min="14" max="14" width="13.5703125" style="3" hidden="1" customWidth="1"/>
    <col min="15" max="15" width="20.140625" style="3" hidden="1" customWidth="1"/>
    <col min="16" max="16" width="22.7109375" style="4" hidden="1" customWidth="1"/>
    <col min="17" max="17" width="8.28515625" style="5" hidden="1" customWidth="1"/>
    <col min="18" max="21" width="9" style="2" customWidth="1"/>
    <col min="22" max="16384" width="9.140625" style="2"/>
  </cols>
  <sheetData>
    <row r="1" spans="1:17" ht="20.25" customHeight="1" x14ac:dyDescent="0.25">
      <c r="A1" s="47" t="s">
        <v>23</v>
      </c>
      <c r="B1" s="1"/>
      <c r="C1" s="1"/>
      <c r="D1" s="1"/>
      <c r="E1" s="1"/>
      <c r="F1" s="1"/>
      <c r="G1" s="1"/>
      <c r="K1" s="3" t="s">
        <v>19</v>
      </c>
      <c r="L1" s="64" t="s">
        <v>608</v>
      </c>
      <c r="M1" s="64" t="s">
        <v>624</v>
      </c>
      <c r="N1" s="3" t="s">
        <v>30</v>
      </c>
      <c r="O1" s="3" t="s">
        <v>610</v>
      </c>
      <c r="P1" s="4" t="s">
        <v>20</v>
      </c>
      <c r="Q1" s="5">
        <v>0</v>
      </c>
    </row>
    <row r="2" spans="1:17" ht="17.25" customHeight="1" x14ac:dyDescent="0.2">
      <c r="A2" s="48" t="s">
        <v>24</v>
      </c>
      <c r="B2" s="57"/>
      <c r="C2" s="57"/>
      <c r="D2" s="6"/>
      <c r="E2" s="6"/>
      <c r="F2" s="6"/>
      <c r="G2" s="6"/>
      <c r="K2" s="7">
        <v>43742</v>
      </c>
      <c r="L2" t="s">
        <v>309</v>
      </c>
      <c r="M2" s="65" t="s">
        <v>621</v>
      </c>
      <c r="N2" s="3" t="s">
        <v>40</v>
      </c>
      <c r="O2" s="66" t="s">
        <v>611</v>
      </c>
      <c r="P2" s="4" t="s">
        <v>616</v>
      </c>
      <c r="Q2" s="5">
        <v>25</v>
      </c>
    </row>
    <row r="3" spans="1:17" ht="17.25" customHeight="1" x14ac:dyDescent="0.2">
      <c r="A3" s="48" t="s">
        <v>21</v>
      </c>
      <c r="B3" s="57"/>
      <c r="C3" s="57"/>
      <c r="D3" s="6"/>
      <c r="E3" s="6"/>
      <c r="F3" s="6"/>
      <c r="G3" s="6"/>
      <c r="K3" s="7">
        <f>+K2+7</f>
        <v>43749</v>
      </c>
      <c r="L3" t="s">
        <v>310</v>
      </c>
      <c r="M3" s="65" t="s">
        <v>621</v>
      </c>
      <c r="N3" s="3" t="s">
        <v>41</v>
      </c>
      <c r="O3" s="66" t="s">
        <v>612</v>
      </c>
      <c r="Q3" s="12"/>
    </row>
    <row r="4" spans="1:17" x14ac:dyDescent="0.2">
      <c r="A4" s="49" t="s">
        <v>22</v>
      </c>
      <c r="B4" s="58"/>
      <c r="C4" s="58"/>
      <c r="D4" s="6"/>
      <c r="E4" s="6"/>
      <c r="F4" s="6"/>
      <c r="G4" s="6"/>
      <c r="K4" s="7">
        <f t="shared" ref="K4:K40" si="0">+K3+7</f>
        <v>43756</v>
      </c>
      <c r="L4" t="s">
        <v>311</v>
      </c>
      <c r="M4" s="65" t="s">
        <v>621</v>
      </c>
      <c r="N4" s="3" t="s">
        <v>42</v>
      </c>
      <c r="O4" s="66" t="s">
        <v>613</v>
      </c>
      <c r="Q4" s="12"/>
    </row>
    <row r="5" spans="1:17" ht="13.5" thickBot="1" x14ac:dyDescent="0.25">
      <c r="A5" s="8"/>
      <c r="B5" s="8"/>
      <c r="C5" s="8"/>
      <c r="D5" s="8"/>
      <c r="E5" s="6"/>
      <c r="F5" s="8"/>
      <c r="G5" s="8"/>
      <c r="K5" s="7">
        <f t="shared" si="0"/>
        <v>43763</v>
      </c>
      <c r="L5" t="s">
        <v>312</v>
      </c>
      <c r="M5" s="65" t="s">
        <v>613</v>
      </c>
      <c r="N5" s="3" t="s">
        <v>43</v>
      </c>
      <c r="O5" s="66" t="s">
        <v>614</v>
      </c>
      <c r="Q5" s="12"/>
    </row>
    <row r="6" spans="1:17" s="9" customFormat="1" ht="25.5" customHeight="1" thickBot="1" x14ac:dyDescent="0.25">
      <c r="A6" s="54" t="s">
        <v>32</v>
      </c>
      <c r="E6" s="10" t="s">
        <v>1</v>
      </c>
      <c r="F6" s="11">
        <v>43742</v>
      </c>
      <c r="G6" s="46">
        <v>1</v>
      </c>
      <c r="K6" s="7">
        <f t="shared" si="0"/>
        <v>43770</v>
      </c>
      <c r="L6" t="s">
        <v>313</v>
      </c>
      <c r="M6" s="65" t="s">
        <v>614</v>
      </c>
      <c r="N6" s="3" t="s">
        <v>50</v>
      </c>
      <c r="O6" s="66" t="s">
        <v>615</v>
      </c>
      <c r="P6" s="4"/>
      <c r="Q6" s="5"/>
    </row>
    <row r="7" spans="1:17" ht="13.5" thickBot="1" x14ac:dyDescent="0.25">
      <c r="E7" s="9"/>
      <c r="F7" s="9"/>
      <c r="G7" s="9"/>
      <c r="K7" s="7">
        <f t="shared" si="0"/>
        <v>43777</v>
      </c>
      <c r="L7" t="s">
        <v>314</v>
      </c>
      <c r="M7" s="65" t="s">
        <v>621</v>
      </c>
      <c r="N7" s="3" t="s">
        <v>308</v>
      </c>
      <c r="Q7" s="12"/>
    </row>
    <row r="8" spans="1:17" s="16" customFormat="1" ht="28.5" customHeight="1" thickBot="1" x14ac:dyDescent="0.25">
      <c r="A8" s="13" t="s">
        <v>609</v>
      </c>
      <c r="B8" s="10" t="s">
        <v>614</v>
      </c>
      <c r="C8" s="68"/>
      <c r="D8" s="14"/>
      <c r="E8" s="15" t="s">
        <v>8</v>
      </c>
      <c r="F8" s="75"/>
      <c r="G8" s="76"/>
      <c r="K8" s="7">
        <f t="shared" si="0"/>
        <v>43784</v>
      </c>
      <c r="L8" t="s">
        <v>315</v>
      </c>
      <c r="M8" s="65" t="s">
        <v>622</v>
      </c>
      <c r="N8" s="3" t="s">
        <v>51</v>
      </c>
      <c r="O8" s="3"/>
      <c r="P8" s="4"/>
      <c r="Q8" s="5"/>
    </row>
    <row r="9" spans="1:17" ht="15" customHeight="1" x14ac:dyDescent="0.2">
      <c r="D9" s="17" t="s">
        <v>11</v>
      </c>
      <c r="E9" s="6"/>
      <c r="F9" s="17" t="s">
        <v>9</v>
      </c>
      <c r="G9" s="17" t="s">
        <v>9</v>
      </c>
      <c r="K9" s="7">
        <f t="shared" si="0"/>
        <v>43791</v>
      </c>
      <c r="L9" t="s">
        <v>316</v>
      </c>
      <c r="M9" s="65" t="s">
        <v>622</v>
      </c>
      <c r="N9" s="3" t="s">
        <v>52</v>
      </c>
    </row>
    <row r="10" spans="1:17" s="18" customFormat="1" ht="15" x14ac:dyDescent="0.2">
      <c r="A10" s="71" t="s">
        <v>5</v>
      </c>
      <c r="B10" s="71"/>
      <c r="C10" s="71"/>
      <c r="D10" s="71"/>
      <c r="E10" s="71"/>
      <c r="F10" s="71"/>
      <c r="G10" s="71"/>
      <c r="K10" s="7">
        <f t="shared" si="0"/>
        <v>43798</v>
      </c>
      <c r="L10" t="s">
        <v>317</v>
      </c>
      <c r="M10" s="65" t="s">
        <v>613</v>
      </c>
      <c r="N10" s="3" t="s">
        <v>53</v>
      </c>
      <c r="O10" s="3"/>
      <c r="P10" s="4"/>
      <c r="Q10" s="5"/>
    </row>
    <row r="11" spans="1:17" s="18" customFormat="1" ht="34.5" customHeight="1" x14ac:dyDescent="0.2">
      <c r="A11" s="56" t="s">
        <v>10</v>
      </c>
      <c r="B11" s="56" t="s">
        <v>623</v>
      </c>
      <c r="C11" s="56" t="s">
        <v>626</v>
      </c>
      <c r="D11" s="56" t="s">
        <v>25</v>
      </c>
      <c r="E11" s="56" t="s">
        <v>625</v>
      </c>
      <c r="F11" s="56" t="s">
        <v>7</v>
      </c>
      <c r="G11" s="56" t="s">
        <v>26</v>
      </c>
      <c r="K11" s="7">
        <f t="shared" si="0"/>
        <v>43805</v>
      </c>
      <c r="L11" t="s">
        <v>318</v>
      </c>
      <c r="M11" s="65" t="s">
        <v>613</v>
      </c>
      <c r="N11" s="3" t="s">
        <v>54</v>
      </c>
      <c r="O11" s="3"/>
      <c r="P11" s="4"/>
      <c r="Q11" s="5"/>
    </row>
    <row r="12" spans="1:17" s="23" customFormat="1" ht="27.75" customHeight="1" x14ac:dyDescent="0.2">
      <c r="A12" s="19" t="s">
        <v>616</v>
      </c>
      <c r="B12" s="20" t="s">
        <v>312</v>
      </c>
      <c r="C12" s="20" t="str">
        <f>IFERROR(VLOOKUP(B12,L:M,2),FALSE)</f>
        <v>Elizabeth Cardona</v>
      </c>
      <c r="D12" s="21">
        <v>43736</v>
      </c>
      <c r="E12" s="22">
        <v>0</v>
      </c>
      <c r="F12" s="50">
        <v>25</v>
      </c>
      <c r="G12" s="51">
        <f>+E12*F12</f>
        <v>0</v>
      </c>
      <c r="K12" s="7">
        <f t="shared" si="0"/>
        <v>43812</v>
      </c>
      <c r="L12" t="s">
        <v>319</v>
      </c>
      <c r="M12" s="65" t="s">
        <v>621</v>
      </c>
      <c r="N12" s="3" t="s">
        <v>55</v>
      </c>
      <c r="O12" s="3"/>
      <c r="P12" s="4"/>
      <c r="Q12" s="12"/>
    </row>
    <row r="13" spans="1:17" s="23" customFormat="1" ht="21.6" customHeight="1" x14ac:dyDescent="0.2">
      <c r="A13" s="19"/>
      <c r="B13" s="20"/>
      <c r="C13" s="20" t="b">
        <f>IFERROR(VLOOKUP(B13,L:M,2),FALSE)</f>
        <v>0</v>
      </c>
      <c r="D13" s="21"/>
      <c r="E13" s="22">
        <v>0</v>
      </c>
      <c r="F13" s="50">
        <v>25</v>
      </c>
      <c r="G13" s="51">
        <f t="shared" ref="G13:G36" si="1">+E13*F13</f>
        <v>0</v>
      </c>
      <c r="K13" s="7">
        <f t="shared" si="0"/>
        <v>43819</v>
      </c>
      <c r="L13" t="s">
        <v>320</v>
      </c>
      <c r="M13" s="65" t="s">
        <v>622</v>
      </c>
      <c r="N13" s="3" t="s">
        <v>56</v>
      </c>
      <c r="O13" s="3"/>
      <c r="P13" s="4"/>
      <c r="Q13" s="12"/>
    </row>
    <row r="14" spans="1:17" s="23" customFormat="1" ht="21.6" customHeight="1" x14ac:dyDescent="0.2">
      <c r="A14" s="19"/>
      <c r="B14" s="20"/>
      <c r="C14" s="20" t="b">
        <f t="shared" ref="C14:C36" si="2">IFERROR(VLOOKUP(B14,L:M,2),FALSE)</f>
        <v>0</v>
      </c>
      <c r="D14" s="21"/>
      <c r="E14" s="22">
        <v>0</v>
      </c>
      <c r="F14" s="50">
        <v>25</v>
      </c>
      <c r="G14" s="51">
        <f t="shared" si="1"/>
        <v>0</v>
      </c>
      <c r="K14" s="7">
        <f t="shared" si="0"/>
        <v>43826</v>
      </c>
      <c r="L14" t="s">
        <v>321</v>
      </c>
      <c r="M14" s="65" t="s">
        <v>622</v>
      </c>
      <c r="N14" s="3" t="s">
        <v>57</v>
      </c>
      <c r="O14" s="3"/>
      <c r="P14" s="4"/>
      <c r="Q14" s="12"/>
    </row>
    <row r="15" spans="1:17" s="23" customFormat="1" ht="21.6" customHeight="1" x14ac:dyDescent="0.2">
      <c r="A15" s="19"/>
      <c r="B15" s="20"/>
      <c r="C15" s="20" t="b">
        <f t="shared" si="2"/>
        <v>0</v>
      </c>
      <c r="D15" s="21"/>
      <c r="E15" s="22">
        <v>0</v>
      </c>
      <c r="F15" s="50">
        <v>25</v>
      </c>
      <c r="G15" s="51">
        <f t="shared" si="1"/>
        <v>0</v>
      </c>
      <c r="K15" s="7">
        <f t="shared" si="0"/>
        <v>43833</v>
      </c>
      <c r="L15" t="s">
        <v>322</v>
      </c>
      <c r="M15" s="65" t="s">
        <v>614</v>
      </c>
      <c r="N15" s="3" t="s">
        <v>58</v>
      </c>
      <c r="O15" s="3"/>
      <c r="P15" s="4"/>
      <c r="Q15" s="12"/>
    </row>
    <row r="16" spans="1:17" s="23" customFormat="1" ht="21.6" customHeight="1" x14ac:dyDescent="0.2">
      <c r="A16" s="19"/>
      <c r="B16" s="20"/>
      <c r="C16" s="20" t="b">
        <f t="shared" si="2"/>
        <v>0</v>
      </c>
      <c r="D16" s="21"/>
      <c r="E16" s="22">
        <v>0</v>
      </c>
      <c r="F16" s="50">
        <v>25</v>
      </c>
      <c r="G16" s="51">
        <f t="shared" si="1"/>
        <v>0</v>
      </c>
      <c r="K16" s="7">
        <f t="shared" si="0"/>
        <v>43840</v>
      </c>
      <c r="L16" t="s">
        <v>323</v>
      </c>
      <c r="M16" s="65" t="s">
        <v>622</v>
      </c>
      <c r="N16" s="3" t="s">
        <v>59</v>
      </c>
      <c r="O16" s="3"/>
      <c r="P16" s="4"/>
      <c r="Q16" s="12"/>
    </row>
    <row r="17" spans="1:17" s="23" customFormat="1" ht="21.6" customHeight="1" x14ac:dyDescent="0.2">
      <c r="A17" s="19"/>
      <c r="B17" s="20"/>
      <c r="C17" s="20" t="b">
        <f t="shared" si="2"/>
        <v>0</v>
      </c>
      <c r="D17" s="21"/>
      <c r="E17" s="22">
        <v>0</v>
      </c>
      <c r="F17" s="50">
        <v>25</v>
      </c>
      <c r="G17" s="51">
        <f t="shared" si="1"/>
        <v>0</v>
      </c>
      <c r="K17" s="7">
        <f t="shared" si="0"/>
        <v>43847</v>
      </c>
      <c r="L17" t="s">
        <v>324</v>
      </c>
      <c r="M17" s="65" t="s">
        <v>613</v>
      </c>
      <c r="N17" s="3" t="s">
        <v>60</v>
      </c>
      <c r="O17" s="3"/>
      <c r="P17" s="4"/>
      <c r="Q17" s="12"/>
    </row>
    <row r="18" spans="1:17" s="23" customFormat="1" ht="21.6" customHeight="1" x14ac:dyDescent="0.2">
      <c r="A18" s="19"/>
      <c r="B18" s="20"/>
      <c r="C18" s="20" t="b">
        <f t="shared" si="2"/>
        <v>0</v>
      </c>
      <c r="D18" s="21"/>
      <c r="E18" s="22">
        <v>0</v>
      </c>
      <c r="F18" s="50">
        <v>25</v>
      </c>
      <c r="G18" s="51">
        <f t="shared" si="1"/>
        <v>0</v>
      </c>
      <c r="K18" s="7">
        <f t="shared" si="0"/>
        <v>43854</v>
      </c>
      <c r="L18" t="s">
        <v>325</v>
      </c>
      <c r="M18" s="65" t="s">
        <v>621</v>
      </c>
      <c r="N18" s="3" t="s">
        <v>61</v>
      </c>
      <c r="O18" s="3"/>
      <c r="P18" s="4"/>
      <c r="Q18" s="12"/>
    </row>
    <row r="19" spans="1:17" s="23" customFormat="1" ht="21.6" customHeight="1" x14ac:dyDescent="0.2">
      <c r="A19" s="19"/>
      <c r="B19" s="20"/>
      <c r="C19" s="20" t="b">
        <f t="shared" si="2"/>
        <v>0</v>
      </c>
      <c r="D19" s="21"/>
      <c r="E19" s="22">
        <v>0</v>
      </c>
      <c r="F19" s="50">
        <v>25</v>
      </c>
      <c r="G19" s="51">
        <f t="shared" si="1"/>
        <v>0</v>
      </c>
      <c r="K19" s="7">
        <f t="shared" si="0"/>
        <v>43861</v>
      </c>
      <c r="L19" t="s">
        <v>326</v>
      </c>
      <c r="M19" s="65" t="s">
        <v>614</v>
      </c>
      <c r="N19" s="3" t="s">
        <v>62</v>
      </c>
      <c r="O19" s="3"/>
      <c r="P19" s="4"/>
      <c r="Q19" s="12"/>
    </row>
    <row r="20" spans="1:17" s="23" customFormat="1" ht="21.6" customHeight="1" x14ac:dyDescent="0.2">
      <c r="A20" s="19"/>
      <c r="B20" s="20"/>
      <c r="C20" s="20" t="b">
        <f t="shared" si="2"/>
        <v>0</v>
      </c>
      <c r="D20" s="21"/>
      <c r="E20" s="22">
        <v>0</v>
      </c>
      <c r="F20" s="50">
        <v>25</v>
      </c>
      <c r="G20" s="51">
        <f t="shared" si="1"/>
        <v>0</v>
      </c>
      <c r="K20" s="7">
        <f t="shared" si="0"/>
        <v>43868</v>
      </c>
      <c r="L20" t="s">
        <v>327</v>
      </c>
      <c r="M20" s="65" t="s">
        <v>621</v>
      </c>
      <c r="N20" s="3" t="s">
        <v>63</v>
      </c>
      <c r="O20" s="3"/>
      <c r="P20" s="4"/>
      <c r="Q20" s="12"/>
    </row>
    <row r="21" spans="1:17" s="23" customFormat="1" ht="21.6" customHeight="1" x14ac:dyDescent="0.2">
      <c r="A21" s="19"/>
      <c r="B21" s="20"/>
      <c r="C21" s="20" t="b">
        <f t="shared" si="2"/>
        <v>0</v>
      </c>
      <c r="D21" s="21"/>
      <c r="E21" s="22">
        <v>0</v>
      </c>
      <c r="F21" s="50">
        <v>25</v>
      </c>
      <c r="G21" s="51">
        <f t="shared" si="1"/>
        <v>0</v>
      </c>
      <c r="K21" s="7">
        <f t="shared" si="0"/>
        <v>43875</v>
      </c>
      <c r="L21" t="s">
        <v>328</v>
      </c>
      <c r="M21" s="65" t="s">
        <v>614</v>
      </c>
      <c r="N21" s="3" t="s">
        <v>64</v>
      </c>
      <c r="O21" s="3"/>
      <c r="P21" s="4"/>
      <c r="Q21" s="12"/>
    </row>
    <row r="22" spans="1:17" s="23" customFormat="1" ht="21.6" customHeight="1" x14ac:dyDescent="0.2">
      <c r="A22" s="19"/>
      <c r="B22" s="20"/>
      <c r="C22" s="20" t="b">
        <f t="shared" si="2"/>
        <v>0</v>
      </c>
      <c r="D22" s="21"/>
      <c r="E22" s="22">
        <v>0</v>
      </c>
      <c r="F22" s="50">
        <v>25</v>
      </c>
      <c r="G22" s="51">
        <f t="shared" si="1"/>
        <v>0</v>
      </c>
      <c r="K22" s="7">
        <f t="shared" si="0"/>
        <v>43882</v>
      </c>
      <c r="L22" t="s">
        <v>329</v>
      </c>
      <c r="M22" s="65" t="s">
        <v>621</v>
      </c>
      <c r="N22" s="3" t="s">
        <v>65</v>
      </c>
      <c r="O22" s="3"/>
      <c r="P22" s="4"/>
      <c r="Q22" s="12"/>
    </row>
    <row r="23" spans="1:17" s="23" customFormat="1" ht="21.6" customHeight="1" x14ac:dyDescent="0.2">
      <c r="A23" s="19"/>
      <c r="B23" s="20"/>
      <c r="C23" s="20" t="b">
        <f t="shared" si="2"/>
        <v>0</v>
      </c>
      <c r="D23" s="21"/>
      <c r="E23" s="22">
        <v>0</v>
      </c>
      <c r="F23" s="50">
        <v>25</v>
      </c>
      <c r="G23" s="51">
        <f t="shared" si="1"/>
        <v>0</v>
      </c>
      <c r="K23" s="7">
        <f t="shared" si="0"/>
        <v>43889</v>
      </c>
      <c r="L23" t="s">
        <v>330</v>
      </c>
      <c r="M23" s="65" t="s">
        <v>621</v>
      </c>
      <c r="N23" s="3" t="s">
        <v>66</v>
      </c>
      <c r="O23" s="3"/>
      <c r="P23" s="4"/>
      <c r="Q23" s="12"/>
    </row>
    <row r="24" spans="1:17" s="23" customFormat="1" ht="21.6" customHeight="1" x14ac:dyDescent="0.2">
      <c r="A24" s="19"/>
      <c r="B24" s="20"/>
      <c r="C24" s="20" t="b">
        <f t="shared" si="2"/>
        <v>0</v>
      </c>
      <c r="D24" s="21"/>
      <c r="E24" s="22">
        <v>0</v>
      </c>
      <c r="F24" s="50">
        <v>25</v>
      </c>
      <c r="G24" s="51">
        <f t="shared" si="1"/>
        <v>0</v>
      </c>
      <c r="K24" s="7">
        <f t="shared" si="0"/>
        <v>43896</v>
      </c>
      <c r="L24" t="s">
        <v>331</v>
      </c>
      <c r="M24" s="65" t="s">
        <v>622</v>
      </c>
      <c r="N24" s="3" t="s">
        <v>67</v>
      </c>
      <c r="O24" s="3"/>
      <c r="P24" s="4"/>
      <c r="Q24" s="12"/>
    </row>
    <row r="25" spans="1:17" s="23" customFormat="1" ht="21.6" customHeight="1" x14ac:dyDescent="0.2">
      <c r="A25" s="19"/>
      <c r="B25" s="20"/>
      <c r="C25" s="20" t="b">
        <f t="shared" si="2"/>
        <v>0</v>
      </c>
      <c r="D25" s="21"/>
      <c r="E25" s="22">
        <v>0</v>
      </c>
      <c r="F25" s="50">
        <v>25</v>
      </c>
      <c r="G25" s="51">
        <f t="shared" si="1"/>
        <v>0</v>
      </c>
      <c r="K25" s="7">
        <f t="shared" si="0"/>
        <v>43903</v>
      </c>
      <c r="L25" t="s">
        <v>332</v>
      </c>
      <c r="M25" s="65" t="s">
        <v>613</v>
      </c>
      <c r="N25" s="3" t="s">
        <v>68</v>
      </c>
      <c r="O25" s="3"/>
      <c r="P25" s="4"/>
      <c r="Q25" s="12"/>
    </row>
    <row r="26" spans="1:17" s="23" customFormat="1" ht="21.6" customHeight="1" x14ac:dyDescent="0.2">
      <c r="A26" s="19"/>
      <c r="B26" s="20"/>
      <c r="C26" s="20" t="b">
        <f t="shared" si="2"/>
        <v>0</v>
      </c>
      <c r="D26" s="21"/>
      <c r="E26" s="22">
        <v>0</v>
      </c>
      <c r="F26" s="50">
        <v>25</v>
      </c>
      <c r="G26" s="51">
        <f t="shared" si="1"/>
        <v>0</v>
      </c>
      <c r="K26" s="7">
        <f t="shared" si="0"/>
        <v>43910</v>
      </c>
      <c r="L26" t="s">
        <v>333</v>
      </c>
      <c r="M26" s="65" t="s">
        <v>614</v>
      </c>
      <c r="N26" s="3" t="s">
        <v>69</v>
      </c>
      <c r="O26" s="3"/>
      <c r="P26" s="4"/>
      <c r="Q26" s="12"/>
    </row>
    <row r="27" spans="1:17" s="23" customFormat="1" ht="21.6" customHeight="1" x14ac:dyDescent="0.2">
      <c r="A27" s="19"/>
      <c r="B27" s="20"/>
      <c r="C27" s="20" t="b">
        <f t="shared" si="2"/>
        <v>0</v>
      </c>
      <c r="D27" s="21"/>
      <c r="E27" s="22">
        <v>0</v>
      </c>
      <c r="F27" s="50">
        <v>25</v>
      </c>
      <c r="G27" s="51">
        <f t="shared" si="1"/>
        <v>0</v>
      </c>
      <c r="K27" s="7">
        <f t="shared" si="0"/>
        <v>43917</v>
      </c>
      <c r="L27" t="s">
        <v>334</v>
      </c>
      <c r="M27" s="65" t="s">
        <v>622</v>
      </c>
      <c r="N27" s="3" t="s">
        <v>70</v>
      </c>
      <c r="O27" s="3"/>
      <c r="P27" s="4"/>
      <c r="Q27" s="12"/>
    </row>
    <row r="28" spans="1:17" s="23" customFormat="1" ht="21.6" customHeight="1" x14ac:dyDescent="0.2">
      <c r="A28" s="19"/>
      <c r="B28" s="20"/>
      <c r="C28" s="20" t="b">
        <f t="shared" si="2"/>
        <v>0</v>
      </c>
      <c r="D28" s="21"/>
      <c r="E28" s="22">
        <v>0</v>
      </c>
      <c r="F28" s="50">
        <v>25</v>
      </c>
      <c r="G28" s="51">
        <f t="shared" si="1"/>
        <v>0</v>
      </c>
      <c r="K28" s="7">
        <f t="shared" si="0"/>
        <v>43924</v>
      </c>
      <c r="L28" t="s">
        <v>335</v>
      </c>
      <c r="M28" s="65" t="s">
        <v>622</v>
      </c>
      <c r="N28" s="3" t="s">
        <v>71</v>
      </c>
      <c r="O28" s="3"/>
      <c r="P28" s="4"/>
      <c r="Q28" s="12"/>
    </row>
    <row r="29" spans="1:17" s="23" customFormat="1" ht="21.6" customHeight="1" x14ac:dyDescent="0.2">
      <c r="A29" s="19"/>
      <c r="B29" s="20"/>
      <c r="C29" s="20" t="b">
        <f t="shared" si="2"/>
        <v>0</v>
      </c>
      <c r="D29" s="21"/>
      <c r="E29" s="22">
        <v>0</v>
      </c>
      <c r="F29" s="50">
        <v>25</v>
      </c>
      <c r="G29" s="51">
        <f t="shared" si="1"/>
        <v>0</v>
      </c>
      <c r="K29" s="7">
        <f t="shared" si="0"/>
        <v>43931</v>
      </c>
      <c r="L29" t="s">
        <v>336</v>
      </c>
      <c r="M29" s="65" t="s">
        <v>613</v>
      </c>
      <c r="N29" s="3" t="s">
        <v>72</v>
      </c>
      <c r="O29" s="3"/>
      <c r="P29" s="4"/>
      <c r="Q29" s="12"/>
    </row>
    <row r="30" spans="1:17" s="23" customFormat="1" ht="21.6" customHeight="1" x14ac:dyDescent="0.2">
      <c r="A30" s="19"/>
      <c r="B30" s="20"/>
      <c r="C30" s="20" t="b">
        <f t="shared" si="2"/>
        <v>0</v>
      </c>
      <c r="D30" s="21"/>
      <c r="E30" s="22">
        <v>0</v>
      </c>
      <c r="F30" s="50">
        <v>25</v>
      </c>
      <c r="G30" s="51">
        <f t="shared" si="1"/>
        <v>0</v>
      </c>
      <c r="K30" s="7">
        <f t="shared" si="0"/>
        <v>43938</v>
      </c>
      <c r="L30" t="s">
        <v>337</v>
      </c>
      <c r="M30" s="65" t="s">
        <v>621</v>
      </c>
      <c r="N30" s="3" t="s">
        <v>73</v>
      </c>
      <c r="O30" s="3"/>
      <c r="P30" s="4"/>
      <c r="Q30" s="12"/>
    </row>
    <row r="31" spans="1:17" s="23" customFormat="1" ht="21.6" customHeight="1" x14ac:dyDescent="0.2">
      <c r="A31" s="19"/>
      <c r="B31" s="20"/>
      <c r="C31" s="20" t="b">
        <f t="shared" si="2"/>
        <v>0</v>
      </c>
      <c r="D31" s="21"/>
      <c r="E31" s="22">
        <v>0</v>
      </c>
      <c r="F31" s="50">
        <v>25</v>
      </c>
      <c r="G31" s="51">
        <f t="shared" si="1"/>
        <v>0</v>
      </c>
      <c r="K31" s="7">
        <f t="shared" si="0"/>
        <v>43945</v>
      </c>
      <c r="L31" t="s">
        <v>338</v>
      </c>
      <c r="M31" s="65" t="s">
        <v>614</v>
      </c>
      <c r="N31" s="3" t="s">
        <v>74</v>
      </c>
      <c r="O31" s="3"/>
      <c r="P31" s="4"/>
      <c r="Q31" s="12"/>
    </row>
    <row r="32" spans="1:17" s="23" customFormat="1" ht="21.6" customHeight="1" x14ac:dyDescent="0.2">
      <c r="A32" s="19"/>
      <c r="B32" s="20"/>
      <c r="C32" s="20" t="b">
        <f t="shared" si="2"/>
        <v>0</v>
      </c>
      <c r="D32" s="21"/>
      <c r="E32" s="22">
        <v>0</v>
      </c>
      <c r="F32" s="50">
        <v>25</v>
      </c>
      <c r="G32" s="51">
        <f t="shared" si="1"/>
        <v>0</v>
      </c>
      <c r="K32" s="7">
        <f t="shared" si="0"/>
        <v>43952</v>
      </c>
      <c r="L32" t="s">
        <v>617</v>
      </c>
      <c r="M32" s="65" t="s">
        <v>621</v>
      </c>
      <c r="N32" s="3" t="s">
        <v>75</v>
      </c>
      <c r="O32" s="3"/>
      <c r="P32" s="4"/>
      <c r="Q32" s="12"/>
    </row>
    <row r="33" spans="1:17" s="23" customFormat="1" ht="21.6" customHeight="1" x14ac:dyDescent="0.2">
      <c r="A33" s="19"/>
      <c r="B33" s="20"/>
      <c r="C33" s="20" t="b">
        <f t="shared" si="2"/>
        <v>0</v>
      </c>
      <c r="D33" s="21"/>
      <c r="E33" s="22">
        <v>0</v>
      </c>
      <c r="F33" s="50">
        <v>25</v>
      </c>
      <c r="G33" s="51">
        <f t="shared" si="1"/>
        <v>0</v>
      </c>
      <c r="K33" s="7">
        <f t="shared" si="0"/>
        <v>43959</v>
      </c>
      <c r="L33" t="s">
        <v>339</v>
      </c>
      <c r="M33" s="65" t="s">
        <v>614</v>
      </c>
      <c r="N33" s="3" t="s">
        <v>76</v>
      </c>
      <c r="O33" s="3"/>
      <c r="P33" s="4"/>
      <c r="Q33" s="12"/>
    </row>
    <row r="34" spans="1:17" s="23" customFormat="1" ht="21.6" customHeight="1" x14ac:dyDescent="0.2">
      <c r="A34" s="19"/>
      <c r="B34" s="20"/>
      <c r="C34" s="20" t="b">
        <f t="shared" si="2"/>
        <v>0</v>
      </c>
      <c r="D34" s="21"/>
      <c r="E34" s="22">
        <v>0</v>
      </c>
      <c r="F34" s="50">
        <v>25</v>
      </c>
      <c r="G34" s="51">
        <f t="shared" si="1"/>
        <v>0</v>
      </c>
      <c r="K34" s="7">
        <f t="shared" si="0"/>
        <v>43966</v>
      </c>
      <c r="L34" t="s">
        <v>340</v>
      </c>
      <c r="M34" s="65" t="s">
        <v>622</v>
      </c>
      <c r="N34" s="3" t="s">
        <v>77</v>
      </c>
      <c r="O34" s="3"/>
      <c r="P34" s="4"/>
      <c r="Q34" s="12"/>
    </row>
    <row r="35" spans="1:17" s="23" customFormat="1" ht="21.6" customHeight="1" x14ac:dyDescent="0.2">
      <c r="A35" s="19"/>
      <c r="B35" s="20"/>
      <c r="C35" s="20" t="b">
        <f t="shared" si="2"/>
        <v>0</v>
      </c>
      <c r="D35" s="21"/>
      <c r="E35" s="22">
        <v>0</v>
      </c>
      <c r="F35" s="50">
        <v>25</v>
      </c>
      <c r="G35" s="51">
        <f t="shared" si="1"/>
        <v>0</v>
      </c>
      <c r="K35" s="7">
        <f t="shared" si="0"/>
        <v>43973</v>
      </c>
      <c r="L35" t="s">
        <v>341</v>
      </c>
      <c r="M35" s="65" t="s">
        <v>613</v>
      </c>
      <c r="N35" s="3" t="s">
        <v>78</v>
      </c>
      <c r="O35" s="3"/>
      <c r="P35" s="4"/>
      <c r="Q35" s="12"/>
    </row>
    <row r="36" spans="1:17" s="23" customFormat="1" ht="21.6" customHeight="1" thickBot="1" x14ac:dyDescent="0.25">
      <c r="A36" s="19"/>
      <c r="B36" s="20"/>
      <c r="C36" s="20" t="b">
        <f t="shared" si="2"/>
        <v>0</v>
      </c>
      <c r="D36" s="21"/>
      <c r="E36" s="22">
        <v>0</v>
      </c>
      <c r="F36" s="50">
        <v>25</v>
      </c>
      <c r="G36" s="51">
        <f t="shared" si="1"/>
        <v>0</v>
      </c>
      <c r="K36" s="7">
        <f t="shared" si="0"/>
        <v>43980</v>
      </c>
      <c r="L36" t="s">
        <v>342</v>
      </c>
      <c r="M36" s="65" t="s">
        <v>613</v>
      </c>
      <c r="N36" s="3" t="s">
        <v>79</v>
      </c>
      <c r="O36" s="3"/>
      <c r="P36" s="4"/>
      <c r="Q36" s="12"/>
    </row>
    <row r="37" spans="1:17" s="16" customFormat="1" ht="32.25" customHeight="1" thickBot="1" x14ac:dyDescent="0.25">
      <c r="A37" s="67" t="s">
        <v>627</v>
      </c>
      <c r="B37" s="24"/>
      <c r="C37" s="24"/>
      <c r="D37" s="24"/>
      <c r="E37" s="24"/>
      <c r="F37" s="52" t="s">
        <v>2</v>
      </c>
      <c r="G37" s="53">
        <f>SUM(G12:G36)</f>
        <v>0</v>
      </c>
      <c r="K37" s="7">
        <f t="shared" si="0"/>
        <v>43987</v>
      </c>
      <c r="L37" t="s">
        <v>343</v>
      </c>
      <c r="M37" s="65" t="s">
        <v>622</v>
      </c>
      <c r="N37" s="3" t="s">
        <v>80</v>
      </c>
      <c r="O37" s="3"/>
      <c r="P37" s="4"/>
      <c r="Q37" s="12"/>
    </row>
    <row r="38" spans="1:17" ht="18.75" customHeight="1" x14ac:dyDescent="0.2">
      <c r="A38" s="28" t="s">
        <v>29</v>
      </c>
      <c r="B38" s="28"/>
      <c r="C38" s="28"/>
      <c r="E38" s="16"/>
      <c r="K38" s="7">
        <f t="shared" si="0"/>
        <v>43994</v>
      </c>
      <c r="L38" t="s">
        <v>344</v>
      </c>
      <c r="M38" s="65" t="s">
        <v>622</v>
      </c>
      <c r="N38" s="3" t="s">
        <v>81</v>
      </c>
    </row>
    <row r="39" spans="1:17" s="18" customFormat="1" x14ac:dyDescent="0.2">
      <c r="A39" s="72" t="s">
        <v>3</v>
      </c>
      <c r="B39" s="72"/>
      <c r="C39" s="72"/>
      <c r="D39" s="72"/>
      <c r="E39" s="72"/>
      <c r="F39" s="72"/>
      <c r="G39" s="72"/>
      <c r="K39" s="7">
        <f t="shared" si="0"/>
        <v>44001</v>
      </c>
      <c r="L39" t="s">
        <v>345</v>
      </c>
      <c r="M39" s="65" t="s">
        <v>614</v>
      </c>
      <c r="N39" s="3" t="s">
        <v>82</v>
      </c>
      <c r="O39" s="3"/>
      <c r="P39" s="29"/>
      <c r="Q39" s="12"/>
    </row>
    <row r="40" spans="1:17" ht="19.899999999999999" customHeight="1" x14ac:dyDescent="0.2">
      <c r="A40" s="30"/>
      <c r="B40" s="31" t="s">
        <v>4</v>
      </c>
      <c r="C40" s="31"/>
      <c r="D40" s="32" t="s">
        <v>27</v>
      </c>
      <c r="E40" s="55" t="s">
        <v>33</v>
      </c>
      <c r="F40" s="16"/>
      <c r="G40" s="16"/>
      <c r="K40" s="7">
        <f t="shared" si="0"/>
        <v>44008</v>
      </c>
      <c r="L40" t="s">
        <v>346</v>
      </c>
      <c r="M40" s="65" t="s">
        <v>614</v>
      </c>
      <c r="N40" s="3" t="s">
        <v>83</v>
      </c>
    </row>
    <row r="41" spans="1:17" s="36" customFormat="1" ht="14.25" x14ac:dyDescent="0.2">
      <c r="A41" s="33" t="s">
        <v>14</v>
      </c>
      <c r="B41" s="34"/>
      <c r="C41" s="69"/>
      <c r="D41" s="33" t="s">
        <v>38</v>
      </c>
      <c r="E41" s="33" t="s">
        <v>6</v>
      </c>
      <c r="F41" s="35"/>
      <c r="G41" s="35"/>
      <c r="K41" s="7"/>
      <c r="L41" t="s">
        <v>347</v>
      </c>
      <c r="M41" s="65" t="s">
        <v>615</v>
      </c>
      <c r="N41" s="3" t="s">
        <v>84</v>
      </c>
      <c r="O41" s="3"/>
      <c r="P41" s="4"/>
      <c r="Q41" s="5"/>
    </row>
    <row r="42" spans="1:17" s="40" customFormat="1" ht="14.25" x14ac:dyDescent="0.2">
      <c r="A42" s="37" t="s">
        <v>15</v>
      </c>
      <c r="B42" s="38"/>
      <c r="C42" s="70"/>
      <c r="D42" s="33" t="s">
        <v>31</v>
      </c>
      <c r="E42" s="37" t="s">
        <v>12</v>
      </c>
      <c r="F42" s="39"/>
      <c r="G42" s="39"/>
      <c r="K42" s="7"/>
      <c r="L42" t="s">
        <v>348</v>
      </c>
      <c r="M42" s="65" t="s">
        <v>622</v>
      </c>
      <c r="N42" s="3" t="s">
        <v>85</v>
      </c>
      <c r="O42" s="3"/>
      <c r="P42" s="4"/>
      <c r="Q42" s="12"/>
    </row>
    <row r="43" spans="1:17" x14ac:dyDescent="0.2">
      <c r="B43" s="41"/>
      <c r="C43" s="41"/>
      <c r="E43" s="41"/>
      <c r="F43" s="42"/>
      <c r="G43" s="42"/>
      <c r="K43" s="7"/>
      <c r="L43" t="s">
        <v>349</v>
      </c>
      <c r="M43" s="65" t="s">
        <v>614</v>
      </c>
      <c r="N43" s="3" t="s">
        <v>77</v>
      </c>
    </row>
    <row r="44" spans="1:17" s="18" customFormat="1" x14ac:dyDescent="0.2">
      <c r="A44" s="73" t="s">
        <v>34</v>
      </c>
      <c r="B44" s="73"/>
      <c r="C44" s="73"/>
      <c r="D44" s="73"/>
      <c r="E44" s="73"/>
      <c r="F44" s="73"/>
      <c r="G44" s="73"/>
      <c r="K44" s="7"/>
      <c r="L44" t="s">
        <v>350</v>
      </c>
      <c r="M44" s="65" t="s">
        <v>622</v>
      </c>
      <c r="N44" s="3" t="s">
        <v>86</v>
      </c>
      <c r="O44" s="3"/>
      <c r="P44" s="29"/>
      <c r="Q44" s="12"/>
    </row>
    <row r="45" spans="1:17" s="16" customFormat="1" ht="24" customHeight="1" x14ac:dyDescent="0.2">
      <c r="A45" s="43" t="s">
        <v>13</v>
      </c>
      <c r="B45" s="26"/>
      <c r="C45" s="27"/>
      <c r="D45" s="27" t="s">
        <v>16</v>
      </c>
      <c r="E45" s="25"/>
      <c r="F45" s="25" t="s">
        <v>0</v>
      </c>
      <c r="G45" s="26"/>
      <c r="K45" s="7"/>
      <c r="L45" t="s">
        <v>351</v>
      </c>
      <c r="M45" s="65" t="s">
        <v>615</v>
      </c>
      <c r="N45" s="3" t="s">
        <v>87</v>
      </c>
      <c r="O45" s="3"/>
      <c r="P45" s="4"/>
      <c r="Q45" s="12"/>
    </row>
    <row r="46" spans="1:17" s="16" customFormat="1" x14ac:dyDescent="0.2">
      <c r="A46" s="43" t="s">
        <v>28</v>
      </c>
      <c r="B46" s="44"/>
      <c r="C46" s="27"/>
      <c r="D46" s="27" t="s">
        <v>16</v>
      </c>
      <c r="E46" s="25"/>
      <c r="F46" s="25" t="s">
        <v>0</v>
      </c>
      <c r="G46" s="44"/>
      <c r="K46" s="7"/>
      <c r="L46" t="s">
        <v>352</v>
      </c>
      <c r="M46" s="65" t="s">
        <v>614</v>
      </c>
      <c r="N46" s="3" t="s">
        <v>48</v>
      </c>
      <c r="O46" s="3"/>
      <c r="P46" s="4"/>
      <c r="Q46" s="12"/>
    </row>
    <row r="47" spans="1:17" x14ac:dyDescent="0.2">
      <c r="E47" s="41"/>
      <c r="K47" s="7"/>
      <c r="L47" t="s">
        <v>353</v>
      </c>
      <c r="M47" s="65" t="s">
        <v>621</v>
      </c>
      <c r="N47" s="3" t="s">
        <v>88</v>
      </c>
    </row>
    <row r="48" spans="1:17" s="18" customFormat="1" ht="13.5" thickBot="1" x14ac:dyDescent="0.25">
      <c r="A48" s="74" t="s">
        <v>35</v>
      </c>
      <c r="B48" s="74"/>
      <c r="C48" s="74"/>
      <c r="D48" s="74"/>
      <c r="E48" s="74"/>
      <c r="F48" s="74"/>
      <c r="G48" s="74"/>
      <c r="K48" s="7"/>
      <c r="L48" t="s">
        <v>354</v>
      </c>
      <c r="M48" s="65" t="s">
        <v>621</v>
      </c>
      <c r="N48" s="3" t="s">
        <v>89</v>
      </c>
      <c r="O48" s="3"/>
      <c r="P48" s="29"/>
      <c r="Q48" s="12"/>
    </row>
    <row r="49" spans="1:17" s="16" customFormat="1" ht="21.6" customHeight="1" thickBot="1" x14ac:dyDescent="0.25">
      <c r="A49" s="61" t="s">
        <v>36</v>
      </c>
      <c r="B49" s="59" t="s">
        <v>37</v>
      </c>
      <c r="C49" s="59"/>
      <c r="D49" s="62" t="s">
        <v>18</v>
      </c>
      <c r="E49" s="62"/>
      <c r="F49" s="60" t="s">
        <v>17</v>
      </c>
      <c r="G49" s="45"/>
      <c r="K49" s="7"/>
      <c r="L49" t="s">
        <v>355</v>
      </c>
      <c r="M49" s="65" t="s">
        <v>621</v>
      </c>
      <c r="N49" s="3" t="s">
        <v>89</v>
      </c>
      <c r="O49" s="3"/>
      <c r="P49" s="4"/>
      <c r="Q49" s="12"/>
    </row>
    <row r="50" spans="1:17" x14ac:dyDescent="0.2">
      <c r="K50" s="7"/>
      <c r="L50" t="s">
        <v>356</v>
      </c>
      <c r="M50" s="65" t="s">
        <v>615</v>
      </c>
      <c r="N50" s="3" t="s">
        <v>90</v>
      </c>
    </row>
    <row r="51" spans="1:17" x14ac:dyDescent="0.2">
      <c r="K51" s="7"/>
      <c r="L51" t="s">
        <v>357</v>
      </c>
      <c r="M51" s="65" t="s">
        <v>614</v>
      </c>
      <c r="N51" s="3" t="s">
        <v>91</v>
      </c>
    </row>
    <row r="52" spans="1:17" x14ac:dyDescent="0.2">
      <c r="K52" s="7"/>
      <c r="L52" t="s">
        <v>358</v>
      </c>
      <c r="M52" s="65" t="s">
        <v>622</v>
      </c>
      <c r="N52" s="3" t="s">
        <v>92</v>
      </c>
    </row>
    <row r="53" spans="1:17" x14ac:dyDescent="0.2">
      <c r="K53" s="7"/>
      <c r="L53" t="s">
        <v>359</v>
      </c>
      <c r="M53" s="65" t="s">
        <v>614</v>
      </c>
      <c r="N53" s="3" t="s">
        <v>93</v>
      </c>
    </row>
    <row r="54" spans="1:17" x14ac:dyDescent="0.2">
      <c r="K54" s="7"/>
      <c r="L54" t="s">
        <v>360</v>
      </c>
      <c r="M54" s="65" t="s">
        <v>622</v>
      </c>
      <c r="N54" s="3" t="s">
        <v>94</v>
      </c>
    </row>
    <row r="55" spans="1:17" x14ac:dyDescent="0.2">
      <c r="K55" s="7"/>
      <c r="L55" t="s">
        <v>361</v>
      </c>
      <c r="M55" s="65" t="s">
        <v>622</v>
      </c>
      <c r="N55" s="3" t="s">
        <v>95</v>
      </c>
    </row>
    <row r="56" spans="1:17" x14ac:dyDescent="0.2">
      <c r="K56" s="7"/>
      <c r="L56" t="s">
        <v>362</v>
      </c>
      <c r="M56" s="65" t="s">
        <v>615</v>
      </c>
      <c r="N56" s="3" t="s">
        <v>96</v>
      </c>
    </row>
    <row r="57" spans="1:17" x14ac:dyDescent="0.2">
      <c r="K57" s="7"/>
      <c r="L57" t="s">
        <v>363</v>
      </c>
      <c r="M57" s="65" t="s">
        <v>613</v>
      </c>
      <c r="N57" s="3" t="s">
        <v>97</v>
      </c>
    </row>
    <row r="58" spans="1:17" x14ac:dyDescent="0.2">
      <c r="K58" s="7"/>
      <c r="L58" t="s">
        <v>364</v>
      </c>
      <c r="M58" s="65" t="s">
        <v>622</v>
      </c>
      <c r="N58" s="3" t="s">
        <v>98</v>
      </c>
    </row>
    <row r="59" spans="1:17" x14ac:dyDescent="0.2">
      <c r="K59" s="7"/>
      <c r="L59" t="s">
        <v>365</v>
      </c>
      <c r="M59" s="65" t="s">
        <v>621</v>
      </c>
      <c r="N59" s="3" t="s">
        <v>99</v>
      </c>
    </row>
    <row r="60" spans="1:17" x14ac:dyDescent="0.2">
      <c r="K60" s="7"/>
      <c r="L60" t="s">
        <v>366</v>
      </c>
      <c r="M60" s="65" t="s">
        <v>613</v>
      </c>
      <c r="N60" s="3" t="s">
        <v>100</v>
      </c>
    </row>
    <row r="61" spans="1:17" x14ac:dyDescent="0.2">
      <c r="K61" s="7"/>
      <c r="L61" t="s">
        <v>367</v>
      </c>
      <c r="M61" s="65" t="s">
        <v>613</v>
      </c>
      <c r="N61" s="3" t="s">
        <v>101</v>
      </c>
    </row>
    <row r="62" spans="1:17" x14ac:dyDescent="0.2">
      <c r="K62" s="7"/>
      <c r="L62" t="s">
        <v>618</v>
      </c>
      <c r="M62" s="65" t="s">
        <v>614</v>
      </c>
      <c r="N62" s="3" t="s">
        <v>102</v>
      </c>
    </row>
    <row r="63" spans="1:17" x14ac:dyDescent="0.2">
      <c r="K63" s="7"/>
      <c r="L63" t="s">
        <v>368</v>
      </c>
      <c r="M63" s="65" t="s">
        <v>614</v>
      </c>
      <c r="N63" s="3" t="s">
        <v>103</v>
      </c>
    </row>
    <row r="64" spans="1:17" x14ac:dyDescent="0.2">
      <c r="K64" s="7"/>
      <c r="L64" t="s">
        <v>369</v>
      </c>
      <c r="M64" s="65" t="s">
        <v>614</v>
      </c>
      <c r="N64" s="3" t="s">
        <v>80</v>
      </c>
    </row>
    <row r="65" spans="11:14" x14ac:dyDescent="0.2">
      <c r="K65" s="7"/>
      <c r="L65" t="s">
        <v>370</v>
      </c>
      <c r="M65" s="65" t="s">
        <v>614</v>
      </c>
      <c r="N65" s="3" t="s">
        <v>104</v>
      </c>
    </row>
    <row r="66" spans="11:14" x14ac:dyDescent="0.2">
      <c r="K66" s="7"/>
      <c r="L66" t="s">
        <v>371</v>
      </c>
      <c r="M66" s="65" t="s">
        <v>613</v>
      </c>
      <c r="N66" s="3" t="s">
        <v>105</v>
      </c>
    </row>
    <row r="67" spans="11:14" x14ac:dyDescent="0.2">
      <c r="K67" s="7"/>
      <c r="L67" t="s">
        <v>372</v>
      </c>
      <c r="M67" s="65" t="s">
        <v>614</v>
      </c>
      <c r="N67" s="3" t="s">
        <v>106</v>
      </c>
    </row>
    <row r="68" spans="11:14" x14ac:dyDescent="0.2">
      <c r="K68" s="7"/>
      <c r="L68" t="s">
        <v>373</v>
      </c>
      <c r="M68" s="65" t="s">
        <v>614</v>
      </c>
      <c r="N68" s="3" t="s">
        <v>107</v>
      </c>
    </row>
    <row r="69" spans="11:14" x14ac:dyDescent="0.2">
      <c r="K69" s="7"/>
      <c r="L69" t="s">
        <v>374</v>
      </c>
      <c r="M69" s="65" t="s">
        <v>614</v>
      </c>
      <c r="N69" s="3" t="s">
        <v>108</v>
      </c>
    </row>
    <row r="70" spans="11:14" x14ac:dyDescent="0.2">
      <c r="K70" s="7"/>
      <c r="L70" t="s">
        <v>375</v>
      </c>
      <c r="M70" s="65" t="s">
        <v>613</v>
      </c>
      <c r="N70" s="3" t="s">
        <v>109</v>
      </c>
    </row>
    <row r="71" spans="11:14" x14ac:dyDescent="0.2">
      <c r="K71" s="7"/>
      <c r="L71" t="s">
        <v>376</v>
      </c>
      <c r="M71" s="65" t="s">
        <v>614</v>
      </c>
      <c r="N71" s="3" t="s">
        <v>109</v>
      </c>
    </row>
    <row r="72" spans="11:14" x14ac:dyDescent="0.2">
      <c r="K72" s="7"/>
      <c r="L72" t="s">
        <v>377</v>
      </c>
      <c r="M72" s="65" t="s">
        <v>614</v>
      </c>
      <c r="N72" s="3" t="s">
        <v>110</v>
      </c>
    </row>
    <row r="73" spans="11:14" x14ac:dyDescent="0.2">
      <c r="K73" s="7"/>
      <c r="L73" t="s">
        <v>378</v>
      </c>
      <c r="M73" s="65" t="s">
        <v>613</v>
      </c>
      <c r="N73" s="3" t="s">
        <v>111</v>
      </c>
    </row>
    <row r="74" spans="11:14" x14ac:dyDescent="0.2">
      <c r="K74" s="7"/>
      <c r="L74" t="s">
        <v>379</v>
      </c>
      <c r="M74" s="65" t="s">
        <v>622</v>
      </c>
      <c r="N74" s="3" t="s">
        <v>112</v>
      </c>
    </row>
    <row r="75" spans="11:14" x14ac:dyDescent="0.2">
      <c r="K75" s="7"/>
      <c r="L75" t="s">
        <v>380</v>
      </c>
      <c r="M75" s="65" t="s">
        <v>615</v>
      </c>
      <c r="N75" s="3" t="s">
        <v>112</v>
      </c>
    </row>
    <row r="76" spans="11:14" x14ac:dyDescent="0.2">
      <c r="K76" s="7"/>
      <c r="L76" t="s">
        <v>381</v>
      </c>
      <c r="M76" s="65" t="s">
        <v>614</v>
      </c>
      <c r="N76" s="3" t="s">
        <v>113</v>
      </c>
    </row>
    <row r="77" spans="11:14" x14ac:dyDescent="0.2">
      <c r="K77" s="7"/>
      <c r="L77" t="s">
        <v>382</v>
      </c>
      <c r="M77" s="65" t="s">
        <v>614</v>
      </c>
      <c r="N77" s="3" t="s">
        <v>114</v>
      </c>
    </row>
    <row r="78" spans="11:14" x14ac:dyDescent="0.2">
      <c r="K78" s="7"/>
      <c r="L78" t="s">
        <v>383</v>
      </c>
      <c r="M78" s="65" t="s">
        <v>615</v>
      </c>
      <c r="N78" s="3" t="s">
        <v>115</v>
      </c>
    </row>
    <row r="79" spans="11:14" x14ac:dyDescent="0.2">
      <c r="K79" s="7"/>
      <c r="L79" t="s">
        <v>384</v>
      </c>
      <c r="M79" s="65" t="s">
        <v>622</v>
      </c>
      <c r="N79" s="3" t="s">
        <v>116</v>
      </c>
    </row>
    <row r="80" spans="11:14" x14ac:dyDescent="0.2">
      <c r="K80" s="7"/>
      <c r="L80" t="s">
        <v>385</v>
      </c>
      <c r="M80" s="65" t="s">
        <v>622</v>
      </c>
      <c r="N80" s="3" t="s">
        <v>117</v>
      </c>
    </row>
    <row r="81" spans="11:14" x14ac:dyDescent="0.2">
      <c r="K81" s="7"/>
      <c r="L81" t="s">
        <v>386</v>
      </c>
      <c r="M81" s="65" t="s">
        <v>621</v>
      </c>
      <c r="N81" s="3" t="s">
        <v>118</v>
      </c>
    </row>
    <row r="82" spans="11:14" x14ac:dyDescent="0.2">
      <c r="K82" s="7"/>
      <c r="L82" t="s">
        <v>387</v>
      </c>
      <c r="M82" s="65" t="s">
        <v>622</v>
      </c>
      <c r="N82" s="3" t="s">
        <v>119</v>
      </c>
    </row>
    <row r="83" spans="11:14" x14ac:dyDescent="0.2">
      <c r="K83" s="7"/>
      <c r="L83" t="s">
        <v>388</v>
      </c>
      <c r="M83" s="65" t="s">
        <v>615</v>
      </c>
      <c r="N83" s="3" t="s">
        <v>120</v>
      </c>
    </row>
    <row r="84" spans="11:14" x14ac:dyDescent="0.2">
      <c r="K84" s="7"/>
      <c r="L84" t="s">
        <v>389</v>
      </c>
      <c r="M84" s="65" t="s">
        <v>622</v>
      </c>
      <c r="N84" s="3" t="s">
        <v>121</v>
      </c>
    </row>
    <row r="85" spans="11:14" x14ac:dyDescent="0.2">
      <c r="K85" s="7"/>
      <c r="L85" t="s">
        <v>390</v>
      </c>
      <c r="M85" s="65" t="s">
        <v>613</v>
      </c>
      <c r="N85" s="3" t="s">
        <v>122</v>
      </c>
    </row>
    <row r="86" spans="11:14" x14ac:dyDescent="0.2">
      <c r="K86" s="7"/>
      <c r="L86" t="s">
        <v>391</v>
      </c>
      <c r="M86" s="65" t="s">
        <v>621</v>
      </c>
      <c r="N86" s="3" t="s">
        <v>123</v>
      </c>
    </row>
    <row r="87" spans="11:14" x14ac:dyDescent="0.2">
      <c r="K87" s="7"/>
      <c r="L87" t="s">
        <v>392</v>
      </c>
      <c r="M87" s="65" t="s">
        <v>615</v>
      </c>
      <c r="N87" s="3" t="s">
        <v>124</v>
      </c>
    </row>
    <row r="88" spans="11:14" x14ac:dyDescent="0.2">
      <c r="K88" s="7"/>
      <c r="L88" t="s">
        <v>393</v>
      </c>
      <c r="M88" s="65" t="s">
        <v>622</v>
      </c>
      <c r="N88" s="3" t="s">
        <v>125</v>
      </c>
    </row>
    <row r="89" spans="11:14" x14ac:dyDescent="0.2">
      <c r="K89" s="7"/>
      <c r="L89" t="s">
        <v>394</v>
      </c>
      <c r="M89" s="65" t="s">
        <v>613</v>
      </c>
      <c r="N89" s="3" t="s">
        <v>126</v>
      </c>
    </row>
    <row r="90" spans="11:14" x14ac:dyDescent="0.2">
      <c r="K90" s="7"/>
      <c r="L90" t="s">
        <v>395</v>
      </c>
      <c r="M90" s="65" t="s">
        <v>614</v>
      </c>
      <c r="N90" s="3" t="s">
        <v>127</v>
      </c>
    </row>
    <row r="91" spans="11:14" x14ac:dyDescent="0.2">
      <c r="K91" s="7"/>
      <c r="L91" t="s">
        <v>396</v>
      </c>
      <c r="M91" s="65" t="s">
        <v>613</v>
      </c>
      <c r="N91" s="3" t="s">
        <v>128</v>
      </c>
    </row>
    <row r="92" spans="11:14" x14ac:dyDescent="0.2">
      <c r="K92" s="7"/>
      <c r="L92" t="s">
        <v>397</v>
      </c>
      <c r="M92" s="65" t="s">
        <v>621</v>
      </c>
      <c r="N92" s="3" t="s">
        <v>129</v>
      </c>
    </row>
    <row r="93" spans="11:14" x14ac:dyDescent="0.2">
      <c r="K93" s="7"/>
      <c r="L93" t="s">
        <v>398</v>
      </c>
      <c r="M93" s="65" t="s">
        <v>615</v>
      </c>
      <c r="N93" s="3" t="s">
        <v>130</v>
      </c>
    </row>
    <row r="94" spans="11:14" x14ac:dyDescent="0.2">
      <c r="K94" s="7"/>
      <c r="L94" t="s">
        <v>399</v>
      </c>
      <c r="M94" s="65" t="s">
        <v>621</v>
      </c>
      <c r="N94" s="3" t="s">
        <v>131</v>
      </c>
    </row>
    <row r="95" spans="11:14" x14ac:dyDescent="0.2">
      <c r="K95" s="7"/>
      <c r="L95" t="s">
        <v>400</v>
      </c>
      <c r="M95" s="65" t="s">
        <v>621</v>
      </c>
      <c r="N95" s="3" t="s">
        <v>132</v>
      </c>
    </row>
    <row r="96" spans="11:14" x14ac:dyDescent="0.2">
      <c r="K96" s="7"/>
      <c r="L96" t="s">
        <v>401</v>
      </c>
      <c r="M96" s="65" t="s">
        <v>615</v>
      </c>
      <c r="N96" s="3" t="s">
        <v>132</v>
      </c>
    </row>
    <row r="97" spans="11:14" x14ac:dyDescent="0.2">
      <c r="K97" s="7"/>
      <c r="L97" t="s">
        <v>402</v>
      </c>
      <c r="M97" s="65" t="s">
        <v>613</v>
      </c>
      <c r="N97" s="3" t="s">
        <v>133</v>
      </c>
    </row>
    <row r="98" spans="11:14" x14ac:dyDescent="0.2">
      <c r="K98" s="7"/>
      <c r="L98" t="s">
        <v>403</v>
      </c>
      <c r="M98" s="65" t="s">
        <v>622</v>
      </c>
      <c r="N98" s="3" t="s">
        <v>125</v>
      </c>
    </row>
    <row r="99" spans="11:14" x14ac:dyDescent="0.2">
      <c r="K99" s="7"/>
      <c r="L99" t="s">
        <v>404</v>
      </c>
      <c r="M99" s="65" t="s">
        <v>615</v>
      </c>
      <c r="N99" s="3" t="s">
        <v>134</v>
      </c>
    </row>
    <row r="100" spans="11:14" x14ac:dyDescent="0.2">
      <c r="K100" s="7"/>
      <c r="L100" t="s">
        <v>405</v>
      </c>
      <c r="M100" s="65" t="s">
        <v>614</v>
      </c>
      <c r="N100" s="3" t="s">
        <v>135</v>
      </c>
    </row>
    <row r="101" spans="11:14" x14ac:dyDescent="0.2">
      <c r="K101" s="7"/>
      <c r="L101" t="s">
        <v>406</v>
      </c>
      <c r="M101" s="65" t="s">
        <v>622</v>
      </c>
      <c r="N101" s="3" t="s">
        <v>136</v>
      </c>
    </row>
    <row r="102" spans="11:14" x14ac:dyDescent="0.2">
      <c r="K102" s="7"/>
      <c r="L102" t="s">
        <v>407</v>
      </c>
      <c r="M102" s="65" t="s">
        <v>622</v>
      </c>
      <c r="N102" s="3" t="s">
        <v>137</v>
      </c>
    </row>
    <row r="103" spans="11:14" x14ac:dyDescent="0.2">
      <c r="K103" s="7"/>
      <c r="L103" t="s">
        <v>408</v>
      </c>
      <c r="M103" s="65" t="s">
        <v>614</v>
      </c>
      <c r="N103" s="3" t="s">
        <v>138</v>
      </c>
    </row>
    <row r="104" spans="11:14" x14ac:dyDescent="0.2">
      <c r="K104" s="7"/>
      <c r="L104" t="s">
        <v>409</v>
      </c>
      <c r="M104" s="65" t="s">
        <v>615</v>
      </c>
      <c r="N104" s="3" t="s">
        <v>139</v>
      </c>
    </row>
    <row r="105" spans="11:14" x14ac:dyDescent="0.2">
      <c r="K105" s="7"/>
      <c r="L105" t="s">
        <v>410</v>
      </c>
      <c r="M105" s="65" t="s">
        <v>613</v>
      </c>
      <c r="N105" s="3" t="s">
        <v>140</v>
      </c>
    </row>
    <row r="106" spans="11:14" x14ac:dyDescent="0.2">
      <c r="K106" s="7"/>
      <c r="L106" t="s">
        <v>411</v>
      </c>
      <c r="M106" s="65" t="s">
        <v>622</v>
      </c>
      <c r="N106" s="3" t="s">
        <v>141</v>
      </c>
    </row>
    <row r="107" spans="11:14" x14ac:dyDescent="0.2">
      <c r="K107" s="7"/>
      <c r="L107" t="s">
        <v>412</v>
      </c>
      <c r="M107" s="65" t="s">
        <v>614</v>
      </c>
      <c r="N107" s="3" t="s">
        <v>142</v>
      </c>
    </row>
    <row r="108" spans="11:14" x14ac:dyDescent="0.2">
      <c r="K108" s="7"/>
      <c r="L108" t="s">
        <v>413</v>
      </c>
      <c r="M108" s="65" t="s">
        <v>614</v>
      </c>
      <c r="N108" s="3" t="s">
        <v>133</v>
      </c>
    </row>
    <row r="109" spans="11:14" x14ac:dyDescent="0.2">
      <c r="K109" s="7"/>
      <c r="L109" t="s">
        <v>414</v>
      </c>
      <c r="M109" s="65" t="s">
        <v>613</v>
      </c>
      <c r="N109" s="3" t="s">
        <v>133</v>
      </c>
    </row>
    <row r="110" spans="11:14" x14ac:dyDescent="0.2">
      <c r="K110" s="7"/>
      <c r="L110" t="s">
        <v>415</v>
      </c>
      <c r="M110" s="65" t="s">
        <v>614</v>
      </c>
      <c r="N110" s="3" t="s">
        <v>135</v>
      </c>
    </row>
    <row r="111" spans="11:14" x14ac:dyDescent="0.2">
      <c r="K111" s="7"/>
      <c r="L111" t="s">
        <v>416</v>
      </c>
      <c r="M111" s="65" t="s">
        <v>613</v>
      </c>
      <c r="N111" s="3" t="s">
        <v>143</v>
      </c>
    </row>
    <row r="112" spans="11:14" x14ac:dyDescent="0.2">
      <c r="K112" s="7"/>
      <c r="L112" t="s">
        <v>417</v>
      </c>
      <c r="M112" s="65" t="s">
        <v>622</v>
      </c>
      <c r="N112" s="3" t="s">
        <v>87</v>
      </c>
    </row>
    <row r="113" spans="11:14" x14ac:dyDescent="0.2">
      <c r="K113" s="7"/>
      <c r="L113" t="s">
        <v>418</v>
      </c>
      <c r="M113" s="65" t="s">
        <v>622</v>
      </c>
      <c r="N113" s="3" t="s">
        <v>144</v>
      </c>
    </row>
    <row r="114" spans="11:14" x14ac:dyDescent="0.2">
      <c r="K114" s="7"/>
      <c r="L114" t="s">
        <v>419</v>
      </c>
      <c r="M114" s="65" t="s">
        <v>615</v>
      </c>
      <c r="N114" s="3" t="s">
        <v>145</v>
      </c>
    </row>
    <row r="115" spans="11:14" x14ac:dyDescent="0.2">
      <c r="K115" s="7"/>
      <c r="L115" t="s">
        <v>420</v>
      </c>
      <c r="M115" s="65" t="s">
        <v>614</v>
      </c>
      <c r="N115" s="3" t="s">
        <v>146</v>
      </c>
    </row>
    <row r="116" spans="11:14" x14ac:dyDescent="0.2">
      <c r="K116" s="7"/>
      <c r="L116" t="s">
        <v>421</v>
      </c>
      <c r="M116" s="65" t="s">
        <v>614</v>
      </c>
      <c r="N116" s="3" t="s">
        <v>39</v>
      </c>
    </row>
    <row r="117" spans="11:14" x14ac:dyDescent="0.2">
      <c r="K117" s="7"/>
      <c r="L117" t="s">
        <v>422</v>
      </c>
      <c r="M117" s="65" t="s">
        <v>615</v>
      </c>
      <c r="N117" s="3" t="s">
        <v>147</v>
      </c>
    </row>
    <row r="118" spans="11:14" x14ac:dyDescent="0.2">
      <c r="K118" s="7"/>
      <c r="L118" t="s">
        <v>423</v>
      </c>
      <c r="M118" s="65" t="s">
        <v>621</v>
      </c>
      <c r="N118" s="3" t="s">
        <v>148</v>
      </c>
    </row>
    <row r="119" spans="11:14" x14ac:dyDescent="0.2">
      <c r="K119" s="7"/>
      <c r="L119" t="s">
        <v>424</v>
      </c>
      <c r="M119" s="65" t="s">
        <v>613</v>
      </c>
      <c r="N119" s="3" t="s">
        <v>149</v>
      </c>
    </row>
    <row r="120" spans="11:14" x14ac:dyDescent="0.2">
      <c r="K120" s="7"/>
      <c r="L120" t="s">
        <v>425</v>
      </c>
      <c r="M120" s="65" t="s">
        <v>621</v>
      </c>
      <c r="N120" s="3" t="s">
        <v>150</v>
      </c>
    </row>
    <row r="121" spans="11:14" x14ac:dyDescent="0.2">
      <c r="K121" s="7"/>
      <c r="L121" t="s">
        <v>426</v>
      </c>
      <c r="M121" s="65" t="s">
        <v>621</v>
      </c>
      <c r="N121" s="3" t="s">
        <v>151</v>
      </c>
    </row>
    <row r="122" spans="11:14" x14ac:dyDescent="0.2">
      <c r="K122" s="7"/>
      <c r="L122" t="s">
        <v>427</v>
      </c>
      <c r="M122" s="65" t="s">
        <v>622</v>
      </c>
      <c r="N122" s="3" t="s">
        <v>152</v>
      </c>
    </row>
    <row r="123" spans="11:14" x14ac:dyDescent="0.2">
      <c r="K123" s="7"/>
      <c r="L123" t="s">
        <v>428</v>
      </c>
      <c r="M123" s="65" t="s">
        <v>614</v>
      </c>
      <c r="N123" s="3" t="s">
        <v>153</v>
      </c>
    </row>
    <row r="124" spans="11:14" x14ac:dyDescent="0.2">
      <c r="K124" s="7"/>
      <c r="L124" t="s">
        <v>429</v>
      </c>
      <c r="M124" s="65" t="s">
        <v>621</v>
      </c>
      <c r="N124" s="3" t="s">
        <v>154</v>
      </c>
    </row>
    <row r="125" spans="11:14" x14ac:dyDescent="0.2">
      <c r="K125" s="7"/>
      <c r="L125" t="s">
        <v>430</v>
      </c>
      <c r="M125" s="65" t="s">
        <v>621</v>
      </c>
      <c r="N125" s="3" t="s">
        <v>155</v>
      </c>
    </row>
    <row r="126" spans="11:14" x14ac:dyDescent="0.2">
      <c r="K126" s="7"/>
      <c r="L126" t="s">
        <v>431</v>
      </c>
      <c r="M126" s="65" t="s">
        <v>622</v>
      </c>
      <c r="N126" s="3" t="s">
        <v>156</v>
      </c>
    </row>
    <row r="127" spans="11:14" x14ac:dyDescent="0.2">
      <c r="K127" s="7"/>
      <c r="L127" t="s">
        <v>432</v>
      </c>
      <c r="M127" s="65" t="s">
        <v>615</v>
      </c>
      <c r="N127" s="3" t="s">
        <v>157</v>
      </c>
    </row>
    <row r="128" spans="11:14" x14ac:dyDescent="0.2">
      <c r="K128" s="7"/>
      <c r="L128" t="s">
        <v>433</v>
      </c>
      <c r="M128" s="65" t="s">
        <v>614</v>
      </c>
      <c r="N128" s="3" t="s">
        <v>158</v>
      </c>
    </row>
    <row r="129" spans="11:14" x14ac:dyDescent="0.2">
      <c r="K129" s="7"/>
      <c r="L129" t="s">
        <v>434</v>
      </c>
      <c r="M129" s="65" t="s">
        <v>621</v>
      </c>
      <c r="N129" s="3" t="s">
        <v>159</v>
      </c>
    </row>
    <row r="130" spans="11:14" x14ac:dyDescent="0.2">
      <c r="K130" s="7"/>
      <c r="L130" t="s">
        <v>435</v>
      </c>
      <c r="M130" s="65" t="s">
        <v>621</v>
      </c>
      <c r="N130" s="3" t="s">
        <v>160</v>
      </c>
    </row>
    <row r="131" spans="11:14" x14ac:dyDescent="0.2">
      <c r="K131" s="7"/>
      <c r="L131" t="s">
        <v>436</v>
      </c>
      <c r="M131" s="65" t="s">
        <v>615</v>
      </c>
      <c r="N131" s="3" t="s">
        <v>161</v>
      </c>
    </row>
    <row r="132" spans="11:14" x14ac:dyDescent="0.2">
      <c r="K132" s="7"/>
      <c r="L132" t="s">
        <v>437</v>
      </c>
      <c r="M132" s="65" t="s">
        <v>615</v>
      </c>
      <c r="N132" s="3" t="s">
        <v>162</v>
      </c>
    </row>
    <row r="133" spans="11:14" x14ac:dyDescent="0.2">
      <c r="K133" s="7"/>
      <c r="L133" t="s">
        <v>438</v>
      </c>
      <c r="M133" s="65" t="s">
        <v>613</v>
      </c>
      <c r="N133" s="3" t="s">
        <v>163</v>
      </c>
    </row>
    <row r="134" spans="11:14" x14ac:dyDescent="0.2">
      <c r="K134" s="7"/>
      <c r="L134" t="s">
        <v>439</v>
      </c>
      <c r="M134" s="65" t="s">
        <v>614</v>
      </c>
      <c r="N134" s="3" t="s">
        <v>164</v>
      </c>
    </row>
    <row r="135" spans="11:14" x14ac:dyDescent="0.2">
      <c r="K135" s="7"/>
      <c r="L135" t="s">
        <v>440</v>
      </c>
      <c r="M135" s="65" t="s">
        <v>622</v>
      </c>
      <c r="N135" s="3" t="s">
        <v>165</v>
      </c>
    </row>
    <row r="136" spans="11:14" x14ac:dyDescent="0.2">
      <c r="K136" s="7"/>
      <c r="L136" t="s">
        <v>441</v>
      </c>
      <c r="M136" s="65" t="s">
        <v>622</v>
      </c>
      <c r="N136" s="3" t="s">
        <v>166</v>
      </c>
    </row>
    <row r="137" spans="11:14" x14ac:dyDescent="0.2">
      <c r="K137" s="7"/>
      <c r="L137" t="s">
        <v>442</v>
      </c>
      <c r="M137" s="65" t="s">
        <v>621</v>
      </c>
      <c r="N137" s="3" t="s">
        <v>167</v>
      </c>
    </row>
    <row r="138" spans="11:14" x14ac:dyDescent="0.2">
      <c r="K138" s="7"/>
      <c r="L138" t="s">
        <v>443</v>
      </c>
      <c r="M138" s="65" t="s">
        <v>615</v>
      </c>
      <c r="N138" s="3" t="s">
        <v>168</v>
      </c>
    </row>
    <row r="139" spans="11:14" x14ac:dyDescent="0.2">
      <c r="K139" s="7"/>
      <c r="L139" t="s">
        <v>444</v>
      </c>
      <c r="M139" s="65" t="s">
        <v>614</v>
      </c>
      <c r="N139" s="3" t="s">
        <v>95</v>
      </c>
    </row>
    <row r="140" spans="11:14" x14ac:dyDescent="0.2">
      <c r="K140" s="7"/>
      <c r="L140" t="s">
        <v>445</v>
      </c>
      <c r="M140" s="65" t="s">
        <v>615</v>
      </c>
      <c r="N140" s="3" t="s">
        <v>169</v>
      </c>
    </row>
    <row r="141" spans="11:14" x14ac:dyDescent="0.2">
      <c r="K141" s="7"/>
      <c r="L141" t="s">
        <v>446</v>
      </c>
      <c r="M141" s="65" t="s">
        <v>622</v>
      </c>
      <c r="N141" s="3" t="s">
        <v>170</v>
      </c>
    </row>
    <row r="142" spans="11:14" x14ac:dyDescent="0.2">
      <c r="K142" s="7"/>
      <c r="L142" t="s">
        <v>447</v>
      </c>
      <c r="M142" s="65" t="s">
        <v>614</v>
      </c>
      <c r="N142" s="3" t="s">
        <v>171</v>
      </c>
    </row>
    <row r="143" spans="11:14" x14ac:dyDescent="0.2">
      <c r="K143" s="7"/>
      <c r="L143" t="s">
        <v>448</v>
      </c>
      <c r="M143" s="65" t="s">
        <v>622</v>
      </c>
      <c r="N143" s="3" t="s">
        <v>87</v>
      </c>
    </row>
    <row r="144" spans="11:14" x14ac:dyDescent="0.2">
      <c r="K144" s="7"/>
      <c r="L144" t="s">
        <v>449</v>
      </c>
      <c r="M144" s="65" t="s">
        <v>621</v>
      </c>
      <c r="N144" s="3" t="s">
        <v>172</v>
      </c>
    </row>
    <row r="145" spans="11:14" x14ac:dyDescent="0.2">
      <c r="K145" s="7"/>
      <c r="L145" t="s">
        <v>450</v>
      </c>
      <c r="M145" s="65" t="s">
        <v>614</v>
      </c>
      <c r="N145" s="3" t="s">
        <v>173</v>
      </c>
    </row>
    <row r="146" spans="11:14" x14ac:dyDescent="0.2">
      <c r="K146" s="7"/>
      <c r="L146" t="s">
        <v>451</v>
      </c>
      <c r="M146" s="65" t="s">
        <v>622</v>
      </c>
      <c r="N146" s="3" t="s">
        <v>57</v>
      </c>
    </row>
    <row r="147" spans="11:14" x14ac:dyDescent="0.2">
      <c r="K147" s="7"/>
      <c r="L147" t="s">
        <v>452</v>
      </c>
      <c r="M147" s="65" t="s">
        <v>621</v>
      </c>
      <c r="N147" s="3" t="s">
        <v>174</v>
      </c>
    </row>
    <row r="148" spans="11:14" x14ac:dyDescent="0.2">
      <c r="K148" s="7"/>
      <c r="L148" t="s">
        <v>453</v>
      </c>
      <c r="M148" s="65" t="s">
        <v>622</v>
      </c>
      <c r="N148" s="3" t="s">
        <v>175</v>
      </c>
    </row>
    <row r="149" spans="11:14" x14ac:dyDescent="0.2">
      <c r="K149" s="7"/>
      <c r="L149" t="s">
        <v>454</v>
      </c>
      <c r="M149" s="65" t="s">
        <v>615</v>
      </c>
      <c r="N149" s="3" t="s">
        <v>176</v>
      </c>
    </row>
    <row r="150" spans="11:14" x14ac:dyDescent="0.2">
      <c r="K150" s="7"/>
      <c r="L150" t="s">
        <v>455</v>
      </c>
      <c r="M150" s="65" t="s">
        <v>613</v>
      </c>
      <c r="N150" s="3" t="s">
        <v>177</v>
      </c>
    </row>
    <row r="151" spans="11:14" x14ac:dyDescent="0.2">
      <c r="K151" s="7"/>
      <c r="L151" t="s">
        <v>456</v>
      </c>
      <c r="M151" s="65" t="s">
        <v>615</v>
      </c>
      <c r="N151" s="3" t="s">
        <v>178</v>
      </c>
    </row>
    <row r="152" spans="11:14" x14ac:dyDescent="0.2">
      <c r="K152" s="7"/>
      <c r="L152" t="s">
        <v>457</v>
      </c>
      <c r="M152" s="65" t="s">
        <v>614</v>
      </c>
      <c r="N152" s="3" t="s">
        <v>179</v>
      </c>
    </row>
    <row r="153" spans="11:14" x14ac:dyDescent="0.2">
      <c r="K153" s="7"/>
      <c r="L153" t="s">
        <v>458</v>
      </c>
      <c r="M153" s="65" t="s">
        <v>622</v>
      </c>
      <c r="N153" s="3" t="s">
        <v>180</v>
      </c>
    </row>
    <row r="154" spans="11:14" x14ac:dyDescent="0.2">
      <c r="K154" s="7"/>
      <c r="L154" t="s">
        <v>459</v>
      </c>
      <c r="M154" s="65" t="s">
        <v>615</v>
      </c>
      <c r="N154" s="3" t="s">
        <v>181</v>
      </c>
    </row>
    <row r="155" spans="11:14" x14ac:dyDescent="0.2">
      <c r="K155" s="7"/>
      <c r="L155" t="s">
        <v>460</v>
      </c>
      <c r="M155" s="65" t="s">
        <v>614</v>
      </c>
      <c r="N155" s="3" t="s">
        <v>182</v>
      </c>
    </row>
    <row r="156" spans="11:14" x14ac:dyDescent="0.2">
      <c r="K156" s="7"/>
      <c r="L156" t="s">
        <v>461</v>
      </c>
      <c r="M156" s="65" t="s">
        <v>621</v>
      </c>
      <c r="N156" s="3" t="s">
        <v>183</v>
      </c>
    </row>
    <row r="157" spans="11:14" x14ac:dyDescent="0.2">
      <c r="K157" s="7"/>
      <c r="L157" t="s">
        <v>462</v>
      </c>
      <c r="M157" s="65" t="s">
        <v>615</v>
      </c>
      <c r="N157" s="3" t="s">
        <v>184</v>
      </c>
    </row>
    <row r="158" spans="11:14" x14ac:dyDescent="0.2">
      <c r="K158" s="7"/>
      <c r="L158" t="s">
        <v>463</v>
      </c>
      <c r="M158" s="65" t="s">
        <v>622</v>
      </c>
      <c r="N158" s="3" t="s">
        <v>185</v>
      </c>
    </row>
    <row r="159" spans="11:14" x14ac:dyDescent="0.2">
      <c r="K159" s="7"/>
      <c r="L159" t="s">
        <v>464</v>
      </c>
      <c r="M159" s="65" t="s">
        <v>622</v>
      </c>
      <c r="N159" s="3" t="s">
        <v>186</v>
      </c>
    </row>
    <row r="160" spans="11:14" x14ac:dyDescent="0.2">
      <c r="K160" s="7"/>
      <c r="L160" t="s">
        <v>619</v>
      </c>
      <c r="M160" s="65" t="s">
        <v>622</v>
      </c>
      <c r="N160" s="3" t="s">
        <v>187</v>
      </c>
    </row>
    <row r="161" spans="11:14" x14ac:dyDescent="0.2">
      <c r="K161" s="7"/>
      <c r="L161" t="s">
        <v>465</v>
      </c>
      <c r="M161" s="65" t="s">
        <v>614</v>
      </c>
      <c r="N161" s="3" t="s">
        <v>188</v>
      </c>
    </row>
    <row r="162" spans="11:14" x14ac:dyDescent="0.2">
      <c r="K162" s="7"/>
      <c r="L162" t="s">
        <v>466</v>
      </c>
      <c r="M162" s="65" t="s">
        <v>613</v>
      </c>
      <c r="N162" s="3" t="s">
        <v>45</v>
      </c>
    </row>
    <row r="163" spans="11:14" x14ac:dyDescent="0.2">
      <c r="K163" s="7"/>
      <c r="L163" t="s">
        <v>467</v>
      </c>
      <c r="M163" s="65" t="s">
        <v>615</v>
      </c>
      <c r="N163" s="3" t="s">
        <v>189</v>
      </c>
    </row>
    <row r="164" spans="11:14" x14ac:dyDescent="0.2">
      <c r="K164" s="7"/>
      <c r="L164" t="s">
        <v>468</v>
      </c>
      <c r="M164" s="65" t="s">
        <v>615</v>
      </c>
      <c r="N164" s="3" t="s">
        <v>190</v>
      </c>
    </row>
    <row r="165" spans="11:14" x14ac:dyDescent="0.2">
      <c r="K165" s="7"/>
      <c r="L165" t="s">
        <v>469</v>
      </c>
      <c r="M165" s="65" t="s">
        <v>613</v>
      </c>
      <c r="N165" s="3" t="s">
        <v>191</v>
      </c>
    </row>
    <row r="166" spans="11:14" x14ac:dyDescent="0.2">
      <c r="K166" s="7"/>
      <c r="L166" t="s">
        <v>470</v>
      </c>
      <c r="M166" s="65" t="s">
        <v>615</v>
      </c>
      <c r="N166" s="3" t="s">
        <v>49</v>
      </c>
    </row>
    <row r="167" spans="11:14" x14ac:dyDescent="0.2">
      <c r="K167" s="7"/>
      <c r="L167" t="s">
        <v>471</v>
      </c>
      <c r="M167" s="65" t="s">
        <v>615</v>
      </c>
      <c r="N167" s="3" t="s">
        <v>192</v>
      </c>
    </row>
    <row r="168" spans="11:14" x14ac:dyDescent="0.2">
      <c r="K168" s="7"/>
      <c r="L168" t="s">
        <v>472</v>
      </c>
      <c r="M168" s="65" t="s">
        <v>622</v>
      </c>
      <c r="N168" s="3" t="s">
        <v>193</v>
      </c>
    </row>
    <row r="169" spans="11:14" x14ac:dyDescent="0.2">
      <c r="K169" s="7"/>
      <c r="L169" t="s">
        <v>473</v>
      </c>
      <c r="M169" s="65" t="s">
        <v>621</v>
      </c>
      <c r="N169" s="3" t="s">
        <v>194</v>
      </c>
    </row>
    <row r="170" spans="11:14" x14ac:dyDescent="0.2">
      <c r="K170" s="7"/>
      <c r="L170" t="s">
        <v>474</v>
      </c>
      <c r="M170" s="65" t="s">
        <v>614</v>
      </c>
      <c r="N170" s="3" t="s">
        <v>195</v>
      </c>
    </row>
    <row r="171" spans="11:14" x14ac:dyDescent="0.2">
      <c r="K171" s="7"/>
      <c r="L171" t="s">
        <v>475</v>
      </c>
      <c r="M171" s="65" t="s">
        <v>622</v>
      </c>
      <c r="N171" s="3" t="s">
        <v>196</v>
      </c>
    </row>
    <row r="172" spans="11:14" x14ac:dyDescent="0.2">
      <c r="K172" s="7"/>
      <c r="L172" t="s">
        <v>476</v>
      </c>
      <c r="M172" s="65" t="s">
        <v>621</v>
      </c>
      <c r="N172" s="3" t="s">
        <v>197</v>
      </c>
    </row>
    <row r="173" spans="11:14" x14ac:dyDescent="0.2">
      <c r="K173" s="7"/>
      <c r="L173" t="s">
        <v>477</v>
      </c>
      <c r="M173" s="65" t="s">
        <v>621</v>
      </c>
      <c r="N173" s="3" t="s">
        <v>198</v>
      </c>
    </row>
    <row r="174" spans="11:14" x14ac:dyDescent="0.2">
      <c r="K174" s="7"/>
      <c r="L174" t="s">
        <v>478</v>
      </c>
      <c r="M174" s="65" t="s">
        <v>613</v>
      </c>
      <c r="N174" s="3" t="s">
        <v>133</v>
      </c>
    </row>
    <row r="175" spans="11:14" x14ac:dyDescent="0.2">
      <c r="K175" s="7"/>
      <c r="L175" t="s">
        <v>479</v>
      </c>
      <c r="M175" s="65" t="s">
        <v>613</v>
      </c>
      <c r="N175" s="3" t="s">
        <v>199</v>
      </c>
    </row>
    <row r="176" spans="11:14" x14ac:dyDescent="0.2">
      <c r="K176" s="7"/>
      <c r="L176" t="s">
        <v>480</v>
      </c>
      <c r="M176" s="65" t="s">
        <v>615</v>
      </c>
      <c r="N176" s="3" t="s">
        <v>200</v>
      </c>
    </row>
    <row r="177" spans="11:14" x14ac:dyDescent="0.2">
      <c r="K177" s="7"/>
      <c r="L177" t="s">
        <v>481</v>
      </c>
      <c r="M177" s="65" t="s">
        <v>622</v>
      </c>
      <c r="N177" s="3" t="s">
        <v>201</v>
      </c>
    </row>
    <row r="178" spans="11:14" x14ac:dyDescent="0.2">
      <c r="K178" s="7"/>
      <c r="L178" t="s">
        <v>482</v>
      </c>
      <c r="M178" s="65" t="s">
        <v>621</v>
      </c>
      <c r="N178" s="3" t="s">
        <v>202</v>
      </c>
    </row>
    <row r="179" spans="11:14" x14ac:dyDescent="0.2">
      <c r="K179" s="7"/>
      <c r="L179" t="s">
        <v>483</v>
      </c>
      <c r="M179" s="65" t="s">
        <v>622</v>
      </c>
      <c r="N179" s="3" t="s">
        <v>203</v>
      </c>
    </row>
    <row r="180" spans="11:14" x14ac:dyDescent="0.2">
      <c r="K180" s="7"/>
      <c r="L180" t="s">
        <v>484</v>
      </c>
      <c r="M180" s="65" t="s">
        <v>622</v>
      </c>
      <c r="N180" s="3" t="s">
        <v>48</v>
      </c>
    </row>
    <row r="181" spans="11:14" x14ac:dyDescent="0.2">
      <c r="K181" s="7"/>
      <c r="L181" t="s">
        <v>485</v>
      </c>
      <c r="M181" s="65" t="s">
        <v>613</v>
      </c>
      <c r="N181" s="3" t="s">
        <v>133</v>
      </c>
    </row>
    <row r="182" spans="11:14" x14ac:dyDescent="0.2">
      <c r="K182" s="7"/>
      <c r="L182" t="s">
        <v>486</v>
      </c>
      <c r="M182" s="65" t="s">
        <v>622</v>
      </c>
      <c r="N182" s="3" t="s">
        <v>204</v>
      </c>
    </row>
    <row r="183" spans="11:14" x14ac:dyDescent="0.2">
      <c r="K183" s="7"/>
      <c r="L183" t="s">
        <v>487</v>
      </c>
      <c r="M183" s="65" t="s">
        <v>615</v>
      </c>
      <c r="N183" s="3" t="s">
        <v>205</v>
      </c>
    </row>
    <row r="184" spans="11:14" x14ac:dyDescent="0.2">
      <c r="K184" s="7"/>
      <c r="L184" t="s">
        <v>488</v>
      </c>
      <c r="M184" s="65" t="s">
        <v>621</v>
      </c>
      <c r="N184" s="3" t="s">
        <v>206</v>
      </c>
    </row>
    <row r="185" spans="11:14" x14ac:dyDescent="0.2">
      <c r="K185" s="7"/>
      <c r="L185" t="s">
        <v>489</v>
      </c>
      <c r="M185" s="65" t="s">
        <v>613</v>
      </c>
      <c r="N185" s="3" t="s">
        <v>207</v>
      </c>
    </row>
    <row r="186" spans="11:14" x14ac:dyDescent="0.2">
      <c r="K186" s="7"/>
      <c r="L186" t="s">
        <v>620</v>
      </c>
      <c r="M186" s="65" t="s">
        <v>621</v>
      </c>
      <c r="N186" s="3" t="s">
        <v>208</v>
      </c>
    </row>
    <row r="187" spans="11:14" x14ac:dyDescent="0.2">
      <c r="K187" s="7"/>
      <c r="L187" t="s">
        <v>490</v>
      </c>
      <c r="M187" s="65" t="s">
        <v>615</v>
      </c>
      <c r="N187" s="3" t="s">
        <v>209</v>
      </c>
    </row>
    <row r="188" spans="11:14" x14ac:dyDescent="0.2">
      <c r="K188" s="7"/>
      <c r="L188" t="s">
        <v>491</v>
      </c>
      <c r="M188" s="65" t="s">
        <v>622</v>
      </c>
      <c r="N188" s="3" t="s">
        <v>210</v>
      </c>
    </row>
    <row r="189" spans="11:14" x14ac:dyDescent="0.2">
      <c r="K189" s="7"/>
      <c r="L189" t="s">
        <v>492</v>
      </c>
      <c r="M189" s="65" t="s">
        <v>621</v>
      </c>
      <c r="N189" s="3" t="s">
        <v>211</v>
      </c>
    </row>
    <row r="190" spans="11:14" x14ac:dyDescent="0.2">
      <c r="K190" s="7"/>
      <c r="L190" t="s">
        <v>493</v>
      </c>
      <c r="M190" s="65" t="s">
        <v>613</v>
      </c>
      <c r="N190" s="3" t="s">
        <v>47</v>
      </c>
    </row>
    <row r="191" spans="11:14" x14ac:dyDescent="0.2">
      <c r="K191" s="7"/>
      <c r="L191" t="s">
        <v>494</v>
      </c>
      <c r="M191" s="65" t="s">
        <v>621</v>
      </c>
      <c r="N191" s="3" t="s">
        <v>212</v>
      </c>
    </row>
    <row r="192" spans="11:14" x14ac:dyDescent="0.2">
      <c r="K192" s="7"/>
      <c r="L192" t="s">
        <v>495</v>
      </c>
      <c r="M192" s="65" t="s">
        <v>622</v>
      </c>
      <c r="N192" s="3" t="s">
        <v>213</v>
      </c>
    </row>
    <row r="193" spans="11:14" x14ac:dyDescent="0.2">
      <c r="K193" s="7"/>
      <c r="L193" t="s">
        <v>496</v>
      </c>
      <c r="M193" s="65" t="s">
        <v>622</v>
      </c>
      <c r="N193" s="3" t="s">
        <v>214</v>
      </c>
    </row>
    <row r="194" spans="11:14" x14ac:dyDescent="0.2">
      <c r="K194" s="7"/>
      <c r="L194" t="s">
        <v>497</v>
      </c>
      <c r="M194" s="65" t="s">
        <v>613</v>
      </c>
      <c r="N194" s="3" t="s">
        <v>215</v>
      </c>
    </row>
    <row r="195" spans="11:14" x14ac:dyDescent="0.2">
      <c r="K195" s="7"/>
      <c r="L195" t="s">
        <v>498</v>
      </c>
      <c r="M195" s="65" t="s">
        <v>615</v>
      </c>
      <c r="N195" s="3" t="s">
        <v>216</v>
      </c>
    </row>
    <row r="196" spans="11:14" x14ac:dyDescent="0.2">
      <c r="K196" s="7"/>
      <c r="L196" t="s">
        <v>499</v>
      </c>
      <c r="M196" s="65" t="s">
        <v>622</v>
      </c>
      <c r="N196" s="3" t="s">
        <v>217</v>
      </c>
    </row>
    <row r="197" spans="11:14" x14ac:dyDescent="0.2">
      <c r="K197" s="7"/>
      <c r="L197" t="s">
        <v>500</v>
      </c>
      <c r="M197" s="65" t="s">
        <v>614</v>
      </c>
      <c r="N197" s="3" t="s">
        <v>77</v>
      </c>
    </row>
    <row r="198" spans="11:14" x14ac:dyDescent="0.2">
      <c r="K198" s="7"/>
      <c r="L198" t="s">
        <v>501</v>
      </c>
      <c r="M198" s="65" t="s">
        <v>621</v>
      </c>
      <c r="N198" s="3" t="s">
        <v>218</v>
      </c>
    </row>
    <row r="199" spans="11:14" x14ac:dyDescent="0.2">
      <c r="K199" s="7"/>
      <c r="L199" t="s">
        <v>502</v>
      </c>
      <c r="M199" s="65" t="s">
        <v>614</v>
      </c>
      <c r="N199" s="3" t="s">
        <v>219</v>
      </c>
    </row>
    <row r="200" spans="11:14" x14ac:dyDescent="0.2">
      <c r="K200" s="7"/>
      <c r="L200" t="s">
        <v>503</v>
      </c>
      <c r="M200" s="65" t="s">
        <v>615</v>
      </c>
      <c r="N200" s="3" t="s">
        <v>220</v>
      </c>
    </row>
    <row r="201" spans="11:14" x14ac:dyDescent="0.2">
      <c r="K201" s="7"/>
      <c r="L201" t="s">
        <v>504</v>
      </c>
      <c r="M201" s="65" t="s">
        <v>621</v>
      </c>
      <c r="N201" s="3" t="s">
        <v>221</v>
      </c>
    </row>
    <row r="202" spans="11:14" x14ac:dyDescent="0.2">
      <c r="K202" s="7"/>
      <c r="L202" t="s">
        <v>505</v>
      </c>
      <c r="M202" s="65" t="s">
        <v>615</v>
      </c>
      <c r="N202" s="3" t="s">
        <v>222</v>
      </c>
    </row>
    <row r="203" spans="11:14" x14ac:dyDescent="0.2">
      <c r="K203" s="7"/>
      <c r="L203" t="s">
        <v>506</v>
      </c>
      <c r="M203" s="65" t="s">
        <v>621</v>
      </c>
      <c r="N203" s="3" t="s">
        <v>46</v>
      </c>
    </row>
    <row r="204" spans="11:14" x14ac:dyDescent="0.2">
      <c r="K204" s="7"/>
      <c r="L204" t="s">
        <v>507</v>
      </c>
      <c r="M204" s="65" t="s">
        <v>613</v>
      </c>
      <c r="N204" s="3" t="s">
        <v>223</v>
      </c>
    </row>
    <row r="205" spans="11:14" x14ac:dyDescent="0.2">
      <c r="K205" s="7"/>
      <c r="L205" t="s">
        <v>508</v>
      </c>
      <c r="M205" s="65" t="s">
        <v>621</v>
      </c>
      <c r="N205" s="3" t="s">
        <v>224</v>
      </c>
    </row>
    <row r="206" spans="11:14" x14ac:dyDescent="0.2">
      <c r="K206" s="7"/>
      <c r="L206" t="s">
        <v>509</v>
      </c>
      <c r="M206" s="65" t="s">
        <v>614</v>
      </c>
      <c r="N206" s="3" t="s">
        <v>225</v>
      </c>
    </row>
    <row r="207" spans="11:14" x14ac:dyDescent="0.2">
      <c r="K207" s="7"/>
      <c r="L207" t="s">
        <v>510</v>
      </c>
      <c r="M207" s="65" t="s">
        <v>615</v>
      </c>
      <c r="N207" s="3" t="s">
        <v>226</v>
      </c>
    </row>
    <row r="208" spans="11:14" x14ac:dyDescent="0.2">
      <c r="K208" s="7"/>
      <c r="L208" t="s">
        <v>511</v>
      </c>
      <c r="M208" s="65" t="s">
        <v>614</v>
      </c>
      <c r="N208" s="3" t="s">
        <v>227</v>
      </c>
    </row>
    <row r="209" spans="11:14" x14ac:dyDescent="0.2">
      <c r="K209" s="7"/>
      <c r="L209" t="s">
        <v>512</v>
      </c>
      <c r="M209" s="65" t="s">
        <v>621</v>
      </c>
      <c r="N209" s="3" t="s">
        <v>228</v>
      </c>
    </row>
    <row r="210" spans="11:14" x14ac:dyDescent="0.2">
      <c r="K210" s="7"/>
      <c r="L210" t="s">
        <v>513</v>
      </c>
      <c r="M210" s="65" t="s">
        <v>621</v>
      </c>
      <c r="N210" s="3" t="s">
        <v>229</v>
      </c>
    </row>
    <row r="211" spans="11:14" x14ac:dyDescent="0.2">
      <c r="K211" s="7"/>
      <c r="L211" t="s">
        <v>514</v>
      </c>
      <c r="M211" s="65" t="s">
        <v>615</v>
      </c>
      <c r="N211" s="3" t="s">
        <v>230</v>
      </c>
    </row>
    <row r="212" spans="11:14" x14ac:dyDescent="0.2">
      <c r="K212" s="7"/>
      <c r="L212" t="s">
        <v>515</v>
      </c>
      <c r="M212" s="65" t="s">
        <v>614</v>
      </c>
      <c r="N212" s="3" t="s">
        <v>231</v>
      </c>
    </row>
    <row r="213" spans="11:14" x14ac:dyDescent="0.2">
      <c r="K213" s="7"/>
      <c r="L213" t="s">
        <v>516</v>
      </c>
      <c r="M213" s="65" t="s">
        <v>614</v>
      </c>
      <c r="N213" s="3" t="s">
        <v>76</v>
      </c>
    </row>
    <row r="214" spans="11:14" x14ac:dyDescent="0.2">
      <c r="K214" s="7"/>
      <c r="L214" t="s">
        <v>517</v>
      </c>
      <c r="M214" s="65" t="s">
        <v>621</v>
      </c>
      <c r="N214" s="3" t="s">
        <v>232</v>
      </c>
    </row>
    <row r="215" spans="11:14" x14ac:dyDescent="0.2">
      <c r="K215" s="7"/>
      <c r="L215" t="s">
        <v>518</v>
      </c>
      <c r="M215" s="65" t="s">
        <v>615</v>
      </c>
      <c r="N215" s="3" t="s">
        <v>230</v>
      </c>
    </row>
    <row r="216" spans="11:14" x14ac:dyDescent="0.2">
      <c r="K216" s="7"/>
      <c r="L216" t="s">
        <v>519</v>
      </c>
      <c r="M216" s="65" t="s">
        <v>615</v>
      </c>
      <c r="N216" s="3" t="s">
        <v>233</v>
      </c>
    </row>
    <row r="217" spans="11:14" x14ac:dyDescent="0.2">
      <c r="K217" s="7"/>
      <c r="L217" t="s">
        <v>520</v>
      </c>
      <c r="M217" s="65" t="s">
        <v>621</v>
      </c>
      <c r="N217" s="3" t="s">
        <v>234</v>
      </c>
    </row>
    <row r="218" spans="11:14" x14ac:dyDescent="0.2">
      <c r="K218" s="7"/>
      <c r="L218" t="s">
        <v>521</v>
      </c>
      <c r="M218" s="65" t="s">
        <v>614</v>
      </c>
      <c r="N218" s="3" t="s">
        <v>235</v>
      </c>
    </row>
    <row r="219" spans="11:14" x14ac:dyDescent="0.2">
      <c r="K219" s="7"/>
      <c r="L219" t="s">
        <v>522</v>
      </c>
      <c r="M219" s="65" t="s">
        <v>613</v>
      </c>
      <c r="N219" s="3" t="s">
        <v>236</v>
      </c>
    </row>
    <row r="220" spans="11:14" x14ac:dyDescent="0.2">
      <c r="K220" s="7"/>
      <c r="L220" t="s">
        <v>523</v>
      </c>
      <c r="M220" s="65" t="s">
        <v>615</v>
      </c>
      <c r="N220" s="3" t="s">
        <v>237</v>
      </c>
    </row>
    <row r="221" spans="11:14" x14ac:dyDescent="0.2">
      <c r="K221" s="7"/>
      <c r="L221" t="s">
        <v>524</v>
      </c>
      <c r="M221" s="65" t="s">
        <v>621</v>
      </c>
      <c r="N221" s="3" t="s">
        <v>238</v>
      </c>
    </row>
    <row r="222" spans="11:14" x14ac:dyDescent="0.2">
      <c r="K222" s="7"/>
      <c r="L222" t="s">
        <v>525</v>
      </c>
      <c r="M222" s="65" t="s">
        <v>614</v>
      </c>
      <c r="N222" s="3" t="s">
        <v>178</v>
      </c>
    </row>
    <row r="223" spans="11:14" x14ac:dyDescent="0.2">
      <c r="K223" s="7"/>
      <c r="L223" t="s">
        <v>526</v>
      </c>
      <c r="M223" s="65" t="s">
        <v>622</v>
      </c>
      <c r="N223" s="3" t="s">
        <v>239</v>
      </c>
    </row>
    <row r="224" spans="11:14" x14ac:dyDescent="0.2">
      <c r="K224" s="7"/>
      <c r="L224" t="s">
        <v>527</v>
      </c>
      <c r="M224" s="65" t="s">
        <v>615</v>
      </c>
      <c r="N224" s="3" t="s">
        <v>240</v>
      </c>
    </row>
    <row r="225" spans="11:14" x14ac:dyDescent="0.2">
      <c r="K225" s="7"/>
      <c r="L225" t="s">
        <v>528</v>
      </c>
      <c r="M225" s="65" t="s">
        <v>621</v>
      </c>
      <c r="N225" s="3" t="s">
        <v>241</v>
      </c>
    </row>
    <row r="226" spans="11:14" x14ac:dyDescent="0.2">
      <c r="K226" s="7"/>
      <c r="L226" t="s">
        <v>529</v>
      </c>
      <c r="M226" s="65" t="s">
        <v>621</v>
      </c>
      <c r="N226" s="3" t="s">
        <v>242</v>
      </c>
    </row>
    <row r="227" spans="11:14" x14ac:dyDescent="0.2">
      <c r="K227" s="7"/>
      <c r="L227" t="s">
        <v>530</v>
      </c>
      <c r="M227" s="65" t="s">
        <v>615</v>
      </c>
      <c r="N227" s="3" t="s">
        <v>243</v>
      </c>
    </row>
    <row r="228" spans="11:14" x14ac:dyDescent="0.2">
      <c r="K228" s="7"/>
      <c r="L228" t="s">
        <v>531</v>
      </c>
      <c r="M228" s="65" t="s">
        <v>621</v>
      </c>
      <c r="N228" s="3" t="s">
        <v>244</v>
      </c>
    </row>
    <row r="229" spans="11:14" x14ac:dyDescent="0.2">
      <c r="L229" t="s">
        <v>532</v>
      </c>
      <c r="M229" s="65" t="s">
        <v>622</v>
      </c>
      <c r="N229" s="3" t="s">
        <v>245</v>
      </c>
    </row>
    <row r="230" spans="11:14" x14ac:dyDescent="0.2">
      <c r="L230" t="s">
        <v>533</v>
      </c>
      <c r="M230" s="65" t="s">
        <v>622</v>
      </c>
      <c r="N230" s="3" t="s">
        <v>246</v>
      </c>
    </row>
    <row r="231" spans="11:14" x14ac:dyDescent="0.2">
      <c r="L231" t="s">
        <v>534</v>
      </c>
      <c r="M231" s="65" t="s">
        <v>615</v>
      </c>
      <c r="N231" s="3" t="s">
        <v>247</v>
      </c>
    </row>
    <row r="232" spans="11:14" x14ac:dyDescent="0.2">
      <c r="L232" t="s">
        <v>535</v>
      </c>
      <c r="M232" s="65" t="s">
        <v>622</v>
      </c>
      <c r="N232" s="3" t="s">
        <v>225</v>
      </c>
    </row>
    <row r="233" spans="11:14" x14ac:dyDescent="0.2">
      <c r="L233" t="s">
        <v>536</v>
      </c>
      <c r="M233" s="65" t="s">
        <v>621</v>
      </c>
      <c r="N233" s="3" t="s">
        <v>248</v>
      </c>
    </row>
    <row r="234" spans="11:14" x14ac:dyDescent="0.2">
      <c r="L234" t="s">
        <v>537</v>
      </c>
      <c r="M234" s="65" t="s">
        <v>621</v>
      </c>
      <c r="N234" s="3" t="s">
        <v>249</v>
      </c>
    </row>
    <row r="235" spans="11:14" x14ac:dyDescent="0.2">
      <c r="L235" t="s">
        <v>538</v>
      </c>
      <c r="M235" s="65" t="s">
        <v>615</v>
      </c>
      <c r="N235" s="3" t="s">
        <v>250</v>
      </c>
    </row>
    <row r="236" spans="11:14" x14ac:dyDescent="0.2">
      <c r="L236" t="s">
        <v>539</v>
      </c>
      <c r="M236" s="65" t="s">
        <v>622</v>
      </c>
      <c r="N236" s="3" t="s">
        <v>251</v>
      </c>
    </row>
    <row r="237" spans="11:14" x14ac:dyDescent="0.2">
      <c r="L237" t="s">
        <v>540</v>
      </c>
      <c r="M237" s="65" t="s">
        <v>622</v>
      </c>
      <c r="N237" s="3" t="s">
        <v>252</v>
      </c>
    </row>
    <row r="238" spans="11:14" x14ac:dyDescent="0.2">
      <c r="L238" t="s">
        <v>541</v>
      </c>
      <c r="M238" s="65" t="s">
        <v>614</v>
      </c>
      <c r="N238" s="3" t="s">
        <v>253</v>
      </c>
    </row>
    <row r="239" spans="11:14" x14ac:dyDescent="0.2">
      <c r="L239" t="s">
        <v>542</v>
      </c>
      <c r="M239" s="65" t="s">
        <v>621</v>
      </c>
      <c r="N239" s="3" t="s">
        <v>254</v>
      </c>
    </row>
    <row r="240" spans="11:14" x14ac:dyDescent="0.2">
      <c r="L240" t="s">
        <v>543</v>
      </c>
      <c r="M240" s="65" t="s">
        <v>621</v>
      </c>
      <c r="N240" s="3" t="s">
        <v>255</v>
      </c>
    </row>
    <row r="241" spans="12:14" x14ac:dyDescent="0.2">
      <c r="L241" t="s">
        <v>544</v>
      </c>
      <c r="M241" s="65" t="s">
        <v>614</v>
      </c>
      <c r="N241" s="3" t="s">
        <v>256</v>
      </c>
    </row>
    <row r="242" spans="12:14" x14ac:dyDescent="0.2">
      <c r="L242" t="s">
        <v>545</v>
      </c>
      <c r="M242" s="65" t="s">
        <v>613</v>
      </c>
      <c r="N242" s="3" t="s">
        <v>257</v>
      </c>
    </row>
    <row r="243" spans="12:14" x14ac:dyDescent="0.2">
      <c r="L243" t="s">
        <v>546</v>
      </c>
      <c r="M243" s="65" t="s">
        <v>614</v>
      </c>
      <c r="N243" s="3" t="s">
        <v>258</v>
      </c>
    </row>
    <row r="244" spans="12:14" x14ac:dyDescent="0.2">
      <c r="L244" t="s">
        <v>547</v>
      </c>
      <c r="M244" s="65" t="s">
        <v>613</v>
      </c>
      <c r="N244" s="3" t="s">
        <v>259</v>
      </c>
    </row>
    <row r="245" spans="12:14" x14ac:dyDescent="0.2">
      <c r="L245" t="s">
        <v>548</v>
      </c>
      <c r="M245" s="65" t="s">
        <v>613</v>
      </c>
      <c r="N245" s="3" t="s">
        <v>260</v>
      </c>
    </row>
    <row r="246" spans="12:14" x14ac:dyDescent="0.2">
      <c r="L246" t="s">
        <v>549</v>
      </c>
      <c r="M246" s="65" t="s">
        <v>615</v>
      </c>
      <c r="N246" s="3" t="s">
        <v>44</v>
      </c>
    </row>
    <row r="247" spans="12:14" x14ac:dyDescent="0.2">
      <c r="L247" t="s">
        <v>550</v>
      </c>
      <c r="M247" s="65" t="s">
        <v>621</v>
      </c>
      <c r="N247" s="3" t="s">
        <v>261</v>
      </c>
    </row>
    <row r="248" spans="12:14" x14ac:dyDescent="0.2">
      <c r="L248" t="s">
        <v>551</v>
      </c>
      <c r="M248" s="65" t="s">
        <v>622</v>
      </c>
      <c r="N248" s="3" t="s">
        <v>262</v>
      </c>
    </row>
    <row r="249" spans="12:14" x14ac:dyDescent="0.2">
      <c r="L249" t="s">
        <v>552</v>
      </c>
      <c r="M249" s="65" t="s">
        <v>615</v>
      </c>
      <c r="N249" s="3" t="s">
        <v>263</v>
      </c>
    </row>
    <row r="250" spans="12:14" x14ac:dyDescent="0.2">
      <c r="L250" t="s">
        <v>553</v>
      </c>
      <c r="M250" s="65" t="s">
        <v>614</v>
      </c>
      <c r="N250" s="3" t="s">
        <v>264</v>
      </c>
    </row>
    <row r="251" spans="12:14" x14ac:dyDescent="0.2">
      <c r="L251" t="s">
        <v>554</v>
      </c>
      <c r="M251" s="65" t="s">
        <v>622</v>
      </c>
      <c r="N251" s="3" t="s">
        <v>265</v>
      </c>
    </row>
    <row r="252" spans="12:14" x14ac:dyDescent="0.2">
      <c r="L252" t="s">
        <v>555</v>
      </c>
      <c r="M252" s="65" t="s">
        <v>613</v>
      </c>
      <c r="N252" s="3" t="s">
        <v>266</v>
      </c>
    </row>
    <row r="253" spans="12:14" x14ac:dyDescent="0.2">
      <c r="L253" t="s">
        <v>556</v>
      </c>
      <c r="M253" s="65" t="s">
        <v>615</v>
      </c>
      <c r="N253" s="3" t="s">
        <v>267</v>
      </c>
    </row>
    <row r="254" spans="12:14" x14ac:dyDescent="0.2">
      <c r="L254" t="s">
        <v>557</v>
      </c>
      <c r="M254" s="65" t="s">
        <v>621</v>
      </c>
      <c r="N254" s="3" t="s">
        <v>268</v>
      </c>
    </row>
    <row r="255" spans="12:14" x14ac:dyDescent="0.2">
      <c r="L255" t="s">
        <v>558</v>
      </c>
      <c r="M255" s="65" t="s">
        <v>614</v>
      </c>
      <c r="N255" s="3" t="s">
        <v>269</v>
      </c>
    </row>
    <row r="256" spans="12:14" x14ac:dyDescent="0.2">
      <c r="L256" t="s">
        <v>559</v>
      </c>
      <c r="M256" s="65" t="s">
        <v>613</v>
      </c>
      <c r="N256" s="3" t="s">
        <v>270</v>
      </c>
    </row>
    <row r="257" spans="12:14" x14ac:dyDescent="0.2">
      <c r="L257" t="s">
        <v>560</v>
      </c>
      <c r="M257" s="65" t="s">
        <v>622</v>
      </c>
      <c r="N257" s="3" t="s">
        <v>271</v>
      </c>
    </row>
    <row r="258" spans="12:14" x14ac:dyDescent="0.2">
      <c r="L258" t="s">
        <v>561</v>
      </c>
      <c r="M258" s="65" t="s">
        <v>615</v>
      </c>
      <c r="N258" s="3" t="s">
        <v>272</v>
      </c>
    </row>
    <row r="259" spans="12:14" x14ac:dyDescent="0.2">
      <c r="L259" t="s">
        <v>562</v>
      </c>
      <c r="M259" s="65" t="s">
        <v>622</v>
      </c>
      <c r="N259" s="3" t="s">
        <v>273</v>
      </c>
    </row>
    <row r="260" spans="12:14" x14ac:dyDescent="0.2">
      <c r="L260" t="s">
        <v>563</v>
      </c>
      <c r="M260" s="65" t="s">
        <v>615</v>
      </c>
      <c r="N260" s="3" t="s">
        <v>274</v>
      </c>
    </row>
    <row r="261" spans="12:14" x14ac:dyDescent="0.2">
      <c r="L261" t="s">
        <v>564</v>
      </c>
      <c r="M261" s="65" t="s">
        <v>615</v>
      </c>
      <c r="N261" s="3" t="s">
        <v>275</v>
      </c>
    </row>
    <row r="262" spans="12:14" x14ac:dyDescent="0.2">
      <c r="L262" t="s">
        <v>565</v>
      </c>
      <c r="M262" s="65" t="s">
        <v>621</v>
      </c>
      <c r="N262" s="3" t="s">
        <v>276</v>
      </c>
    </row>
    <row r="263" spans="12:14" x14ac:dyDescent="0.2">
      <c r="L263" t="s">
        <v>566</v>
      </c>
      <c r="M263" s="65" t="s">
        <v>615</v>
      </c>
      <c r="N263" s="3" t="s">
        <v>238</v>
      </c>
    </row>
    <row r="264" spans="12:14" x14ac:dyDescent="0.2">
      <c r="L264" t="s">
        <v>567</v>
      </c>
      <c r="M264" s="65" t="s">
        <v>621</v>
      </c>
      <c r="N264" s="3" t="s">
        <v>141</v>
      </c>
    </row>
    <row r="265" spans="12:14" x14ac:dyDescent="0.2">
      <c r="L265" t="s">
        <v>568</v>
      </c>
      <c r="M265" s="65" t="s">
        <v>621</v>
      </c>
      <c r="N265" s="3" t="s">
        <v>277</v>
      </c>
    </row>
    <row r="266" spans="12:14" x14ac:dyDescent="0.2">
      <c r="L266" t="s">
        <v>569</v>
      </c>
      <c r="M266" s="65" t="s">
        <v>622</v>
      </c>
      <c r="N266" s="3" t="s">
        <v>278</v>
      </c>
    </row>
    <row r="267" spans="12:14" x14ac:dyDescent="0.2">
      <c r="L267" t="s">
        <v>570</v>
      </c>
      <c r="M267" s="65" t="s">
        <v>622</v>
      </c>
      <c r="N267" s="3" t="s">
        <v>278</v>
      </c>
    </row>
    <row r="268" spans="12:14" x14ac:dyDescent="0.2">
      <c r="L268" t="s">
        <v>571</v>
      </c>
      <c r="M268" s="65" t="s">
        <v>622</v>
      </c>
      <c r="N268" s="3" t="s">
        <v>279</v>
      </c>
    </row>
    <row r="269" spans="12:14" x14ac:dyDescent="0.2">
      <c r="L269" t="s">
        <v>572</v>
      </c>
      <c r="M269" s="65" t="s">
        <v>621</v>
      </c>
      <c r="N269" s="3" t="s">
        <v>87</v>
      </c>
    </row>
    <row r="270" spans="12:14" x14ac:dyDescent="0.2">
      <c r="L270" t="s">
        <v>573</v>
      </c>
      <c r="M270" s="65" t="s">
        <v>613</v>
      </c>
      <c r="N270" s="3" t="s">
        <v>280</v>
      </c>
    </row>
    <row r="271" spans="12:14" x14ac:dyDescent="0.2">
      <c r="L271" t="s">
        <v>574</v>
      </c>
      <c r="M271" s="65" t="s">
        <v>613</v>
      </c>
      <c r="N271" s="3" t="s">
        <v>281</v>
      </c>
    </row>
    <row r="272" spans="12:14" x14ac:dyDescent="0.2">
      <c r="L272" t="s">
        <v>575</v>
      </c>
      <c r="M272" s="65" t="s">
        <v>613</v>
      </c>
      <c r="N272" s="3" t="s">
        <v>282</v>
      </c>
    </row>
    <row r="273" spans="12:14" x14ac:dyDescent="0.2">
      <c r="L273" t="s">
        <v>576</v>
      </c>
      <c r="M273" s="65" t="s">
        <v>615</v>
      </c>
      <c r="N273" s="3" t="s">
        <v>283</v>
      </c>
    </row>
    <row r="274" spans="12:14" x14ac:dyDescent="0.2">
      <c r="L274" t="s">
        <v>577</v>
      </c>
      <c r="M274" s="65" t="s">
        <v>613</v>
      </c>
      <c r="N274" s="3" t="s">
        <v>256</v>
      </c>
    </row>
    <row r="275" spans="12:14" x14ac:dyDescent="0.2">
      <c r="L275" t="s">
        <v>578</v>
      </c>
      <c r="M275" s="65" t="s">
        <v>613</v>
      </c>
      <c r="N275" s="3" t="s">
        <v>51</v>
      </c>
    </row>
    <row r="276" spans="12:14" x14ac:dyDescent="0.2">
      <c r="L276" t="s">
        <v>579</v>
      </c>
      <c r="M276" s="65" t="s">
        <v>613</v>
      </c>
      <c r="N276" s="3" t="s">
        <v>284</v>
      </c>
    </row>
    <row r="277" spans="12:14" x14ac:dyDescent="0.2">
      <c r="L277" t="s">
        <v>580</v>
      </c>
      <c r="M277" s="65" t="s">
        <v>621</v>
      </c>
      <c r="N277" s="3" t="s">
        <v>285</v>
      </c>
    </row>
    <row r="278" spans="12:14" x14ac:dyDescent="0.2">
      <c r="L278" t="s">
        <v>581</v>
      </c>
      <c r="M278" s="65" t="s">
        <v>615</v>
      </c>
      <c r="N278" s="3" t="s">
        <v>286</v>
      </c>
    </row>
    <row r="279" spans="12:14" x14ac:dyDescent="0.2">
      <c r="L279" t="s">
        <v>582</v>
      </c>
      <c r="M279" s="65" t="s">
        <v>613</v>
      </c>
      <c r="N279" s="3" t="s">
        <v>287</v>
      </c>
    </row>
    <row r="280" spans="12:14" x14ac:dyDescent="0.2">
      <c r="L280" t="s">
        <v>583</v>
      </c>
      <c r="M280" s="65" t="s">
        <v>621</v>
      </c>
      <c r="N280" s="3" t="s">
        <v>133</v>
      </c>
    </row>
    <row r="281" spans="12:14" x14ac:dyDescent="0.2">
      <c r="L281" t="s">
        <v>584</v>
      </c>
      <c r="M281" s="65" t="s">
        <v>613</v>
      </c>
      <c r="N281" s="3" t="s">
        <v>64</v>
      </c>
    </row>
    <row r="282" spans="12:14" x14ac:dyDescent="0.2">
      <c r="L282" t="s">
        <v>585</v>
      </c>
      <c r="M282" s="65" t="s">
        <v>615</v>
      </c>
      <c r="N282" s="3" t="s">
        <v>288</v>
      </c>
    </row>
    <row r="283" spans="12:14" x14ac:dyDescent="0.2">
      <c r="L283" t="s">
        <v>586</v>
      </c>
      <c r="M283" s="65" t="s">
        <v>613</v>
      </c>
      <c r="N283" s="3" t="s">
        <v>289</v>
      </c>
    </row>
    <row r="284" spans="12:14" x14ac:dyDescent="0.2">
      <c r="L284" t="s">
        <v>587</v>
      </c>
      <c r="M284" s="65" t="s">
        <v>621</v>
      </c>
      <c r="N284" s="3" t="s">
        <v>290</v>
      </c>
    </row>
    <row r="285" spans="12:14" x14ac:dyDescent="0.2">
      <c r="L285" t="s">
        <v>588</v>
      </c>
      <c r="M285" s="65" t="s">
        <v>622</v>
      </c>
      <c r="N285" s="3" t="s">
        <v>291</v>
      </c>
    </row>
    <row r="286" spans="12:14" x14ac:dyDescent="0.2">
      <c r="L286" t="s">
        <v>589</v>
      </c>
      <c r="M286" s="65" t="s">
        <v>615</v>
      </c>
      <c r="N286" s="3" t="s">
        <v>292</v>
      </c>
    </row>
    <row r="287" spans="12:14" x14ac:dyDescent="0.2">
      <c r="L287" t="s">
        <v>590</v>
      </c>
      <c r="M287" s="65" t="s">
        <v>622</v>
      </c>
      <c r="N287" s="3" t="s">
        <v>293</v>
      </c>
    </row>
    <row r="288" spans="12:14" x14ac:dyDescent="0.2">
      <c r="L288" t="s">
        <v>591</v>
      </c>
      <c r="M288" s="65" t="s">
        <v>622</v>
      </c>
      <c r="N288" s="3" t="s">
        <v>294</v>
      </c>
    </row>
    <row r="289" spans="12:14" x14ac:dyDescent="0.2">
      <c r="L289" t="s">
        <v>592</v>
      </c>
      <c r="M289" s="65" t="s">
        <v>615</v>
      </c>
      <c r="N289" s="3" t="s">
        <v>295</v>
      </c>
    </row>
    <row r="290" spans="12:14" x14ac:dyDescent="0.2">
      <c r="L290" t="s">
        <v>593</v>
      </c>
      <c r="M290" s="65" t="s">
        <v>621</v>
      </c>
      <c r="N290" s="3" t="s">
        <v>238</v>
      </c>
    </row>
    <row r="291" spans="12:14" x14ac:dyDescent="0.2">
      <c r="L291" t="s">
        <v>594</v>
      </c>
      <c r="M291" s="65" t="s">
        <v>614</v>
      </c>
      <c r="N291" s="3" t="s">
        <v>296</v>
      </c>
    </row>
    <row r="292" spans="12:14" x14ac:dyDescent="0.2">
      <c r="L292" t="s">
        <v>595</v>
      </c>
      <c r="M292" s="65" t="s">
        <v>614</v>
      </c>
      <c r="N292" s="3" t="s">
        <v>297</v>
      </c>
    </row>
    <row r="293" spans="12:14" x14ac:dyDescent="0.2">
      <c r="L293" t="s">
        <v>596</v>
      </c>
      <c r="M293" s="65" t="s">
        <v>614</v>
      </c>
      <c r="N293" s="3" t="s">
        <v>298</v>
      </c>
    </row>
    <row r="294" spans="12:14" x14ac:dyDescent="0.2">
      <c r="L294" t="s">
        <v>597</v>
      </c>
      <c r="M294" s="65" t="s">
        <v>622</v>
      </c>
      <c r="N294" s="3" t="s">
        <v>276</v>
      </c>
    </row>
    <row r="295" spans="12:14" x14ac:dyDescent="0.2">
      <c r="L295" t="s">
        <v>598</v>
      </c>
      <c r="M295" s="65" t="s">
        <v>615</v>
      </c>
      <c r="N295" s="3" t="s">
        <v>299</v>
      </c>
    </row>
    <row r="296" spans="12:14" x14ac:dyDescent="0.2">
      <c r="L296" t="s">
        <v>599</v>
      </c>
      <c r="M296" s="65" t="s">
        <v>615</v>
      </c>
      <c r="N296" s="3" t="s">
        <v>300</v>
      </c>
    </row>
    <row r="297" spans="12:14" x14ac:dyDescent="0.2">
      <c r="L297" t="s">
        <v>600</v>
      </c>
      <c r="M297" s="65" t="s">
        <v>613</v>
      </c>
      <c r="N297" s="3" t="s">
        <v>301</v>
      </c>
    </row>
    <row r="298" spans="12:14" x14ac:dyDescent="0.2">
      <c r="L298" t="s">
        <v>601</v>
      </c>
      <c r="M298" s="65" t="s">
        <v>615</v>
      </c>
      <c r="N298" s="3" t="s">
        <v>238</v>
      </c>
    </row>
    <row r="299" spans="12:14" x14ac:dyDescent="0.2">
      <c r="L299" t="s">
        <v>602</v>
      </c>
      <c r="M299" s="65" t="s">
        <v>613</v>
      </c>
      <c r="N299" s="3" t="s">
        <v>302</v>
      </c>
    </row>
    <row r="300" spans="12:14" x14ac:dyDescent="0.2">
      <c r="L300" t="s">
        <v>603</v>
      </c>
      <c r="M300" s="65" t="s">
        <v>613</v>
      </c>
      <c r="N300" s="3" t="s">
        <v>303</v>
      </c>
    </row>
    <row r="301" spans="12:14" x14ac:dyDescent="0.2">
      <c r="L301" t="s">
        <v>604</v>
      </c>
      <c r="M301" s="65" t="s">
        <v>614</v>
      </c>
      <c r="N301" s="3" t="s">
        <v>304</v>
      </c>
    </row>
    <row r="302" spans="12:14" x14ac:dyDescent="0.2">
      <c r="L302" t="s">
        <v>605</v>
      </c>
      <c r="M302" s="65" t="s">
        <v>621</v>
      </c>
      <c r="N302" s="3" t="s">
        <v>305</v>
      </c>
    </row>
    <row r="303" spans="12:14" x14ac:dyDescent="0.2">
      <c r="L303" t="s">
        <v>606</v>
      </c>
      <c r="M303" s="65" t="s">
        <v>622</v>
      </c>
      <c r="N303" s="3" t="s">
        <v>306</v>
      </c>
    </row>
    <row r="304" spans="12:14" x14ac:dyDescent="0.2">
      <c r="L304" t="s">
        <v>607</v>
      </c>
      <c r="M304" s="65" t="s">
        <v>615</v>
      </c>
      <c r="N304" s="3" t="s">
        <v>307</v>
      </c>
    </row>
  </sheetData>
  <sheetProtection selectLockedCells="1"/>
  <sortState xmlns:xlrd2="http://schemas.microsoft.com/office/spreadsheetml/2017/richdata2" ref="L2:N11">
    <sortCondition ref="L2:L11"/>
  </sortState>
  <dataConsolidate/>
  <mergeCells count="5">
    <mergeCell ref="A10:G10"/>
    <mergeCell ref="A39:G39"/>
    <mergeCell ref="A44:G44"/>
    <mergeCell ref="A48:G48"/>
    <mergeCell ref="F8:G8"/>
  </mergeCells>
  <phoneticPr fontId="3" type="noConversion"/>
  <dataValidations xWindow="338" yWindow="361" count="8">
    <dataValidation allowBlank="1" showInputMessage="1" showErrorMessage="1" promptTitle="Ingresar tarifa" prompt="Escribir tarifa del servicio prestado_x000a_" sqref="F12:G36" xr:uid="{00000000-0002-0000-0000-000000000000}"/>
    <dataValidation type="list" allowBlank="1" showInputMessage="1" showErrorMessage="1" sqref="F6" xr:uid="{00000000-0002-0000-0000-000001000000}">
      <formula1>$K$1:$K$29</formula1>
    </dataValidation>
    <dataValidation type="list" allowBlank="1" showInputMessage="1" showErrorMessage="1" promptTitle="Coordinador" prompt="Seleccione el coordinador que aprobará su factura_x000a_" sqref="B8:C8" xr:uid="{00000000-0002-0000-0000-000002000000}">
      <formula1>$O:$O</formula1>
    </dataValidation>
    <dataValidation allowBlank="1" showInputMessage="1" showErrorMessage="1" promptTitle="Ingresar cantidad" prompt="Ingresar cantidad de servicios o cantidad de horas según corresponda" sqref="E12:E36" xr:uid="{00000000-0002-0000-0000-000003000000}"/>
    <dataValidation type="list" allowBlank="1" showInputMessage="1" showErrorMessage="1" promptTitle="Tipo de servicio" prompt="Seleccionar tipo de servicio" sqref="A12:A36" xr:uid="{00000000-0002-0000-0000-000004000000}">
      <formula1>$P$2:$P$4</formula1>
    </dataValidation>
    <dataValidation type="date" allowBlank="1" showInputMessage="1" showErrorMessage="1" promptTitle="Ingresar fecha del servicio" prompt="Ingresar la fecha en que se ofreció el servicio. Fecha debe estar en el periodo de facturación_x000a_" sqref="D13:D36" xr:uid="{962E23A0-5BCE-4E42-955A-A4D9B1D0C3F5}">
      <formula1>F$6-7</formula1>
      <formula2>F$6</formula2>
    </dataValidation>
    <dataValidation type="date" allowBlank="1" showInputMessage="1" showErrorMessage="1" promptTitle="Ingresar fecha del servicio" prompt="Ingresar la fecha en que se ofreció el servicio. Fecha debe estar en el periodo de facturación_x000a_" sqref="D12" xr:uid="{D8ADFC57-7A8B-4C46-84F9-8668F9820693}">
      <formula1>F$6-6</formula1>
      <formula2>F$6</formula2>
    </dataValidation>
    <dataValidation type="list" allowBlank="1" showInputMessage="1" showErrorMessage="1" sqref="B12:B36" xr:uid="{F0366E84-1600-4EBC-947B-97172EE8FEC6}">
      <formula1>$L:$L</formula1>
    </dataValidation>
  </dataValidations>
  <hyperlinks>
    <hyperlink ref="A4" r:id="rId1" display="liliana.alicea@yahoo.com" xr:uid="{00000000-0004-0000-0000-000000000000}"/>
  </hyperlinks>
  <printOptions horizontalCentered="1" verticalCentered="1"/>
  <pageMargins left="0" right="0" top="0" bottom="0" header="0" footer="0"/>
  <pageSetup scale="7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5" sqref="C15"/>
    </sheetView>
  </sheetViews>
  <sheetFormatPr defaultColWidth="9.140625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140625"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9.140625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formatofactura</vt:lpstr>
      <vt:lpstr>Sheet2</vt:lpstr>
      <vt:lpstr>Sheet3</vt:lpstr>
      <vt:lpstr>Sheet1</vt:lpstr>
      <vt:lpstr>codigo</vt:lpstr>
      <vt:lpstr>escuelas</vt:lpstr>
      <vt:lpstr>fechafactura</vt:lpstr>
      <vt:lpstr>precio_tarifa</vt:lpstr>
      <vt:lpstr>formatofactura!Print_Area</vt:lpstr>
      <vt:lpstr>tarifa</vt:lpstr>
      <vt:lpstr>tipo_de_servicio</vt:lpstr>
      <vt:lpstr>tiposervicio</vt:lpstr>
    </vt:vector>
  </TitlesOfParts>
  <Company>Ediciones SM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SECRETARIA</dc:creator>
  <cp:lastModifiedBy>Muñoz, Annie</cp:lastModifiedBy>
  <cp:lastPrinted>2019-08-20T12:51:07Z</cp:lastPrinted>
  <dcterms:created xsi:type="dcterms:W3CDTF">2004-11-22T17:35:00Z</dcterms:created>
  <dcterms:modified xsi:type="dcterms:W3CDTF">2019-09-26T16:27:22Z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fWorkbookId">
    <vt:lpwstr>93f23ec8-f7ee-4d40-a72e-14c6f97b8fba</vt:lpwstr>
  </property>
</Properties>
</file>