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WSanDisk/DRTO2023/Data/"/>
    </mc:Choice>
  </mc:AlternateContent>
  <xr:revisionPtr revIDLastSave="0" documentId="13_ncr:1_{389A71D4-E86F-4842-8219-273EACA9FF34}" xr6:coauthVersionLast="47" xr6:coauthVersionMax="47" xr10:uidLastSave="{00000000-0000-0000-0000-000000000000}"/>
  <bookViews>
    <workbookView xWindow="2300" yWindow="2320" windowWidth="26840" windowHeight="15940" xr2:uid="{1F373982-7F72-124A-B493-E4DE1B829D58}"/>
  </bookViews>
  <sheets>
    <sheet name="tops" sheetId="7" r:id="rId1"/>
    <sheet name="fixingPulaski" sheetId="6" r:id="rId2"/>
    <sheet name="oldDraftMaps" sheetId="5" r:id="rId3"/>
    <sheet name="2023-06-22_hammockCheck" sheetId="4" r:id="rId4"/>
    <sheet name="revisit" sheetId="3" r:id="rId5"/>
    <sheet name="PlotSetup3" sheetId="2" r:id="rId6"/>
    <sheet name="PlotSetup" sheetId="1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7" l="1"/>
  <c r="H1" i="7"/>
  <c r="E2" i="7"/>
  <c r="E3" i="7"/>
  <c r="H3" i="7" s="1"/>
  <c r="G3" i="7"/>
  <c r="E4" i="7"/>
  <c r="G4" i="7" s="1"/>
  <c r="E5" i="7"/>
  <c r="H5" i="7" s="1"/>
  <c r="G5" i="7"/>
  <c r="E6" i="7"/>
  <c r="G6" i="7"/>
  <c r="H6" i="7"/>
  <c r="E7" i="7"/>
  <c r="G7" i="7"/>
  <c r="H7" i="7"/>
  <c r="E8" i="7"/>
  <c r="G8" i="7" s="1"/>
  <c r="H8" i="7"/>
  <c r="E9" i="7"/>
  <c r="E10" i="7"/>
  <c r="G10" i="7" s="1"/>
  <c r="F10" i="7"/>
  <c r="H10" i="7"/>
  <c r="E11" i="7"/>
  <c r="G11" i="7"/>
  <c r="H11" i="7"/>
  <c r="J11" i="7" s="1"/>
  <c r="E12" i="7"/>
  <c r="H12" i="7" s="1"/>
  <c r="G12" i="7"/>
  <c r="E13" i="7"/>
  <c r="F13" i="7" s="1"/>
  <c r="G13" i="7"/>
  <c r="H13" i="7"/>
  <c r="E14" i="7"/>
  <c r="E15" i="7"/>
  <c r="H15" i="7" s="1"/>
  <c r="G15" i="7"/>
  <c r="E16" i="7"/>
  <c r="H16" i="7" s="1"/>
  <c r="G16" i="7"/>
  <c r="E17" i="7"/>
  <c r="H17" i="7" s="1"/>
  <c r="F17" i="7"/>
  <c r="G17" i="7"/>
  <c r="E18" i="7"/>
  <c r="G18" i="7"/>
  <c r="H18" i="7"/>
  <c r="E19" i="7"/>
  <c r="F7" i="7"/>
  <c r="F4" i="7"/>
  <c r="F5" i="7"/>
  <c r="F8" i="7"/>
  <c r="F11" i="7"/>
  <c r="F6" i="7"/>
  <c r="F12" i="7"/>
  <c r="F1" i="7"/>
  <c r="F16" i="7"/>
  <c r="F2" i="7" l="1"/>
  <c r="F9" i="7"/>
  <c r="F19" i="7"/>
  <c r="F14" i="7"/>
  <c r="F18" i="7"/>
  <c r="F15" i="7"/>
  <c r="F3" i="7"/>
  <c r="H2" i="7"/>
  <c r="J5" i="7" s="1"/>
  <c r="H19" i="7"/>
  <c r="H14" i="7"/>
  <c r="G19" i="7"/>
  <c r="G14" i="7"/>
  <c r="H9" i="7"/>
  <c r="G2" i="7"/>
  <c r="G9" i="7"/>
  <c r="H4" i="7"/>
</calcChain>
</file>

<file path=xl/sharedStrings.xml><?xml version="1.0" encoding="utf-8"?>
<sst xmlns="http://schemas.openxmlformats.org/spreadsheetml/2006/main" count="2189" uniqueCount="182">
  <si>
    <t>Green25</t>
  </si>
  <si>
    <t>Set8</t>
  </si>
  <si>
    <t>PlotC</t>
  </si>
  <si>
    <t>Green24</t>
  </si>
  <si>
    <t>Set7</t>
  </si>
  <si>
    <t>Green23</t>
  </si>
  <si>
    <t>Set6</t>
  </si>
  <si>
    <t>Green22</t>
  </si>
  <si>
    <t>Set5</t>
  </si>
  <si>
    <t>Green21</t>
  </si>
  <si>
    <t>Set4</t>
  </si>
  <si>
    <t>Green20</t>
  </si>
  <si>
    <t>Set3</t>
  </si>
  <si>
    <t>Green19</t>
  </si>
  <si>
    <t>Set2</t>
  </si>
  <si>
    <t>blank</t>
  </si>
  <si>
    <t>Green17</t>
  </si>
  <si>
    <t>Set1</t>
  </si>
  <si>
    <t>Green16</t>
  </si>
  <si>
    <t>PlotB</t>
  </si>
  <si>
    <t>Green15</t>
  </si>
  <si>
    <t>Green14</t>
  </si>
  <si>
    <t>Green13</t>
  </si>
  <si>
    <t>Green12</t>
  </si>
  <si>
    <t>Green11</t>
  </si>
  <si>
    <t>Green10</t>
  </si>
  <si>
    <t>Green9</t>
  </si>
  <si>
    <t>Green8</t>
  </si>
  <si>
    <t>PlotA</t>
  </si>
  <si>
    <t>only 6 total frags, skipped this hammock</t>
  </si>
  <si>
    <t>Green7</t>
  </si>
  <si>
    <t>Green6</t>
  </si>
  <si>
    <t>Green5</t>
  </si>
  <si>
    <t>Green4</t>
  </si>
  <si>
    <t>Green3</t>
  </si>
  <si>
    <t>Green2</t>
  </si>
  <si>
    <t>Green1</t>
  </si>
  <si>
    <t>tagCheck</t>
  </si>
  <si>
    <t>notes</t>
  </si>
  <si>
    <t>tag</t>
  </si>
  <si>
    <t>hammock</t>
  </si>
  <si>
    <t>planter.pos</t>
  </si>
  <si>
    <t>transplanter</t>
  </si>
  <si>
    <t>set</t>
  </si>
  <si>
    <t>plot</t>
  </si>
  <si>
    <t>swapped 145 &amp; 144</t>
  </si>
  <si>
    <t>Max of tag</t>
  </si>
  <si>
    <t>Min of tag</t>
  </si>
  <si>
    <t>Acer_ELS</t>
  </si>
  <si>
    <t>Scouting</t>
  </si>
  <si>
    <t>Acer_Acr</t>
  </si>
  <si>
    <t>C1444</t>
  </si>
  <si>
    <t>noCollections</t>
  </si>
  <si>
    <t>SW</t>
  </si>
  <si>
    <t>V1509</t>
  </si>
  <si>
    <t>T1269</t>
  </si>
  <si>
    <t>S1226</t>
  </si>
  <si>
    <t>Mid-scouting</t>
  </si>
  <si>
    <t>U1465</t>
  </si>
  <si>
    <t>T3013</t>
  </si>
  <si>
    <t>D9999</t>
  </si>
  <si>
    <t>V1501</t>
  </si>
  <si>
    <t>PulaskiShoal</t>
  </si>
  <si>
    <t>ProliferaPatch</t>
  </si>
  <si>
    <t>CBASS</t>
  </si>
  <si>
    <t>cool site. Orginally no acer</t>
  </si>
  <si>
    <t>Go</t>
  </si>
  <si>
    <t>no transplant</t>
  </si>
  <si>
    <t>Mid</t>
  </si>
  <si>
    <t>X</t>
  </si>
  <si>
    <t>crap town</t>
  </si>
  <si>
    <t>CT</t>
  </si>
  <si>
    <t>near Acer ELS/Acr</t>
  </si>
  <si>
    <t>R1207</t>
  </si>
  <si>
    <t>east side wall. Scattered colonies</t>
  </si>
  <si>
    <t>O1313</t>
  </si>
  <si>
    <t>lots of thicket</t>
  </si>
  <si>
    <t>J2856</t>
  </si>
  <si>
    <t>J2858</t>
  </si>
  <si>
    <t>reason</t>
  </si>
  <si>
    <t>site</t>
  </si>
  <si>
    <t>purpose</t>
  </si>
  <si>
    <t>AW+FL+MG+SA</t>
  </si>
  <si>
    <t>W82° 53.460'</t>
  </si>
  <si>
    <t xml:space="preserve">N24° 40.866' </t>
  </si>
  <si>
    <t>South: C</t>
  </si>
  <si>
    <t>TX_C</t>
  </si>
  <si>
    <t>TX</t>
  </si>
  <si>
    <t>waypoint 679, Narwhal Boat</t>
  </si>
  <si>
    <t>coral 22 epoxy in dirt.</t>
  </si>
  <si>
    <t>MG+RK</t>
  </si>
  <si>
    <t>W82° 53.448'</t>
  </si>
  <si>
    <t xml:space="preserve">N24° 40.888' </t>
  </si>
  <si>
    <t>North: A</t>
  </si>
  <si>
    <t>TX_A</t>
  </si>
  <si>
    <t>waypoint 681, Narwhal Boat</t>
  </si>
  <si>
    <t>SM+RC</t>
  </si>
  <si>
    <t>W82° 53.453'</t>
  </si>
  <si>
    <t xml:space="preserve">N24° 40.880' </t>
  </si>
  <si>
    <t>Middle: B</t>
  </si>
  <si>
    <t>TX_B</t>
  </si>
  <si>
    <t>tag 13 is tag 183</t>
  </si>
  <si>
    <t>waypoint 680, Narwhal Boat</t>
  </si>
  <si>
    <t>Tag 53 retagged as 195</t>
  </si>
  <si>
    <t>MG+FL+SA+JP</t>
  </si>
  <si>
    <t>W82° 47.947'</t>
  </si>
  <si>
    <t xml:space="preserve">N24° 42.147' </t>
  </si>
  <si>
    <t>North: C (pencil buoy)</t>
  </si>
  <si>
    <t>Pul_C</t>
  </si>
  <si>
    <t>Pul</t>
  </si>
  <si>
    <t>88 is missing/never outplanted</t>
  </si>
  <si>
    <t>waypoint 672, Narwhal Boat GPS</t>
  </si>
  <si>
    <t>next to 23 going west, actually 7</t>
  </si>
  <si>
    <t>RK+MG+BC</t>
  </si>
  <si>
    <t>W82° 47.948'</t>
  </si>
  <si>
    <t xml:space="preserve">N24° 42.133' </t>
  </si>
  <si>
    <t>South: B (dive flag)</t>
  </si>
  <si>
    <t>Pul_B</t>
  </si>
  <si>
    <t>next to 20 going west</t>
  </si>
  <si>
    <t>waypoint 674, Narwhal Boat GPS</t>
  </si>
  <si>
    <t>actually 24</t>
  </si>
  <si>
    <t>SM+AW+HW</t>
  </si>
  <si>
    <t>W82° 47.945'</t>
  </si>
  <si>
    <t xml:space="preserve">N24° 42.137' </t>
  </si>
  <si>
    <t xml:space="preserve">Middle: A (round buoy) </t>
  </si>
  <si>
    <t>Pul_A</t>
  </si>
  <si>
    <t>waypoint 673, Narwhal Boat GPS</t>
  </si>
  <si>
    <t>AW+JP+SL</t>
  </si>
  <si>
    <t>W82° 55.237'</t>
  </si>
  <si>
    <t xml:space="preserve">N24° 37.152' </t>
  </si>
  <si>
    <t>South:  C (round buoy)</t>
  </si>
  <si>
    <t>SW_C</t>
  </si>
  <si>
    <t>waypoint 033 on Narwhal Flag GPS</t>
  </si>
  <si>
    <t>AW+SM</t>
  </si>
  <si>
    <t>W82° 55.227'</t>
  </si>
  <si>
    <t xml:space="preserve">N24° 37.153' </t>
  </si>
  <si>
    <t>North:  B (long buoy)</t>
  </si>
  <si>
    <t>SW_B</t>
  </si>
  <si>
    <t>blue tags!!</t>
  </si>
  <si>
    <t>video'd</t>
  </si>
  <si>
    <t>waypoint 028 on Narwhal Flag GPS</t>
  </si>
  <si>
    <t>RK+MG</t>
  </si>
  <si>
    <t>W82° 55.231'</t>
  </si>
  <si>
    <t xml:space="preserve">N24° 37.149' </t>
  </si>
  <si>
    <t xml:space="preserve">East:  A (dive flag) </t>
  </si>
  <si>
    <t>SW_A</t>
  </si>
  <si>
    <t>video'd, near DRTO2023 fieldTag B126</t>
  </si>
  <si>
    <t>waypoint 025 on Narwhal Flag GPS</t>
  </si>
  <si>
    <t>Map of Row Names</t>
  </si>
  <si>
    <t>gps</t>
  </si>
  <si>
    <t>transplanterID</t>
  </si>
  <si>
    <t>row</t>
  </si>
  <si>
    <t>team</t>
  </si>
  <si>
    <t>lon</t>
  </si>
  <si>
    <t>lat</t>
  </si>
  <si>
    <t>plotOld</t>
  </si>
  <si>
    <t>plot_id</t>
  </si>
  <si>
    <t>RT.site</t>
  </si>
  <si>
    <t>Position8</t>
  </si>
  <si>
    <t>Position7</t>
  </si>
  <si>
    <t>Position6</t>
  </si>
  <si>
    <t>Position5</t>
  </si>
  <si>
    <t>Position4</t>
  </si>
  <si>
    <t>Position3</t>
  </si>
  <si>
    <t>Position2</t>
  </si>
  <si>
    <t>Position1</t>
  </si>
  <si>
    <t>top3</t>
  </si>
  <si>
    <t>Pink</t>
  </si>
  <si>
    <t>Orange</t>
  </si>
  <si>
    <t>Florida</t>
  </si>
  <si>
    <t>top2</t>
  </si>
  <si>
    <t>Yellow</t>
  </si>
  <si>
    <t>top1</t>
  </si>
  <si>
    <t>bottom3</t>
  </si>
  <si>
    <t>Blue</t>
  </si>
  <si>
    <t>bottom2</t>
  </si>
  <si>
    <t>bottom1</t>
  </si>
  <si>
    <t>uniquePosition</t>
  </si>
  <si>
    <t>35_rank</t>
  </si>
  <si>
    <t>rack.position</t>
  </si>
  <si>
    <t>rack.col</t>
  </si>
  <si>
    <t>CBASSrun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</si>
</sst>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AWSanDisk/DRTO2023/Collections.xlsx" TargetMode="External"/><Relationship Id="rId1" Type="http://schemas.openxmlformats.org/officeDocument/2006/relationships/externalLinkPath" Target="/Volumes/AWSanDisk/DRTO2023/Colle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AWSanDisk/DRTO2023/RackMaps.xlsx" TargetMode="External"/><Relationship Id="rId1" Type="http://schemas.openxmlformats.org/officeDocument/2006/relationships/externalLinkPath" Target="/Volumes/AWSanDisk/DRTO2023/RackM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sSerials"/>
      <sheetName val="SiteNotes"/>
      <sheetName val="CollectionNotes"/>
      <sheetName val="ShayleSamples"/>
      <sheetName val="OutplantersMap"/>
    </sheetNames>
    <sheetDataSet>
      <sheetData sheetId="0"/>
      <sheetData sheetId="1"/>
      <sheetData sheetId="2">
        <row r="1">
          <cell r="B1" t="str">
            <v>RT.hammock</v>
          </cell>
          <cell r="C1" t="str">
            <v>uniquePosition</v>
          </cell>
          <cell r="D1" t="str">
            <v>dateCollected</v>
          </cell>
          <cell r="E1" t="str">
            <v>CBASSrun</v>
          </cell>
          <cell r="F1" t="str">
            <v>batch</v>
          </cell>
          <cell r="G1" t="str">
            <v>team</v>
          </cell>
          <cell r="H1" t="str">
            <v>site</v>
          </cell>
          <cell r="I1" t="str">
            <v>gps</v>
          </cell>
          <cell r="J1" t="str">
            <v>camera</v>
          </cell>
          <cell r="K1" t="str">
            <v>time</v>
          </cell>
          <cell r="L1" t="str">
            <v>fieldTag</v>
          </cell>
          <cell r="M1" t="str">
            <v>tag</v>
          </cell>
          <cell r="N1" t="str">
            <v>fieldBag</v>
          </cell>
          <cell r="O1" t="str">
            <v>hammock</v>
          </cell>
        </row>
        <row r="2">
          <cell r="C2" t="str">
            <v>Run1.B1</v>
          </cell>
          <cell r="D2">
            <v>45097</v>
          </cell>
          <cell r="E2">
            <v>1</v>
          </cell>
          <cell r="F2" t="str">
            <v>AM</v>
          </cell>
          <cell r="G2" t="str">
            <v>RK+AW+MGa</v>
          </cell>
          <cell r="H2" t="str">
            <v>M1227</v>
          </cell>
          <cell r="I2">
            <v>8007</v>
          </cell>
          <cell r="K2">
            <v>0.38125000000000003</v>
          </cell>
          <cell r="L2" t="str">
            <v>B1</v>
          </cell>
          <cell r="M2">
            <v>1</v>
          </cell>
          <cell r="N2">
            <v>1</v>
          </cell>
          <cell r="O2">
            <v>4</v>
          </cell>
        </row>
        <row r="3">
          <cell r="C3" t="str">
            <v>Run1.P7</v>
          </cell>
          <cell r="D3">
            <v>45097</v>
          </cell>
          <cell r="E3">
            <v>1</v>
          </cell>
          <cell r="F3" t="str">
            <v>AM</v>
          </cell>
          <cell r="G3" t="str">
            <v>RK+AW+MGa</v>
          </cell>
          <cell r="H3" t="str">
            <v>M1227</v>
          </cell>
          <cell r="I3">
            <v>8007</v>
          </cell>
          <cell r="K3">
            <v>0.38611111111111113</v>
          </cell>
          <cell r="L3" t="str">
            <v>B4</v>
          </cell>
          <cell r="M3">
            <v>4</v>
          </cell>
          <cell r="N3">
            <v>4</v>
          </cell>
          <cell r="O3">
            <v>5</v>
          </cell>
        </row>
        <row r="4">
          <cell r="C4" t="str">
            <v>Run1.B2</v>
          </cell>
          <cell r="D4">
            <v>45097</v>
          </cell>
          <cell r="E4">
            <v>1</v>
          </cell>
          <cell r="F4" t="str">
            <v>AM</v>
          </cell>
          <cell r="G4" t="str">
            <v>RK+AW+MGa</v>
          </cell>
          <cell r="H4" t="str">
            <v>M1227</v>
          </cell>
          <cell r="I4">
            <v>8007</v>
          </cell>
          <cell r="K4">
            <v>0.39097222222222222</v>
          </cell>
          <cell r="L4" t="str">
            <v>B2</v>
          </cell>
          <cell r="M4">
            <v>2</v>
          </cell>
          <cell r="N4">
            <v>2</v>
          </cell>
          <cell r="O4">
            <v>3</v>
          </cell>
        </row>
        <row r="5">
          <cell r="C5" t="str">
            <v>Run1.B4</v>
          </cell>
          <cell r="D5">
            <v>45097</v>
          </cell>
          <cell r="E5">
            <v>1</v>
          </cell>
          <cell r="F5" t="str">
            <v>AM</v>
          </cell>
          <cell r="G5" t="str">
            <v>RK+AW+MGa</v>
          </cell>
          <cell r="H5" t="str">
            <v>M1227</v>
          </cell>
          <cell r="I5">
            <v>8007</v>
          </cell>
          <cell r="K5">
            <v>0.39513888888888887</v>
          </cell>
          <cell r="L5" t="str">
            <v>B5</v>
          </cell>
          <cell r="M5">
            <v>5</v>
          </cell>
          <cell r="N5">
            <v>5</v>
          </cell>
          <cell r="O5">
            <v>2</v>
          </cell>
        </row>
        <row r="6">
          <cell r="C6" t="str">
            <v>Run1.P8</v>
          </cell>
          <cell r="D6">
            <v>45097</v>
          </cell>
          <cell r="E6">
            <v>1</v>
          </cell>
          <cell r="F6" t="str">
            <v>AM</v>
          </cell>
          <cell r="G6" t="str">
            <v>RK+AW+MGa</v>
          </cell>
          <cell r="H6" t="str">
            <v>C1441</v>
          </cell>
          <cell r="I6">
            <v>8007</v>
          </cell>
          <cell r="K6">
            <v>0.40833333333333338</v>
          </cell>
          <cell r="L6" t="str">
            <v>B9</v>
          </cell>
          <cell r="M6">
            <v>9</v>
          </cell>
          <cell r="N6">
            <v>9</v>
          </cell>
          <cell r="O6">
            <v>8</v>
          </cell>
        </row>
        <row r="7">
          <cell r="C7" t="str">
            <v>Run1.B5</v>
          </cell>
          <cell r="D7">
            <v>45097</v>
          </cell>
          <cell r="E7">
            <v>1</v>
          </cell>
          <cell r="F7" t="str">
            <v>AM</v>
          </cell>
          <cell r="G7" t="str">
            <v>RK+AW+MGa</v>
          </cell>
          <cell r="H7" t="str">
            <v>C1441</v>
          </cell>
          <cell r="I7">
            <v>8007</v>
          </cell>
          <cell r="K7">
            <v>0.41250000000000003</v>
          </cell>
          <cell r="L7" t="str">
            <v>B3</v>
          </cell>
          <cell r="M7">
            <v>3</v>
          </cell>
          <cell r="N7">
            <v>3</v>
          </cell>
          <cell r="O7">
            <v>6</v>
          </cell>
        </row>
        <row r="8">
          <cell r="C8" t="str">
            <v>Run1.P6</v>
          </cell>
          <cell r="D8">
            <v>45097</v>
          </cell>
          <cell r="E8">
            <v>1</v>
          </cell>
          <cell r="F8" t="str">
            <v>AM</v>
          </cell>
          <cell r="G8" t="str">
            <v>RK+AW+MGa</v>
          </cell>
          <cell r="H8" t="str">
            <v>C1441</v>
          </cell>
          <cell r="I8">
            <v>8007</v>
          </cell>
          <cell r="K8">
            <v>0.4145833333333333</v>
          </cell>
          <cell r="L8" t="str">
            <v>B8</v>
          </cell>
          <cell r="M8">
            <v>8</v>
          </cell>
          <cell r="N8">
            <v>8</v>
          </cell>
          <cell r="O8">
            <v>7</v>
          </cell>
        </row>
        <row r="9">
          <cell r="C9" t="str">
            <v>Run1.B6</v>
          </cell>
          <cell r="D9">
            <v>45097</v>
          </cell>
          <cell r="E9">
            <v>1</v>
          </cell>
          <cell r="F9" t="str">
            <v>AM</v>
          </cell>
          <cell r="G9" t="str">
            <v>RK+AW+MGa</v>
          </cell>
          <cell r="H9" t="str">
            <v>C1441</v>
          </cell>
          <cell r="I9">
            <v>8007</v>
          </cell>
          <cell r="K9">
            <v>0.41736111111111113</v>
          </cell>
          <cell r="L9" t="str">
            <v>B7</v>
          </cell>
          <cell r="M9">
            <v>7</v>
          </cell>
          <cell r="N9">
            <v>7</v>
          </cell>
          <cell r="O9">
            <v>1</v>
          </cell>
        </row>
        <row r="10">
          <cell r="C10" t="str">
            <v>Run1.O6</v>
          </cell>
          <cell r="D10">
            <v>45097</v>
          </cell>
          <cell r="E10">
            <v>1</v>
          </cell>
          <cell r="F10" t="str">
            <v>AM</v>
          </cell>
          <cell r="G10" t="str">
            <v>RK+AW+MGa</v>
          </cell>
          <cell r="H10" t="str">
            <v>C1450</v>
          </cell>
          <cell r="I10">
            <v>8007</v>
          </cell>
          <cell r="K10">
            <v>0.44513888888888892</v>
          </cell>
          <cell r="L10" t="str">
            <v>B6</v>
          </cell>
          <cell r="M10">
            <v>6</v>
          </cell>
          <cell r="N10">
            <v>6</v>
          </cell>
          <cell r="O10">
            <v>15</v>
          </cell>
        </row>
        <row r="11">
          <cell r="C11" t="str">
            <v>Run1.P1</v>
          </cell>
          <cell r="D11">
            <v>45097</v>
          </cell>
          <cell r="E11">
            <v>1</v>
          </cell>
          <cell r="F11" t="str">
            <v>AM</v>
          </cell>
          <cell r="G11" t="str">
            <v>RK+AW+MGa</v>
          </cell>
          <cell r="H11" t="str">
            <v>C1450</v>
          </cell>
          <cell r="I11">
            <v>8007</v>
          </cell>
          <cell r="K11">
            <v>0.44930555555555557</v>
          </cell>
          <cell r="L11" t="str">
            <v>B10</v>
          </cell>
          <cell r="M11">
            <v>10</v>
          </cell>
          <cell r="N11">
            <v>10</v>
          </cell>
          <cell r="O11">
            <v>18</v>
          </cell>
        </row>
        <row r="12">
          <cell r="C12" t="str">
            <v>Run1.O5</v>
          </cell>
          <cell r="D12">
            <v>45097</v>
          </cell>
          <cell r="E12">
            <v>1</v>
          </cell>
          <cell r="F12" t="str">
            <v>AM</v>
          </cell>
          <cell r="G12" t="str">
            <v>RK+AW+MGa</v>
          </cell>
          <cell r="H12" t="str">
            <v>C1450</v>
          </cell>
          <cell r="I12">
            <v>8007</v>
          </cell>
          <cell r="K12">
            <v>0.45208333333333334</v>
          </cell>
          <cell r="L12" t="str">
            <v>B11</v>
          </cell>
          <cell r="M12">
            <v>11</v>
          </cell>
          <cell r="N12">
            <v>11</v>
          </cell>
          <cell r="O12">
            <v>19</v>
          </cell>
        </row>
        <row r="13">
          <cell r="C13" t="str">
            <v>Run1.O7</v>
          </cell>
          <cell r="D13">
            <v>45097</v>
          </cell>
          <cell r="E13">
            <v>1</v>
          </cell>
          <cell r="F13" t="str">
            <v>AM</v>
          </cell>
          <cell r="G13" t="str">
            <v>RK+AW+MGa</v>
          </cell>
          <cell r="H13" t="str">
            <v>C1450</v>
          </cell>
          <cell r="I13">
            <v>8007</v>
          </cell>
          <cell r="K13">
            <v>0.45902777777777781</v>
          </cell>
          <cell r="L13" t="str">
            <v>B12</v>
          </cell>
          <cell r="M13">
            <v>12</v>
          </cell>
          <cell r="N13">
            <v>12</v>
          </cell>
          <cell r="O13">
            <v>31</v>
          </cell>
        </row>
        <row r="14">
          <cell r="C14" t="str">
            <v>Run1.P2</v>
          </cell>
          <cell r="D14">
            <v>45097</v>
          </cell>
          <cell r="E14">
            <v>1</v>
          </cell>
          <cell r="F14" t="str">
            <v>AM</v>
          </cell>
          <cell r="G14" t="str">
            <v>AB+MS+MG</v>
          </cell>
          <cell r="H14" t="str">
            <v>C1443</v>
          </cell>
          <cell r="I14">
            <v>5704</v>
          </cell>
          <cell r="K14">
            <v>0.41319444444444442</v>
          </cell>
          <cell r="L14" t="str">
            <v>B21</v>
          </cell>
          <cell r="M14">
            <v>21</v>
          </cell>
          <cell r="N14">
            <v>21</v>
          </cell>
          <cell r="O14">
            <v>10</v>
          </cell>
        </row>
        <row r="15">
          <cell r="C15" t="str">
            <v>Run1.O8</v>
          </cell>
          <cell r="D15">
            <v>45097</v>
          </cell>
          <cell r="E15">
            <v>1</v>
          </cell>
          <cell r="F15" t="str">
            <v>AM</v>
          </cell>
          <cell r="G15" t="str">
            <v>AB+MS+MG</v>
          </cell>
          <cell r="H15" t="str">
            <v>C1443</v>
          </cell>
          <cell r="I15">
            <v>5704</v>
          </cell>
          <cell r="K15">
            <v>0.4236111111111111</v>
          </cell>
          <cell r="L15" t="str">
            <v>B22</v>
          </cell>
          <cell r="M15">
            <v>22</v>
          </cell>
          <cell r="N15">
            <v>22</v>
          </cell>
          <cell r="O15">
            <v>12</v>
          </cell>
        </row>
        <row r="16">
          <cell r="C16" t="str">
            <v>Run1.P5</v>
          </cell>
          <cell r="D16">
            <v>45097</v>
          </cell>
          <cell r="E16">
            <v>1</v>
          </cell>
          <cell r="F16" t="str">
            <v>AM</v>
          </cell>
          <cell r="G16" t="str">
            <v>AB+MS+MG</v>
          </cell>
          <cell r="H16" t="str">
            <v>C1443</v>
          </cell>
          <cell r="I16">
            <v>5704</v>
          </cell>
          <cell r="K16">
            <v>0.42499999999999999</v>
          </cell>
          <cell r="L16" t="str">
            <v>B23</v>
          </cell>
          <cell r="M16">
            <v>23</v>
          </cell>
          <cell r="N16">
            <v>23</v>
          </cell>
          <cell r="O16">
            <v>14</v>
          </cell>
        </row>
        <row r="17">
          <cell r="C17" t="str">
            <v>Run1.B3</v>
          </cell>
          <cell r="D17">
            <v>45097</v>
          </cell>
          <cell r="E17">
            <v>1</v>
          </cell>
          <cell r="F17" t="str">
            <v>AM</v>
          </cell>
          <cell r="G17" t="str">
            <v>AB+MS+MG</v>
          </cell>
          <cell r="H17" t="str">
            <v>C1443</v>
          </cell>
          <cell r="I17">
            <v>5704</v>
          </cell>
          <cell r="K17">
            <v>0.43263888888888885</v>
          </cell>
          <cell r="L17" t="str">
            <v>B24</v>
          </cell>
          <cell r="M17">
            <v>24</v>
          </cell>
          <cell r="N17">
            <v>24</v>
          </cell>
          <cell r="O17">
            <v>11</v>
          </cell>
        </row>
        <row r="18">
          <cell r="C18" t="str">
            <v>Run1.P3</v>
          </cell>
          <cell r="D18">
            <v>45097</v>
          </cell>
          <cell r="E18">
            <v>1</v>
          </cell>
          <cell r="F18" t="str">
            <v>AM</v>
          </cell>
          <cell r="G18" t="str">
            <v>AB+MS+MG</v>
          </cell>
          <cell r="H18" t="str">
            <v>C1443</v>
          </cell>
          <cell r="I18">
            <v>5704</v>
          </cell>
          <cell r="K18">
            <v>0.43611111111111112</v>
          </cell>
          <cell r="L18" t="str">
            <v>B25</v>
          </cell>
          <cell r="M18">
            <v>25</v>
          </cell>
          <cell r="N18">
            <v>25</v>
          </cell>
          <cell r="O18">
            <v>13</v>
          </cell>
        </row>
        <row r="19">
          <cell r="C19" t="str">
            <v>Run1.P4</v>
          </cell>
          <cell r="D19">
            <v>45097</v>
          </cell>
          <cell r="E19">
            <v>1</v>
          </cell>
          <cell r="F19" t="str">
            <v>AM</v>
          </cell>
          <cell r="G19" t="str">
            <v>AB+MS+MG</v>
          </cell>
          <cell r="H19" t="str">
            <v>C1443</v>
          </cell>
          <cell r="I19">
            <v>5704</v>
          </cell>
          <cell r="K19">
            <v>0.43958333333333338</v>
          </cell>
          <cell r="L19" t="str">
            <v>B26</v>
          </cell>
          <cell r="M19">
            <v>26</v>
          </cell>
          <cell r="N19">
            <v>26</v>
          </cell>
          <cell r="O19">
            <v>9</v>
          </cell>
        </row>
        <row r="20">
          <cell r="C20" t="str">
            <v>Run1.O3</v>
          </cell>
          <cell r="D20">
            <v>45097</v>
          </cell>
          <cell r="E20">
            <v>1</v>
          </cell>
          <cell r="F20" t="str">
            <v>AM</v>
          </cell>
          <cell r="G20" t="str">
            <v>AB+MS+MG</v>
          </cell>
          <cell r="H20" t="str">
            <v>V2526</v>
          </cell>
          <cell r="I20">
            <v>5704</v>
          </cell>
          <cell r="K20">
            <v>0.4694444444444445</v>
          </cell>
          <cell r="L20" t="str">
            <v>B27</v>
          </cell>
          <cell r="M20">
            <v>27</v>
          </cell>
          <cell r="N20">
            <v>27</v>
          </cell>
          <cell r="O20">
            <v>17</v>
          </cell>
        </row>
        <row r="21">
          <cell r="C21" t="str">
            <v>Run1.O4</v>
          </cell>
          <cell r="D21">
            <v>45097</v>
          </cell>
          <cell r="E21">
            <v>1</v>
          </cell>
          <cell r="F21" t="str">
            <v>AM</v>
          </cell>
          <cell r="G21" t="str">
            <v>AB+MS+MG</v>
          </cell>
          <cell r="H21" t="str">
            <v>V2526</v>
          </cell>
          <cell r="I21">
            <v>5704</v>
          </cell>
          <cell r="K21">
            <v>0.47430555555555554</v>
          </cell>
          <cell r="L21" t="str">
            <v>B28</v>
          </cell>
          <cell r="M21">
            <v>28</v>
          </cell>
          <cell r="N21">
            <v>28</v>
          </cell>
          <cell r="O21">
            <v>16</v>
          </cell>
        </row>
        <row r="22">
          <cell r="C22" t="str">
            <v>Run1.O1</v>
          </cell>
          <cell r="D22">
            <v>45097</v>
          </cell>
          <cell r="E22">
            <v>1</v>
          </cell>
          <cell r="F22" t="str">
            <v>AM</v>
          </cell>
          <cell r="G22" t="str">
            <v>AB+MS+MG</v>
          </cell>
          <cell r="H22" t="str">
            <v>V2526</v>
          </cell>
          <cell r="I22">
            <v>5704</v>
          </cell>
          <cell r="K22">
            <v>0.48194444444444445</v>
          </cell>
          <cell r="L22" t="str">
            <v>B29</v>
          </cell>
          <cell r="M22">
            <v>29</v>
          </cell>
          <cell r="N22">
            <v>29</v>
          </cell>
          <cell r="O22">
            <v>21</v>
          </cell>
        </row>
        <row r="23">
          <cell r="C23" t="str">
            <v>Run1.O2</v>
          </cell>
          <cell r="D23">
            <v>45097</v>
          </cell>
          <cell r="E23">
            <v>1</v>
          </cell>
          <cell r="F23" t="str">
            <v>AM</v>
          </cell>
          <cell r="G23" t="str">
            <v>AB+MS+MG</v>
          </cell>
          <cell r="H23" t="str">
            <v>V2526</v>
          </cell>
          <cell r="I23">
            <v>5704</v>
          </cell>
          <cell r="K23">
            <v>0.4861111111111111</v>
          </cell>
          <cell r="L23" t="str">
            <v>B30</v>
          </cell>
          <cell r="M23">
            <v>30</v>
          </cell>
          <cell r="N23">
            <v>30</v>
          </cell>
          <cell r="O23">
            <v>20</v>
          </cell>
        </row>
        <row r="24">
          <cell r="C24" t="str">
            <v>Run2.O4</v>
          </cell>
          <cell r="D24">
            <v>45097</v>
          </cell>
          <cell r="E24">
            <v>2</v>
          </cell>
          <cell r="F24" t="str">
            <v>PM</v>
          </cell>
          <cell r="G24" t="str">
            <v>RC+RK+MG+MS+MGa</v>
          </cell>
          <cell r="H24" t="str">
            <v>K1033</v>
          </cell>
          <cell r="I24">
            <v>8007</v>
          </cell>
          <cell r="K24">
            <v>0.66249999999999998</v>
          </cell>
          <cell r="L24" t="str">
            <v>B13</v>
          </cell>
          <cell r="M24">
            <v>13</v>
          </cell>
          <cell r="N24">
            <v>13</v>
          </cell>
          <cell r="O24">
            <v>19</v>
          </cell>
        </row>
        <row r="25">
          <cell r="C25" t="str">
            <v>Run2.O6</v>
          </cell>
          <cell r="D25">
            <v>45097</v>
          </cell>
          <cell r="E25">
            <v>2</v>
          </cell>
          <cell r="F25" t="str">
            <v>PM</v>
          </cell>
          <cell r="G25" t="str">
            <v>RC+RK+MG+MS+MGa</v>
          </cell>
          <cell r="H25" t="str">
            <v>K1033</v>
          </cell>
          <cell r="I25">
            <v>8007</v>
          </cell>
          <cell r="K25">
            <v>0.66597222222222219</v>
          </cell>
          <cell r="L25" t="str">
            <v>B14</v>
          </cell>
          <cell r="M25">
            <v>14</v>
          </cell>
          <cell r="N25">
            <v>41</v>
          </cell>
          <cell r="O25">
            <v>30</v>
          </cell>
        </row>
        <row r="26">
          <cell r="C26" t="str">
            <v>Run2.B1</v>
          </cell>
          <cell r="D26">
            <v>45097</v>
          </cell>
          <cell r="E26">
            <v>2</v>
          </cell>
          <cell r="F26" t="str">
            <v>PM</v>
          </cell>
          <cell r="G26" t="str">
            <v>RC+RK+MG+MS+MGa</v>
          </cell>
          <cell r="H26" t="str">
            <v>K1033</v>
          </cell>
          <cell r="I26">
            <v>8007</v>
          </cell>
          <cell r="K26">
            <v>0.67361111111111116</v>
          </cell>
          <cell r="L26" t="str">
            <v>B15</v>
          </cell>
          <cell r="M26">
            <v>15</v>
          </cell>
          <cell r="N26">
            <v>42</v>
          </cell>
          <cell r="O26">
            <v>29</v>
          </cell>
        </row>
        <row r="27">
          <cell r="C27" t="str">
            <v>Run2.O1</v>
          </cell>
          <cell r="D27">
            <v>45097</v>
          </cell>
          <cell r="E27">
            <v>2</v>
          </cell>
          <cell r="F27" t="str">
            <v>PM</v>
          </cell>
          <cell r="G27" t="str">
            <v>RC+RK+MG+MS+MGa</v>
          </cell>
          <cell r="H27" t="str">
            <v>K1033</v>
          </cell>
          <cell r="I27">
            <v>8007</v>
          </cell>
          <cell r="K27">
            <v>0.67847222222222225</v>
          </cell>
          <cell r="L27" t="str">
            <v>B16</v>
          </cell>
          <cell r="M27">
            <v>16</v>
          </cell>
          <cell r="N27">
            <v>43</v>
          </cell>
          <cell r="O27">
            <v>26</v>
          </cell>
        </row>
        <row r="28">
          <cell r="C28" t="str">
            <v>Run2.B2</v>
          </cell>
          <cell r="D28">
            <v>45097</v>
          </cell>
          <cell r="E28">
            <v>2</v>
          </cell>
          <cell r="F28" t="str">
            <v>PM</v>
          </cell>
          <cell r="G28" t="str">
            <v>RC+RK+MG+MS+MGa</v>
          </cell>
          <cell r="H28" t="str">
            <v>O2263</v>
          </cell>
          <cell r="I28">
            <v>5704</v>
          </cell>
          <cell r="K28">
            <v>0.7006944444444444</v>
          </cell>
          <cell r="L28" t="str">
            <v>B44</v>
          </cell>
          <cell r="M28">
            <v>44</v>
          </cell>
          <cell r="N28">
            <v>44</v>
          </cell>
          <cell r="O28">
            <v>16</v>
          </cell>
        </row>
        <row r="29">
          <cell r="C29" t="str">
            <v>Run2.O7</v>
          </cell>
          <cell r="D29">
            <v>45097</v>
          </cell>
          <cell r="E29">
            <v>2</v>
          </cell>
          <cell r="F29" t="str">
            <v>PM</v>
          </cell>
          <cell r="G29" t="str">
            <v>RC+RK+MG+MS+MGa</v>
          </cell>
          <cell r="H29" t="str">
            <v>O2263</v>
          </cell>
          <cell r="I29">
            <v>5704</v>
          </cell>
          <cell r="K29">
            <v>0.70208333333333339</v>
          </cell>
          <cell r="L29" t="str">
            <v>B45</v>
          </cell>
          <cell r="M29">
            <v>45</v>
          </cell>
          <cell r="N29">
            <v>45</v>
          </cell>
          <cell r="O29">
            <v>10</v>
          </cell>
        </row>
        <row r="30">
          <cell r="C30" t="str">
            <v>Run2.O3</v>
          </cell>
          <cell r="D30">
            <v>45097</v>
          </cell>
          <cell r="E30">
            <v>2</v>
          </cell>
          <cell r="F30" t="str">
            <v>PM</v>
          </cell>
          <cell r="G30" t="str">
            <v>RC+RK+MG+MS+MGa</v>
          </cell>
          <cell r="H30" t="str">
            <v>O2263</v>
          </cell>
          <cell r="I30">
            <v>5704</v>
          </cell>
          <cell r="K30">
            <v>0.70694444444444438</v>
          </cell>
          <cell r="L30" t="str">
            <v>B46</v>
          </cell>
          <cell r="M30">
            <v>46</v>
          </cell>
          <cell r="N30">
            <v>46</v>
          </cell>
          <cell r="O30">
            <v>24</v>
          </cell>
        </row>
        <row r="31">
          <cell r="C31" t="str">
            <v>Run2.B4</v>
          </cell>
          <cell r="D31">
            <v>45097</v>
          </cell>
          <cell r="E31">
            <v>2</v>
          </cell>
          <cell r="F31" t="str">
            <v>PM</v>
          </cell>
          <cell r="G31" t="str">
            <v>RC+RK+MG+MS+MGa</v>
          </cell>
          <cell r="H31" t="str">
            <v>O2263</v>
          </cell>
          <cell r="I31">
            <v>5704</v>
          </cell>
          <cell r="K31">
            <v>0.7090277777777777</v>
          </cell>
          <cell r="L31" t="str">
            <v>B47</v>
          </cell>
          <cell r="M31">
            <v>47</v>
          </cell>
          <cell r="N31">
            <v>47</v>
          </cell>
          <cell r="O31">
            <v>28</v>
          </cell>
        </row>
        <row r="32">
          <cell r="C32" t="str">
            <v>Run2.O5</v>
          </cell>
          <cell r="D32">
            <v>45097</v>
          </cell>
          <cell r="E32">
            <v>2</v>
          </cell>
          <cell r="F32" t="str">
            <v>PM</v>
          </cell>
          <cell r="G32" t="str">
            <v>RC+RK+MG+MS+MGa</v>
          </cell>
          <cell r="H32" t="str">
            <v>O2263</v>
          </cell>
          <cell r="I32">
            <v>5704</v>
          </cell>
          <cell r="K32">
            <v>0.71666666666666667</v>
          </cell>
          <cell r="L32" t="str">
            <v>B48</v>
          </cell>
          <cell r="M32">
            <v>48</v>
          </cell>
          <cell r="N32">
            <v>48</v>
          </cell>
          <cell r="O32">
            <v>27</v>
          </cell>
        </row>
        <row r="33">
          <cell r="C33" t="str">
            <v>Run2.O8</v>
          </cell>
          <cell r="D33">
            <v>45097</v>
          </cell>
          <cell r="E33">
            <v>2</v>
          </cell>
          <cell r="F33" t="str">
            <v>PM</v>
          </cell>
          <cell r="G33" t="str">
            <v>RC+RK+MG+MS+MGa</v>
          </cell>
          <cell r="H33" t="str">
            <v>O2263</v>
          </cell>
          <cell r="I33">
            <v>5704</v>
          </cell>
          <cell r="K33">
            <v>0.72083333333333333</v>
          </cell>
          <cell r="L33" t="str">
            <v>B49</v>
          </cell>
          <cell r="M33">
            <v>49</v>
          </cell>
          <cell r="N33">
            <v>49</v>
          </cell>
          <cell r="O33">
            <v>17</v>
          </cell>
        </row>
        <row r="34">
          <cell r="C34" t="str">
            <v>Run2.B5</v>
          </cell>
          <cell r="D34">
            <v>45097</v>
          </cell>
          <cell r="E34">
            <v>2</v>
          </cell>
          <cell r="F34" t="str">
            <v>PM</v>
          </cell>
          <cell r="G34" t="str">
            <v>HW+CJ+BC+SM</v>
          </cell>
          <cell r="H34" t="str">
            <v>U3026-2</v>
          </cell>
          <cell r="I34">
            <v>4662</v>
          </cell>
          <cell r="K34">
            <v>0.62847222222222221</v>
          </cell>
          <cell r="L34" t="str">
            <v>B31</v>
          </cell>
          <cell r="M34">
            <v>31</v>
          </cell>
          <cell r="N34">
            <v>38</v>
          </cell>
          <cell r="O34">
            <v>32</v>
          </cell>
        </row>
        <row r="35">
          <cell r="C35" t="str">
            <v>Run2.B3</v>
          </cell>
          <cell r="D35">
            <v>45097</v>
          </cell>
          <cell r="E35">
            <v>2</v>
          </cell>
          <cell r="F35" t="str">
            <v>PM</v>
          </cell>
          <cell r="G35" t="str">
            <v>HW+CJ+BC+SM</v>
          </cell>
          <cell r="H35" t="str">
            <v>U3026-2</v>
          </cell>
          <cell r="I35">
            <v>4662</v>
          </cell>
          <cell r="K35">
            <v>0.71111111111111114</v>
          </cell>
          <cell r="L35" t="str">
            <v>B36</v>
          </cell>
          <cell r="M35">
            <v>36</v>
          </cell>
          <cell r="N35">
            <v>33</v>
          </cell>
          <cell r="O35">
            <v>20</v>
          </cell>
        </row>
        <row r="36">
          <cell r="C36" t="str">
            <v>Run2.Y2</v>
          </cell>
          <cell r="D36">
            <v>45097</v>
          </cell>
          <cell r="E36">
            <v>2</v>
          </cell>
          <cell r="F36" t="str">
            <v>PM</v>
          </cell>
          <cell r="G36" t="str">
            <v>HW+CJ+BC+SM</v>
          </cell>
          <cell r="H36" t="str">
            <v>U3026-2</v>
          </cell>
          <cell r="I36">
            <v>4662</v>
          </cell>
          <cell r="K36">
            <v>0.72013888888888899</v>
          </cell>
          <cell r="L36" t="str">
            <v>B40</v>
          </cell>
          <cell r="M36">
            <v>40</v>
          </cell>
          <cell r="N36">
            <v>39</v>
          </cell>
          <cell r="O36">
            <v>23</v>
          </cell>
        </row>
        <row r="37">
          <cell r="C37" t="str">
            <v>Run2.Y1</v>
          </cell>
          <cell r="D37">
            <v>45097</v>
          </cell>
          <cell r="E37">
            <v>2</v>
          </cell>
          <cell r="F37" t="str">
            <v>PM</v>
          </cell>
          <cell r="G37" t="str">
            <v>HW+CJ+BC+SM</v>
          </cell>
          <cell r="H37" t="str">
            <v>U3026-2</v>
          </cell>
          <cell r="I37">
            <v>4662</v>
          </cell>
          <cell r="K37">
            <v>0.72291666666666676</v>
          </cell>
          <cell r="L37" t="str">
            <v>B33</v>
          </cell>
          <cell r="M37">
            <v>33</v>
          </cell>
          <cell r="N37">
            <v>37</v>
          </cell>
          <cell r="O37">
            <v>4</v>
          </cell>
        </row>
        <row r="38">
          <cell r="C38" t="str">
            <v>Run2.O2</v>
          </cell>
          <cell r="D38">
            <v>45097</v>
          </cell>
          <cell r="E38">
            <v>2</v>
          </cell>
          <cell r="F38" t="str">
            <v>PM</v>
          </cell>
          <cell r="G38" t="str">
            <v>HW+CJ+BC+SM</v>
          </cell>
          <cell r="H38" t="str">
            <v>U3026-2</v>
          </cell>
          <cell r="I38">
            <v>4662</v>
          </cell>
          <cell r="K38">
            <v>0.72430555555555554</v>
          </cell>
          <cell r="L38" t="str">
            <v>B39</v>
          </cell>
          <cell r="M38">
            <v>39</v>
          </cell>
          <cell r="N38">
            <v>31</v>
          </cell>
          <cell r="O38">
            <v>3</v>
          </cell>
        </row>
        <row r="39">
          <cell r="C39" t="str">
            <v>Run2.Y6</v>
          </cell>
          <cell r="D39">
            <v>45098</v>
          </cell>
          <cell r="E39">
            <v>2</v>
          </cell>
          <cell r="F39" t="str">
            <v>AM</v>
          </cell>
          <cell r="G39" t="str">
            <v>RC+AW+MS+MGa</v>
          </cell>
          <cell r="H39" t="str">
            <v>S1208</v>
          </cell>
          <cell r="I39">
            <v>4324</v>
          </cell>
          <cell r="K39">
            <v>0.39097222222222222</v>
          </cell>
          <cell r="L39" t="str">
            <v>B32</v>
          </cell>
          <cell r="M39">
            <v>32</v>
          </cell>
          <cell r="N39">
            <v>32</v>
          </cell>
          <cell r="O39">
            <v>8</v>
          </cell>
        </row>
        <row r="40">
          <cell r="C40" t="str">
            <v>Run2.F5</v>
          </cell>
          <cell r="D40">
            <v>45098</v>
          </cell>
          <cell r="E40">
            <v>2</v>
          </cell>
          <cell r="F40" t="str">
            <v>AM</v>
          </cell>
          <cell r="G40" t="str">
            <v>RC+AW+MS+MGa</v>
          </cell>
          <cell r="H40" t="str">
            <v>S1208</v>
          </cell>
          <cell r="I40">
            <v>4324</v>
          </cell>
          <cell r="K40">
            <v>0.39444444444444443</v>
          </cell>
          <cell r="L40" t="str">
            <v>B80</v>
          </cell>
          <cell r="M40">
            <v>80</v>
          </cell>
          <cell r="N40">
            <v>40</v>
          </cell>
          <cell r="O40">
            <v>43</v>
          </cell>
        </row>
        <row r="41">
          <cell r="C41" t="str">
            <v>Run2.F4</v>
          </cell>
          <cell r="D41">
            <v>45098</v>
          </cell>
          <cell r="E41">
            <v>2</v>
          </cell>
          <cell r="F41" t="str">
            <v>AM</v>
          </cell>
          <cell r="G41" t="str">
            <v>RC+AW+MS+MGa</v>
          </cell>
          <cell r="H41" t="str">
            <v>S1208</v>
          </cell>
          <cell r="I41">
            <v>4324</v>
          </cell>
          <cell r="K41">
            <v>0.39861111111111108</v>
          </cell>
          <cell r="L41" t="str">
            <v>B76</v>
          </cell>
          <cell r="M41">
            <v>76</v>
          </cell>
          <cell r="N41">
            <v>36</v>
          </cell>
          <cell r="O41">
            <v>25</v>
          </cell>
        </row>
        <row r="42">
          <cell r="C42" t="str">
            <v>Run2.Y5</v>
          </cell>
          <cell r="D42">
            <v>45098</v>
          </cell>
          <cell r="E42">
            <v>2</v>
          </cell>
          <cell r="F42" t="str">
            <v>AM</v>
          </cell>
          <cell r="G42" t="str">
            <v>RC+AW+MS+MGa</v>
          </cell>
          <cell r="H42" t="str">
            <v>S1208</v>
          </cell>
          <cell r="I42">
            <v>4324</v>
          </cell>
          <cell r="K42">
            <v>0.40208333333333335</v>
          </cell>
          <cell r="L42" t="str">
            <v>B35</v>
          </cell>
          <cell r="M42">
            <v>35</v>
          </cell>
          <cell r="N42">
            <v>35</v>
          </cell>
          <cell r="O42">
            <v>7</v>
          </cell>
        </row>
        <row r="43">
          <cell r="C43" t="str">
            <v>Run2.Y3</v>
          </cell>
          <cell r="D43">
            <v>45098</v>
          </cell>
          <cell r="E43">
            <v>2</v>
          </cell>
          <cell r="F43" t="str">
            <v>AM</v>
          </cell>
          <cell r="G43" t="str">
            <v>RC+AW+MS+MGa</v>
          </cell>
          <cell r="H43" t="str">
            <v>U1029-2</v>
          </cell>
          <cell r="I43">
            <v>4324</v>
          </cell>
          <cell r="K43">
            <v>0.42708333333333331</v>
          </cell>
          <cell r="L43" t="str">
            <v>B34</v>
          </cell>
          <cell r="M43">
            <v>34</v>
          </cell>
          <cell r="N43">
            <v>34</v>
          </cell>
          <cell r="O43">
            <v>44</v>
          </cell>
        </row>
        <row r="44">
          <cell r="C44" t="str">
            <v>Run2.Y4</v>
          </cell>
          <cell r="D44">
            <v>45098</v>
          </cell>
          <cell r="E44">
            <v>2</v>
          </cell>
          <cell r="F44" t="str">
            <v>AM</v>
          </cell>
          <cell r="G44" t="str">
            <v>RC+AW+MS+MGa</v>
          </cell>
          <cell r="H44" t="str">
            <v>U1029-2</v>
          </cell>
          <cell r="I44">
            <v>4324</v>
          </cell>
          <cell r="K44">
            <v>0.4375</v>
          </cell>
          <cell r="L44" t="str">
            <v>B37</v>
          </cell>
          <cell r="M44">
            <v>37</v>
          </cell>
          <cell r="N44">
            <v>80</v>
          </cell>
          <cell r="O44">
            <v>6</v>
          </cell>
        </row>
        <row r="45">
          <cell r="C45" t="str">
            <v>Run2.Y8</v>
          </cell>
          <cell r="D45">
            <v>45098</v>
          </cell>
          <cell r="E45">
            <v>2</v>
          </cell>
          <cell r="F45" t="str">
            <v>AM</v>
          </cell>
          <cell r="G45" t="str">
            <v>RC+AW+MS+MGa</v>
          </cell>
          <cell r="H45" t="str">
            <v>U1029-2</v>
          </cell>
          <cell r="I45">
            <v>4324</v>
          </cell>
          <cell r="K45">
            <v>0.44236111111111115</v>
          </cell>
          <cell r="L45" t="str">
            <v>B79</v>
          </cell>
          <cell r="M45">
            <v>79</v>
          </cell>
          <cell r="N45">
            <v>79</v>
          </cell>
          <cell r="O45">
            <v>42</v>
          </cell>
        </row>
        <row r="46">
          <cell r="C46" t="str">
            <v>Run2.F3</v>
          </cell>
          <cell r="D46">
            <v>45098</v>
          </cell>
          <cell r="E46">
            <v>2</v>
          </cell>
          <cell r="F46" t="str">
            <v>AM</v>
          </cell>
          <cell r="G46" t="str">
            <v>CJ+HW+BC+SM</v>
          </cell>
          <cell r="H46" t="str">
            <v>M1218</v>
          </cell>
          <cell r="I46">
            <v>8007</v>
          </cell>
          <cell r="K46">
            <v>0.42638888888888887</v>
          </cell>
          <cell r="L46" t="str">
            <v>B62</v>
          </cell>
          <cell r="M46">
            <v>62</v>
          </cell>
          <cell r="N46">
            <v>69</v>
          </cell>
          <cell r="O46">
            <v>59</v>
          </cell>
        </row>
        <row r="47">
          <cell r="C47" t="str">
            <v>Run2.F2</v>
          </cell>
          <cell r="D47">
            <v>45098</v>
          </cell>
          <cell r="E47">
            <v>2</v>
          </cell>
          <cell r="F47" t="str">
            <v>AM</v>
          </cell>
          <cell r="G47" t="str">
            <v>CJ+HW+BC+SM</v>
          </cell>
          <cell r="H47" t="str">
            <v>M1218</v>
          </cell>
          <cell r="I47">
            <v>8007</v>
          </cell>
          <cell r="K47">
            <v>0.43194444444444446</v>
          </cell>
          <cell r="L47" t="str">
            <v>B64</v>
          </cell>
          <cell r="M47">
            <v>64</v>
          </cell>
          <cell r="N47">
            <v>63</v>
          </cell>
          <cell r="O47">
            <v>60</v>
          </cell>
        </row>
        <row r="48">
          <cell r="C48" t="str">
            <v>Run2.Y7</v>
          </cell>
          <cell r="D48">
            <v>45098</v>
          </cell>
          <cell r="E48">
            <v>2</v>
          </cell>
          <cell r="F48" t="str">
            <v>AM</v>
          </cell>
          <cell r="G48" t="str">
            <v>CJ+HW+BC+SM</v>
          </cell>
          <cell r="H48" t="str">
            <v>M1218</v>
          </cell>
          <cell r="I48">
            <v>8007</v>
          </cell>
          <cell r="K48">
            <v>0.43541666666666662</v>
          </cell>
          <cell r="L48" t="str">
            <v>B69</v>
          </cell>
          <cell r="M48">
            <v>69</v>
          </cell>
          <cell r="N48">
            <v>67</v>
          </cell>
          <cell r="O48">
            <v>15</v>
          </cell>
        </row>
        <row r="49">
          <cell r="C49" t="str">
            <v>Run2.F1</v>
          </cell>
          <cell r="D49">
            <v>45098</v>
          </cell>
          <cell r="E49">
            <v>2</v>
          </cell>
          <cell r="F49" t="str">
            <v>AM</v>
          </cell>
          <cell r="G49" t="str">
            <v>CJ+HW+BC+SM</v>
          </cell>
          <cell r="H49" t="str">
            <v>M1218</v>
          </cell>
          <cell r="I49">
            <v>8007</v>
          </cell>
          <cell r="K49">
            <v>0.43888888888888888</v>
          </cell>
          <cell r="L49" t="str">
            <v>B66</v>
          </cell>
          <cell r="M49">
            <v>66</v>
          </cell>
          <cell r="N49">
            <v>68</v>
          </cell>
          <cell r="O49">
            <v>1</v>
          </cell>
        </row>
        <row r="50">
          <cell r="C50" t="str">
            <v>Run2.B7</v>
          </cell>
          <cell r="D50">
            <v>45098</v>
          </cell>
          <cell r="E50">
            <v>2</v>
          </cell>
          <cell r="F50" t="str">
            <v>AM</v>
          </cell>
          <cell r="G50" t="str">
            <v>RC+RK+MS</v>
          </cell>
          <cell r="H50" t="str">
            <v>V1523</v>
          </cell>
          <cell r="I50">
            <v>4324</v>
          </cell>
          <cell r="K50">
            <v>0.5083333333333333</v>
          </cell>
          <cell r="L50" t="str">
            <v>B72</v>
          </cell>
          <cell r="M50">
            <v>72</v>
          </cell>
          <cell r="N50">
            <v>72</v>
          </cell>
          <cell r="O50">
            <v>52</v>
          </cell>
        </row>
        <row r="51">
          <cell r="C51" t="str">
            <v>Run2.F7</v>
          </cell>
          <cell r="D51">
            <v>45098</v>
          </cell>
          <cell r="E51">
            <v>2</v>
          </cell>
          <cell r="F51" t="str">
            <v>AM</v>
          </cell>
          <cell r="G51" t="str">
            <v>RC+RK+MS</v>
          </cell>
          <cell r="H51" t="str">
            <v>V1523</v>
          </cell>
          <cell r="I51">
            <v>4324</v>
          </cell>
          <cell r="K51">
            <v>0.51388888888888895</v>
          </cell>
          <cell r="L51" t="str">
            <v>B73</v>
          </cell>
          <cell r="M51">
            <v>73</v>
          </cell>
          <cell r="N51">
            <v>73</v>
          </cell>
          <cell r="O51">
            <v>54</v>
          </cell>
        </row>
        <row r="52">
          <cell r="C52" t="str">
            <v>Run2.B6</v>
          </cell>
          <cell r="D52">
            <v>45098</v>
          </cell>
          <cell r="E52">
            <v>2</v>
          </cell>
          <cell r="F52" t="str">
            <v>AM</v>
          </cell>
          <cell r="G52" t="str">
            <v>RC+RK+MS</v>
          </cell>
          <cell r="H52" t="str">
            <v>V1523</v>
          </cell>
          <cell r="I52">
            <v>4324</v>
          </cell>
          <cell r="K52">
            <v>0.52013888888888882</v>
          </cell>
          <cell r="L52" t="str">
            <v>B74</v>
          </cell>
          <cell r="M52">
            <v>74</v>
          </cell>
          <cell r="N52">
            <v>74</v>
          </cell>
          <cell r="O52">
            <v>61</v>
          </cell>
        </row>
        <row r="53">
          <cell r="C53" t="str">
            <v>Run2.F6</v>
          </cell>
          <cell r="D53">
            <v>45098</v>
          </cell>
          <cell r="E53">
            <v>2</v>
          </cell>
          <cell r="F53" t="str">
            <v>AM</v>
          </cell>
          <cell r="G53" t="str">
            <v>RC+RK+MS</v>
          </cell>
          <cell r="H53" t="str">
            <v>V1523</v>
          </cell>
          <cell r="I53">
            <v>4324</v>
          </cell>
          <cell r="K53">
            <v>0.52222222222222225</v>
          </cell>
          <cell r="L53" t="str">
            <v>B75</v>
          </cell>
          <cell r="M53">
            <v>75</v>
          </cell>
          <cell r="N53">
            <v>75</v>
          </cell>
          <cell r="O53">
            <v>41</v>
          </cell>
        </row>
        <row r="54">
          <cell r="C54" t="str">
            <v>Run3.P7</v>
          </cell>
          <cell r="D54">
            <v>45098</v>
          </cell>
          <cell r="E54">
            <v>3</v>
          </cell>
          <cell r="F54" t="str">
            <v>PM</v>
          </cell>
          <cell r="G54" t="str">
            <v>CJ+MGa+MG+MI</v>
          </cell>
          <cell r="H54" t="str">
            <v>V1517</v>
          </cell>
          <cell r="I54">
            <v>8007</v>
          </cell>
          <cell r="K54">
            <v>0.61527777777777781</v>
          </cell>
          <cell r="L54" t="str">
            <v>B101</v>
          </cell>
          <cell r="M54">
            <v>101</v>
          </cell>
          <cell r="N54">
            <v>22</v>
          </cell>
          <cell r="O54">
            <v>39</v>
          </cell>
        </row>
        <row r="55">
          <cell r="C55" t="str">
            <v>Run3.Y6</v>
          </cell>
          <cell r="D55">
            <v>45098</v>
          </cell>
          <cell r="E55">
            <v>3</v>
          </cell>
          <cell r="F55" t="str">
            <v>PM</v>
          </cell>
          <cell r="G55" t="str">
            <v>CJ+MGa+MG+MI</v>
          </cell>
          <cell r="H55" t="str">
            <v>V1517</v>
          </cell>
          <cell r="I55">
            <v>8007</v>
          </cell>
          <cell r="K55">
            <v>0.61875000000000002</v>
          </cell>
          <cell r="L55" t="str">
            <v>B102</v>
          </cell>
          <cell r="M55">
            <v>102</v>
          </cell>
          <cell r="N55">
            <v>1</v>
          </cell>
          <cell r="O55">
            <v>40</v>
          </cell>
        </row>
        <row r="56">
          <cell r="C56" t="str">
            <v>Run3.Y1</v>
          </cell>
          <cell r="D56">
            <v>45098</v>
          </cell>
          <cell r="E56">
            <v>3</v>
          </cell>
          <cell r="F56" t="str">
            <v>PM</v>
          </cell>
          <cell r="G56" t="str">
            <v>CJ+MGa+MG+MI</v>
          </cell>
          <cell r="H56" t="str">
            <v>V1517</v>
          </cell>
          <cell r="I56">
            <v>8007</v>
          </cell>
          <cell r="K56">
            <v>0.62152777777777779</v>
          </cell>
          <cell r="L56" t="str">
            <v>B103</v>
          </cell>
          <cell r="M56">
            <v>103</v>
          </cell>
          <cell r="N56">
            <v>3</v>
          </cell>
          <cell r="O56">
            <v>33</v>
          </cell>
        </row>
        <row r="57">
          <cell r="C57" t="str">
            <v>Run3.O7</v>
          </cell>
          <cell r="D57">
            <v>45098</v>
          </cell>
          <cell r="E57">
            <v>3</v>
          </cell>
          <cell r="F57" t="str">
            <v>PM</v>
          </cell>
          <cell r="G57" t="str">
            <v>CJ+MGa+MG+MI</v>
          </cell>
          <cell r="H57" t="str">
            <v>V1517</v>
          </cell>
          <cell r="I57">
            <v>8007</v>
          </cell>
          <cell r="K57">
            <v>0.62916666666666665</v>
          </cell>
          <cell r="L57" t="str">
            <v>B104</v>
          </cell>
          <cell r="M57">
            <v>104</v>
          </cell>
          <cell r="N57">
            <v>4</v>
          </cell>
          <cell r="O57">
            <v>47</v>
          </cell>
        </row>
        <row r="58">
          <cell r="C58" t="str">
            <v>Run3.P8</v>
          </cell>
          <cell r="D58">
            <v>45098</v>
          </cell>
          <cell r="E58">
            <v>3</v>
          </cell>
          <cell r="F58" t="str">
            <v>PM</v>
          </cell>
          <cell r="G58" t="str">
            <v>CJ+MGa+MG+MI</v>
          </cell>
          <cell r="H58" t="str">
            <v>V1517</v>
          </cell>
          <cell r="I58">
            <v>8007</v>
          </cell>
          <cell r="K58">
            <v>0.67291666666666661</v>
          </cell>
          <cell r="L58" t="str">
            <v>B105</v>
          </cell>
          <cell r="M58">
            <v>105</v>
          </cell>
          <cell r="N58">
            <v>5</v>
          </cell>
          <cell r="O58">
            <v>38</v>
          </cell>
        </row>
        <row r="59">
          <cell r="C59" t="str">
            <v>Run3.B8</v>
          </cell>
          <cell r="D59">
            <v>45098</v>
          </cell>
          <cell r="E59">
            <v>3</v>
          </cell>
          <cell r="F59" t="str">
            <v>PM</v>
          </cell>
          <cell r="G59" t="str">
            <v>RC+SM+RK+MS</v>
          </cell>
          <cell r="H59" t="str">
            <v>T1247</v>
          </cell>
          <cell r="I59">
            <v>4324</v>
          </cell>
          <cell r="K59">
            <v>0.65277777777777779</v>
          </cell>
          <cell r="L59" t="str">
            <v>B57</v>
          </cell>
          <cell r="M59">
            <v>57</v>
          </cell>
          <cell r="N59">
            <v>60</v>
          </cell>
          <cell r="O59">
            <v>45</v>
          </cell>
        </row>
        <row r="60">
          <cell r="C60" t="str">
            <v>Run3.F1</v>
          </cell>
          <cell r="D60">
            <v>45098</v>
          </cell>
          <cell r="E60">
            <v>3</v>
          </cell>
          <cell r="F60" t="str">
            <v>PM</v>
          </cell>
          <cell r="G60" t="str">
            <v>RC+SM+RK+MS</v>
          </cell>
          <cell r="H60" t="str">
            <v>T1247</v>
          </cell>
          <cell r="I60">
            <v>4324</v>
          </cell>
          <cell r="K60">
            <v>0.65555555555555556</v>
          </cell>
          <cell r="L60" t="str">
            <v>B77</v>
          </cell>
          <cell r="M60">
            <v>77</v>
          </cell>
          <cell r="N60">
            <v>51</v>
          </cell>
          <cell r="O60">
            <v>48</v>
          </cell>
        </row>
        <row r="61">
          <cell r="C61" t="str">
            <v>Run3.Y8</v>
          </cell>
          <cell r="D61">
            <v>45098</v>
          </cell>
          <cell r="E61">
            <v>3</v>
          </cell>
          <cell r="F61" t="str">
            <v>PM</v>
          </cell>
          <cell r="G61" t="str">
            <v>RC+SM+RK+MS</v>
          </cell>
          <cell r="H61" t="str">
            <v>T1247</v>
          </cell>
          <cell r="I61">
            <v>4324</v>
          </cell>
          <cell r="K61">
            <v>0.65902777777777777</v>
          </cell>
          <cell r="L61" t="str">
            <v>B78</v>
          </cell>
          <cell r="M61">
            <v>78</v>
          </cell>
          <cell r="N61">
            <v>55</v>
          </cell>
          <cell r="O61">
            <v>46</v>
          </cell>
        </row>
        <row r="62">
          <cell r="C62" t="str">
            <v>Run3.P2</v>
          </cell>
          <cell r="D62">
            <v>45098</v>
          </cell>
          <cell r="E62">
            <v>3</v>
          </cell>
          <cell r="F62" t="str">
            <v>PM</v>
          </cell>
          <cell r="G62" t="str">
            <v>RC+SM+RK+MS</v>
          </cell>
          <cell r="H62" t="str">
            <v>T1247</v>
          </cell>
          <cell r="I62">
            <v>4324</v>
          </cell>
          <cell r="K62">
            <v>0.66319444444444442</v>
          </cell>
          <cell r="L62" t="str">
            <v>B71</v>
          </cell>
          <cell r="M62">
            <v>71</v>
          </cell>
          <cell r="N62">
            <v>52</v>
          </cell>
          <cell r="O62">
            <v>24</v>
          </cell>
        </row>
        <row r="63">
          <cell r="C63" t="str">
            <v>Run3.O1</v>
          </cell>
          <cell r="D63">
            <v>45098</v>
          </cell>
          <cell r="E63">
            <v>3</v>
          </cell>
          <cell r="F63" t="str">
            <v>PM</v>
          </cell>
          <cell r="G63" t="str">
            <v>RC+SM+RK+MS</v>
          </cell>
          <cell r="H63" t="str">
            <v>T1247</v>
          </cell>
          <cell r="I63">
            <v>4324</v>
          </cell>
          <cell r="K63">
            <v>0.66736111111111107</v>
          </cell>
          <cell r="L63" t="str">
            <v>B38</v>
          </cell>
          <cell r="M63">
            <v>38</v>
          </cell>
          <cell r="N63">
            <v>59</v>
          </cell>
          <cell r="O63">
            <v>34</v>
          </cell>
        </row>
        <row r="64">
          <cell r="C64" t="str">
            <v>Run3.Y7</v>
          </cell>
          <cell r="D64">
            <v>45098</v>
          </cell>
          <cell r="E64">
            <v>3</v>
          </cell>
          <cell r="F64" t="str">
            <v>PM</v>
          </cell>
          <cell r="G64" t="str">
            <v>RC+SM+RK+MS</v>
          </cell>
          <cell r="H64" t="str">
            <v>R1212</v>
          </cell>
          <cell r="I64">
            <v>4324</v>
          </cell>
          <cell r="K64">
            <v>0.68541666666666667</v>
          </cell>
          <cell r="L64" t="str">
            <v>B51</v>
          </cell>
          <cell r="M64">
            <v>51</v>
          </cell>
          <cell r="N64">
            <v>78</v>
          </cell>
          <cell r="O64">
            <v>4</v>
          </cell>
        </row>
        <row r="65">
          <cell r="C65" t="str">
            <v>Run3.P6</v>
          </cell>
          <cell r="D65">
            <v>45098</v>
          </cell>
          <cell r="E65">
            <v>3</v>
          </cell>
          <cell r="F65" t="str">
            <v>PM</v>
          </cell>
          <cell r="G65" t="str">
            <v>RC+SM+RK+MS</v>
          </cell>
          <cell r="H65" t="str">
            <v>R1212</v>
          </cell>
          <cell r="I65">
            <v>4324</v>
          </cell>
          <cell r="K65">
            <v>0.69097222222222221</v>
          </cell>
          <cell r="L65" t="str">
            <v>B52</v>
          </cell>
          <cell r="M65">
            <v>52</v>
          </cell>
          <cell r="N65">
            <v>76</v>
          </cell>
          <cell r="O65">
            <v>22</v>
          </cell>
        </row>
        <row r="66">
          <cell r="C66" t="str">
            <v>Run3.P5</v>
          </cell>
          <cell r="D66">
            <v>45098</v>
          </cell>
          <cell r="E66">
            <v>3</v>
          </cell>
          <cell r="F66" t="str">
            <v>PM</v>
          </cell>
          <cell r="G66" t="str">
            <v>RC+SM+RK+MS</v>
          </cell>
          <cell r="H66" t="str">
            <v>R1212</v>
          </cell>
          <cell r="I66">
            <v>4324</v>
          </cell>
          <cell r="K66">
            <v>0.6972222222222223</v>
          </cell>
          <cell r="L66" t="str">
            <v>B53</v>
          </cell>
          <cell r="M66">
            <v>53</v>
          </cell>
          <cell r="N66">
            <v>53</v>
          </cell>
          <cell r="O66">
            <v>17</v>
          </cell>
        </row>
        <row r="67">
          <cell r="C67" t="str">
            <v>Run3.P1</v>
          </cell>
          <cell r="D67">
            <v>45098</v>
          </cell>
          <cell r="E67">
            <v>3</v>
          </cell>
          <cell r="F67" t="str">
            <v>PM</v>
          </cell>
          <cell r="G67" t="str">
            <v>RC+SM+RK+MS</v>
          </cell>
          <cell r="H67" t="str">
            <v>R1212</v>
          </cell>
          <cell r="I67">
            <v>4324</v>
          </cell>
          <cell r="K67">
            <v>0.7006944444444444</v>
          </cell>
          <cell r="L67" t="str">
            <v>B54</v>
          </cell>
          <cell r="M67">
            <v>54</v>
          </cell>
          <cell r="N67">
            <v>54</v>
          </cell>
          <cell r="O67">
            <v>37</v>
          </cell>
        </row>
        <row r="68">
          <cell r="C68" t="str">
            <v>Run3.B7</v>
          </cell>
          <cell r="D68">
            <v>45098</v>
          </cell>
          <cell r="E68">
            <v>3</v>
          </cell>
          <cell r="F68" t="str">
            <v>PM</v>
          </cell>
          <cell r="G68" t="str">
            <v>RC+SM+RK+MS</v>
          </cell>
          <cell r="H68" t="str">
            <v>R1212</v>
          </cell>
          <cell r="I68">
            <v>4324</v>
          </cell>
          <cell r="K68">
            <v>0.7055555555555556</v>
          </cell>
          <cell r="L68" t="str">
            <v>B55</v>
          </cell>
          <cell r="M68">
            <v>55</v>
          </cell>
          <cell r="N68">
            <v>77</v>
          </cell>
          <cell r="O68">
            <v>27</v>
          </cell>
        </row>
        <row r="69">
          <cell r="C69" t="str">
            <v>Run3.O8</v>
          </cell>
          <cell r="D69">
            <v>45098</v>
          </cell>
          <cell r="E69">
            <v>3</v>
          </cell>
          <cell r="F69" t="str">
            <v>PM</v>
          </cell>
          <cell r="G69" t="str">
            <v>RC+SM+RK+MS</v>
          </cell>
          <cell r="H69" t="str">
            <v>R1212</v>
          </cell>
          <cell r="I69">
            <v>4324</v>
          </cell>
          <cell r="K69">
            <v>0.71250000000000002</v>
          </cell>
          <cell r="L69" t="str">
            <v>B56</v>
          </cell>
          <cell r="M69">
            <v>56</v>
          </cell>
          <cell r="N69">
            <v>56</v>
          </cell>
          <cell r="O69">
            <v>36</v>
          </cell>
        </row>
        <row r="70">
          <cell r="C70" t="str">
            <v>Run3.F8</v>
          </cell>
          <cell r="D70">
            <v>45099</v>
          </cell>
          <cell r="E70">
            <v>3</v>
          </cell>
          <cell r="F70" t="str">
            <v>AM</v>
          </cell>
          <cell r="G70" t="str">
            <v>RK+MS+MG+HW</v>
          </cell>
          <cell r="H70" t="str">
            <v>V1524</v>
          </cell>
          <cell r="I70">
            <v>8007</v>
          </cell>
          <cell r="K70">
            <v>0.38541666666666669</v>
          </cell>
          <cell r="L70" t="str">
            <v>B58</v>
          </cell>
          <cell r="M70">
            <v>58</v>
          </cell>
          <cell r="N70">
            <v>58</v>
          </cell>
          <cell r="O70">
            <v>1</v>
          </cell>
        </row>
        <row r="71">
          <cell r="C71" t="str">
            <v>Run3.F7</v>
          </cell>
          <cell r="D71">
            <v>45099</v>
          </cell>
          <cell r="E71">
            <v>3</v>
          </cell>
          <cell r="F71" t="str">
            <v>AM</v>
          </cell>
          <cell r="G71" t="str">
            <v>RK+MS+MG+HW</v>
          </cell>
          <cell r="H71" t="str">
            <v>V1524</v>
          </cell>
          <cell r="I71">
            <v>8007</v>
          </cell>
          <cell r="K71">
            <v>0.39166666666666666</v>
          </cell>
          <cell r="L71" t="str">
            <v>B59</v>
          </cell>
          <cell r="M71">
            <v>59</v>
          </cell>
          <cell r="N71">
            <v>57</v>
          </cell>
          <cell r="O71">
            <v>11</v>
          </cell>
        </row>
        <row r="72">
          <cell r="C72" t="str">
            <v>Run3.F2</v>
          </cell>
          <cell r="D72">
            <v>45099</v>
          </cell>
          <cell r="E72">
            <v>3</v>
          </cell>
          <cell r="F72" t="str">
            <v>AM</v>
          </cell>
          <cell r="G72" t="str">
            <v>RK+MS+MG+HW</v>
          </cell>
          <cell r="H72" t="str">
            <v>V1524</v>
          </cell>
          <cell r="I72">
            <v>8007</v>
          </cell>
          <cell r="K72">
            <v>0.39652777777777781</v>
          </cell>
          <cell r="L72" t="str">
            <v>B121</v>
          </cell>
          <cell r="M72">
            <v>121</v>
          </cell>
          <cell r="N72">
            <v>21</v>
          </cell>
          <cell r="O72">
            <v>7</v>
          </cell>
        </row>
        <row r="73">
          <cell r="C73" t="str">
            <v>Run3.F6</v>
          </cell>
          <cell r="D73">
            <v>45099</v>
          </cell>
          <cell r="E73">
            <v>3</v>
          </cell>
          <cell r="F73" t="str">
            <v>AM</v>
          </cell>
          <cell r="G73" t="str">
            <v>RK+MS+MG+HW</v>
          </cell>
          <cell r="H73" t="str">
            <v>V1524</v>
          </cell>
          <cell r="I73">
            <v>8007</v>
          </cell>
          <cell r="K73">
            <v>0.39930555555555558</v>
          </cell>
          <cell r="L73" t="str">
            <v>B122</v>
          </cell>
          <cell r="M73">
            <v>122</v>
          </cell>
          <cell r="N73">
            <v>22</v>
          </cell>
          <cell r="O73">
            <v>21</v>
          </cell>
        </row>
        <row r="74">
          <cell r="C74" t="str">
            <v>Run3.F4</v>
          </cell>
          <cell r="D74">
            <v>45099</v>
          </cell>
          <cell r="E74">
            <v>3</v>
          </cell>
          <cell r="F74" t="str">
            <v>AM</v>
          </cell>
          <cell r="G74" t="str">
            <v>RK+MS+MG+HW</v>
          </cell>
          <cell r="H74" t="str">
            <v>V1524</v>
          </cell>
          <cell r="I74">
            <v>8007</v>
          </cell>
          <cell r="K74">
            <v>0.4055555555555555</v>
          </cell>
          <cell r="L74" t="str">
            <v>B123</v>
          </cell>
          <cell r="M74">
            <v>123</v>
          </cell>
          <cell r="N74">
            <v>23</v>
          </cell>
          <cell r="O74">
            <v>52</v>
          </cell>
        </row>
        <row r="75">
          <cell r="C75" t="str">
            <v>Run3.P3</v>
          </cell>
          <cell r="D75">
            <v>45099</v>
          </cell>
          <cell r="E75">
            <v>3</v>
          </cell>
          <cell r="F75" t="str">
            <v>AM</v>
          </cell>
          <cell r="G75" t="str">
            <v>RK+MS+MG+HW</v>
          </cell>
          <cell r="H75" t="str">
            <v>C1300/C1445</v>
          </cell>
          <cell r="I75">
            <v>8007</v>
          </cell>
          <cell r="K75">
            <v>0.4375</v>
          </cell>
          <cell r="L75" t="str">
            <v>B124</v>
          </cell>
          <cell r="M75">
            <v>124</v>
          </cell>
          <cell r="N75">
            <v>71</v>
          </cell>
          <cell r="O75">
            <v>15</v>
          </cell>
        </row>
        <row r="76">
          <cell r="C76" t="str">
            <v>Run3.P4</v>
          </cell>
          <cell r="D76">
            <v>45099</v>
          </cell>
          <cell r="E76">
            <v>3</v>
          </cell>
          <cell r="F76" t="str">
            <v>AM</v>
          </cell>
          <cell r="G76" t="str">
            <v>RK+MS+MG+HW</v>
          </cell>
          <cell r="H76" t="str">
            <v>C1300/C1445</v>
          </cell>
          <cell r="I76">
            <v>8007</v>
          </cell>
          <cell r="K76">
            <v>0.44027777777777777</v>
          </cell>
          <cell r="L76" t="str">
            <v>B128</v>
          </cell>
          <cell r="M76">
            <v>128</v>
          </cell>
          <cell r="N76">
            <v>24</v>
          </cell>
          <cell r="O76">
            <v>12</v>
          </cell>
        </row>
        <row r="77">
          <cell r="C77" t="str">
            <v>Run3.O4</v>
          </cell>
          <cell r="D77">
            <v>45099</v>
          </cell>
          <cell r="E77">
            <v>3</v>
          </cell>
          <cell r="F77" t="str">
            <v>AM</v>
          </cell>
          <cell r="G77" t="str">
            <v>RK+MS+MG+HW</v>
          </cell>
          <cell r="H77" t="str">
            <v>C1300/C1445</v>
          </cell>
          <cell r="I77">
            <v>8007</v>
          </cell>
          <cell r="K77">
            <v>0.44444444444444442</v>
          </cell>
          <cell r="L77" t="str">
            <v>B125</v>
          </cell>
          <cell r="M77">
            <v>125</v>
          </cell>
          <cell r="N77">
            <v>26</v>
          </cell>
          <cell r="O77">
            <v>18</v>
          </cell>
        </row>
        <row r="78">
          <cell r="C78" t="str">
            <v>Run3.F3</v>
          </cell>
          <cell r="D78">
            <v>45099</v>
          </cell>
          <cell r="E78">
            <v>3</v>
          </cell>
          <cell r="F78" t="str">
            <v>AM</v>
          </cell>
          <cell r="G78" t="str">
            <v>RK+MS+MG+HW</v>
          </cell>
          <cell r="H78" t="str">
            <v>C1300/C1445</v>
          </cell>
          <cell r="I78">
            <v>8007</v>
          </cell>
          <cell r="K78">
            <v>0.44722222222222219</v>
          </cell>
          <cell r="L78" t="str">
            <v>B130</v>
          </cell>
          <cell r="M78">
            <v>130</v>
          </cell>
          <cell r="N78">
            <v>28</v>
          </cell>
          <cell r="O78">
            <v>5</v>
          </cell>
        </row>
        <row r="79">
          <cell r="C79" t="str">
            <v>Run3.O3</v>
          </cell>
          <cell r="D79">
            <v>45099</v>
          </cell>
          <cell r="E79">
            <v>3</v>
          </cell>
          <cell r="F79" t="str">
            <v>AM</v>
          </cell>
          <cell r="G79" t="str">
            <v>RK+MS+MG+HW</v>
          </cell>
          <cell r="H79" t="str">
            <v>C1300/C1445</v>
          </cell>
          <cell r="I79">
            <v>8007</v>
          </cell>
          <cell r="K79">
            <v>0.45069444444444445</v>
          </cell>
          <cell r="L79" t="str">
            <v>B127</v>
          </cell>
          <cell r="M79">
            <v>127</v>
          </cell>
          <cell r="N79">
            <v>30</v>
          </cell>
          <cell r="O79">
            <v>2</v>
          </cell>
        </row>
        <row r="80">
          <cell r="C80" t="str">
            <v>Run3.F5</v>
          </cell>
          <cell r="D80">
            <v>45099</v>
          </cell>
          <cell r="E80">
            <v>3</v>
          </cell>
          <cell r="F80" t="str">
            <v>AM</v>
          </cell>
          <cell r="G80" t="str">
            <v>RK+MS+MG+HW</v>
          </cell>
          <cell r="H80" t="str">
            <v>C1300/C1445</v>
          </cell>
          <cell r="I80">
            <v>8007</v>
          </cell>
          <cell r="K80">
            <v>0.45555555555555555</v>
          </cell>
          <cell r="L80" t="str">
            <v>B126</v>
          </cell>
          <cell r="M80">
            <v>126</v>
          </cell>
          <cell r="N80">
            <v>29</v>
          </cell>
          <cell r="O80">
            <v>9</v>
          </cell>
        </row>
        <row r="81">
          <cell r="C81" t="str">
            <v>Run3.O6</v>
          </cell>
          <cell r="D81">
            <v>45099</v>
          </cell>
          <cell r="E81">
            <v>3</v>
          </cell>
          <cell r="F81" t="str">
            <v>AM</v>
          </cell>
          <cell r="G81" t="str">
            <v>CJ+MGa+MG+BC</v>
          </cell>
          <cell r="H81" t="str">
            <v>V2510</v>
          </cell>
          <cell r="I81">
            <v>4662</v>
          </cell>
          <cell r="K81">
            <v>0.35972222222222222</v>
          </cell>
          <cell r="L81" t="str">
            <v>B141</v>
          </cell>
          <cell r="M81">
            <v>141</v>
          </cell>
          <cell r="N81">
            <v>41</v>
          </cell>
          <cell r="O81">
            <v>6</v>
          </cell>
        </row>
        <row r="82">
          <cell r="C82" t="str">
            <v>Run3.B6</v>
          </cell>
          <cell r="D82">
            <v>45099</v>
          </cell>
          <cell r="E82">
            <v>3</v>
          </cell>
          <cell r="F82" t="str">
            <v>AM</v>
          </cell>
          <cell r="G82" t="str">
            <v>CJ+MGa+MG+BC</v>
          </cell>
          <cell r="H82" t="str">
            <v>V2510</v>
          </cell>
          <cell r="I82">
            <v>4662</v>
          </cell>
          <cell r="K82">
            <v>0.36319444444444443</v>
          </cell>
          <cell r="L82" t="str">
            <v>B142</v>
          </cell>
          <cell r="M82">
            <v>142</v>
          </cell>
          <cell r="N82">
            <v>42</v>
          </cell>
          <cell r="O82">
            <v>28</v>
          </cell>
        </row>
        <row r="83">
          <cell r="C83" t="str">
            <v>Run3.Y5</v>
          </cell>
          <cell r="D83">
            <v>45099</v>
          </cell>
          <cell r="E83">
            <v>3</v>
          </cell>
          <cell r="F83" t="str">
            <v>AM</v>
          </cell>
          <cell r="G83" t="str">
            <v>CJ+MGa+MG+BC</v>
          </cell>
          <cell r="H83" t="str">
            <v>V2510</v>
          </cell>
          <cell r="I83">
            <v>4662</v>
          </cell>
          <cell r="K83">
            <v>0.3659722222222222</v>
          </cell>
          <cell r="L83" t="str">
            <v>B143</v>
          </cell>
          <cell r="M83">
            <v>143</v>
          </cell>
          <cell r="N83">
            <v>43</v>
          </cell>
          <cell r="O83">
            <v>3</v>
          </cell>
        </row>
        <row r="84">
          <cell r="C84" t="str">
            <v>Run3.B5</v>
          </cell>
          <cell r="D84">
            <v>45099</v>
          </cell>
          <cell r="E84">
            <v>3</v>
          </cell>
          <cell r="F84" t="str">
            <v>AM</v>
          </cell>
          <cell r="G84" t="str">
            <v>CJ+MGa+MG+BC</v>
          </cell>
          <cell r="H84" t="str">
            <v>V2510</v>
          </cell>
          <cell r="I84">
            <v>4662</v>
          </cell>
          <cell r="K84">
            <v>0.36805555555555558</v>
          </cell>
          <cell r="L84" t="str">
            <v>B144</v>
          </cell>
          <cell r="M84">
            <v>144</v>
          </cell>
          <cell r="N84">
            <v>44</v>
          </cell>
          <cell r="O84">
            <v>23</v>
          </cell>
        </row>
        <row r="85">
          <cell r="C85" t="str">
            <v>Run3.B4</v>
          </cell>
          <cell r="D85">
            <v>45099</v>
          </cell>
          <cell r="E85">
            <v>3</v>
          </cell>
          <cell r="F85" t="str">
            <v>AM</v>
          </cell>
          <cell r="G85" t="str">
            <v>CJ+MGa+MG+BC</v>
          </cell>
          <cell r="H85" t="str">
            <v>V2510</v>
          </cell>
          <cell r="I85">
            <v>4662</v>
          </cell>
          <cell r="K85">
            <v>0.37013888888888885</v>
          </cell>
          <cell r="L85" t="str">
            <v>B145</v>
          </cell>
          <cell r="M85">
            <v>145</v>
          </cell>
          <cell r="N85">
            <v>45</v>
          </cell>
          <cell r="O85">
            <v>8</v>
          </cell>
        </row>
        <row r="86">
          <cell r="C86" t="str">
            <v>Run3.O5</v>
          </cell>
          <cell r="D86">
            <v>45099</v>
          </cell>
          <cell r="E86">
            <v>3</v>
          </cell>
          <cell r="F86" t="str">
            <v>AM</v>
          </cell>
          <cell r="G86" t="str">
            <v>CJ+MGa+MG+BC</v>
          </cell>
          <cell r="H86" t="str">
            <v>V2510</v>
          </cell>
          <cell r="I86">
            <v>4662</v>
          </cell>
          <cell r="K86">
            <v>0.37222222222222223</v>
          </cell>
          <cell r="L86" t="str">
            <v>B146</v>
          </cell>
          <cell r="M86">
            <v>146</v>
          </cell>
          <cell r="N86">
            <v>46</v>
          </cell>
          <cell r="O86">
            <v>20</v>
          </cell>
        </row>
        <row r="87">
          <cell r="C87" t="str">
            <v>Run3.Y4</v>
          </cell>
          <cell r="D87">
            <v>45099</v>
          </cell>
          <cell r="E87">
            <v>3</v>
          </cell>
          <cell r="F87" t="str">
            <v>AM</v>
          </cell>
          <cell r="G87" t="str">
            <v>CJ+MGa+MG+BC</v>
          </cell>
          <cell r="H87" t="str">
            <v>T2253</v>
          </cell>
          <cell r="I87">
            <v>4662</v>
          </cell>
          <cell r="K87">
            <v>0.38750000000000001</v>
          </cell>
          <cell r="L87" t="str">
            <v>B147</v>
          </cell>
          <cell r="M87">
            <v>147</v>
          </cell>
          <cell r="N87">
            <v>47</v>
          </cell>
          <cell r="O87">
            <v>30</v>
          </cell>
        </row>
        <row r="88">
          <cell r="C88" t="str">
            <v>Run3.Y3</v>
          </cell>
          <cell r="D88">
            <v>45099</v>
          </cell>
          <cell r="E88">
            <v>3</v>
          </cell>
          <cell r="F88" t="str">
            <v>AM</v>
          </cell>
          <cell r="G88" t="str">
            <v>CJ+MGa+MG+BC</v>
          </cell>
          <cell r="H88" t="str">
            <v>T2253</v>
          </cell>
          <cell r="I88">
            <v>4662</v>
          </cell>
          <cell r="K88">
            <v>0.3888888888888889</v>
          </cell>
          <cell r="L88" t="str">
            <v>B148</v>
          </cell>
          <cell r="M88">
            <v>148</v>
          </cell>
          <cell r="N88">
            <v>48</v>
          </cell>
          <cell r="O88">
            <v>10</v>
          </cell>
        </row>
        <row r="89">
          <cell r="C89" t="str">
            <v>Run3.B2</v>
          </cell>
          <cell r="D89">
            <v>45099</v>
          </cell>
          <cell r="E89">
            <v>3</v>
          </cell>
          <cell r="F89" t="str">
            <v>AM</v>
          </cell>
          <cell r="G89" t="str">
            <v>CJ+MGa+MG+BC</v>
          </cell>
          <cell r="H89" t="str">
            <v>T2253</v>
          </cell>
          <cell r="I89">
            <v>4662</v>
          </cell>
          <cell r="K89">
            <v>0.39305555555555555</v>
          </cell>
          <cell r="L89" t="str">
            <v>B149</v>
          </cell>
          <cell r="M89">
            <v>149</v>
          </cell>
          <cell r="N89">
            <v>49</v>
          </cell>
          <cell r="O89">
            <v>25</v>
          </cell>
        </row>
        <row r="90">
          <cell r="C90" t="str">
            <v>Run3.B3</v>
          </cell>
          <cell r="D90">
            <v>45099</v>
          </cell>
          <cell r="E90">
            <v>3</v>
          </cell>
          <cell r="F90" t="str">
            <v>AM</v>
          </cell>
          <cell r="G90" t="str">
            <v>CJ+MGa+MG+BC</v>
          </cell>
          <cell r="H90" t="str">
            <v>T2253</v>
          </cell>
          <cell r="I90">
            <v>4662</v>
          </cell>
          <cell r="K90">
            <v>0.3972222222222222</v>
          </cell>
          <cell r="L90" t="str">
            <v>B91</v>
          </cell>
          <cell r="M90">
            <v>91</v>
          </cell>
          <cell r="N90">
            <v>91</v>
          </cell>
          <cell r="O90">
            <v>13</v>
          </cell>
        </row>
        <row r="91">
          <cell r="C91" t="str">
            <v>Run3.Y2</v>
          </cell>
          <cell r="D91">
            <v>45099</v>
          </cell>
          <cell r="E91">
            <v>3</v>
          </cell>
          <cell r="F91" t="str">
            <v>AM</v>
          </cell>
          <cell r="G91" t="str">
            <v>CJ+MGa+MG+BC</v>
          </cell>
          <cell r="H91" t="str">
            <v>T2253</v>
          </cell>
          <cell r="I91">
            <v>4662</v>
          </cell>
          <cell r="K91">
            <v>0.40138888888888885</v>
          </cell>
          <cell r="L91" t="str">
            <v>B92</v>
          </cell>
          <cell r="M91">
            <v>92</v>
          </cell>
          <cell r="N91">
            <v>92</v>
          </cell>
          <cell r="O91">
            <v>16</v>
          </cell>
        </row>
        <row r="92">
          <cell r="C92" t="str">
            <v>Run3.B1</v>
          </cell>
          <cell r="D92">
            <v>45099</v>
          </cell>
          <cell r="E92">
            <v>3</v>
          </cell>
          <cell r="F92" t="str">
            <v>AM</v>
          </cell>
          <cell r="G92" t="str">
            <v>CJ+MGa+MG+BC</v>
          </cell>
          <cell r="H92" t="str">
            <v>T2253</v>
          </cell>
          <cell r="I92">
            <v>4662</v>
          </cell>
          <cell r="K92">
            <v>0.40416666666666662</v>
          </cell>
          <cell r="L92" t="str">
            <v>B93</v>
          </cell>
          <cell r="M92">
            <v>93</v>
          </cell>
          <cell r="N92">
            <v>93</v>
          </cell>
          <cell r="O92">
            <v>14</v>
          </cell>
        </row>
        <row r="93">
          <cell r="C93" t="str">
            <v>Run4.O8</v>
          </cell>
          <cell r="D93">
            <v>45099</v>
          </cell>
          <cell r="E93">
            <v>4</v>
          </cell>
          <cell r="F93" t="str">
            <v>AM</v>
          </cell>
          <cell r="G93" t="str">
            <v>CJ+MGa+MG+BC</v>
          </cell>
          <cell r="H93" t="str">
            <v>T2253</v>
          </cell>
          <cell r="I93">
            <v>4662</v>
          </cell>
          <cell r="K93">
            <v>0.47847222222222219</v>
          </cell>
          <cell r="L93" t="str">
            <v>B94</v>
          </cell>
          <cell r="M93">
            <v>94</v>
          </cell>
          <cell r="N93">
            <v>94</v>
          </cell>
          <cell r="O93">
            <v>49</v>
          </cell>
        </row>
        <row r="94">
          <cell r="C94" t="str">
            <v>Run4.P1</v>
          </cell>
          <cell r="D94">
            <v>45099</v>
          </cell>
          <cell r="E94">
            <v>4</v>
          </cell>
          <cell r="F94" t="str">
            <v>AM</v>
          </cell>
          <cell r="G94" t="str">
            <v>CJ+MGa+MG+BC</v>
          </cell>
          <cell r="H94" t="str">
            <v>T2253</v>
          </cell>
          <cell r="I94">
            <v>4662</v>
          </cell>
          <cell r="K94">
            <v>0.48194444444444445</v>
          </cell>
          <cell r="L94" t="str">
            <v>B95</v>
          </cell>
          <cell r="M94">
            <v>95</v>
          </cell>
          <cell r="N94">
            <v>95</v>
          </cell>
          <cell r="O94">
            <v>35</v>
          </cell>
        </row>
        <row r="95">
          <cell r="C95" t="str">
            <v>Run4.O7</v>
          </cell>
          <cell r="D95">
            <v>45099</v>
          </cell>
          <cell r="E95">
            <v>4</v>
          </cell>
          <cell r="F95" t="str">
            <v>AM</v>
          </cell>
          <cell r="G95" t="str">
            <v>CJ+MGa+MG+BC</v>
          </cell>
          <cell r="H95" t="str">
            <v>T2253</v>
          </cell>
          <cell r="I95">
            <v>4662</v>
          </cell>
          <cell r="K95">
            <v>0.48749999999999999</v>
          </cell>
          <cell r="L95" t="str">
            <v>B96</v>
          </cell>
          <cell r="M95">
            <v>96</v>
          </cell>
          <cell r="N95">
            <v>96</v>
          </cell>
          <cell r="O95">
            <v>42</v>
          </cell>
        </row>
        <row r="96">
          <cell r="C96" t="str">
            <v>Run4.O2</v>
          </cell>
          <cell r="D96">
            <v>45099</v>
          </cell>
          <cell r="E96">
            <v>4</v>
          </cell>
          <cell r="F96" t="str">
            <v>AM</v>
          </cell>
          <cell r="G96" t="str">
            <v>RK+MS+MG+HW</v>
          </cell>
          <cell r="H96" t="str">
            <v>V1548</v>
          </cell>
          <cell r="I96">
            <v>8007</v>
          </cell>
          <cell r="K96">
            <v>0.48888888888888887</v>
          </cell>
          <cell r="L96" t="str">
            <v>B111</v>
          </cell>
          <cell r="M96">
            <v>111</v>
          </cell>
          <cell r="N96">
            <v>11</v>
          </cell>
          <cell r="O96">
            <v>55</v>
          </cell>
        </row>
        <row r="97">
          <cell r="C97" t="str">
            <v>Run4.O5</v>
          </cell>
          <cell r="D97">
            <v>45099</v>
          </cell>
          <cell r="E97">
            <v>4</v>
          </cell>
          <cell r="F97" t="str">
            <v>AM</v>
          </cell>
          <cell r="G97" t="str">
            <v>RK+MS+MG+HW</v>
          </cell>
          <cell r="H97" t="str">
            <v>V1548</v>
          </cell>
          <cell r="I97">
            <v>8007</v>
          </cell>
          <cell r="K97">
            <v>0.48958333333333331</v>
          </cell>
          <cell r="L97" t="str">
            <v>B112</v>
          </cell>
          <cell r="M97">
            <v>112</v>
          </cell>
          <cell r="N97">
            <v>12</v>
          </cell>
          <cell r="O97">
            <v>43</v>
          </cell>
        </row>
        <row r="98">
          <cell r="C98" t="str">
            <v>Run4.O1</v>
          </cell>
          <cell r="D98">
            <v>45099</v>
          </cell>
          <cell r="E98">
            <v>4</v>
          </cell>
          <cell r="F98" t="str">
            <v>AM</v>
          </cell>
          <cell r="G98" t="str">
            <v>RK+MS+MG+HW</v>
          </cell>
          <cell r="H98" t="str">
            <v>V1548</v>
          </cell>
          <cell r="I98">
            <v>8007</v>
          </cell>
          <cell r="K98">
            <v>0.49236111111111108</v>
          </cell>
          <cell r="L98" t="str">
            <v>B113</v>
          </cell>
          <cell r="M98">
            <v>113</v>
          </cell>
          <cell r="N98">
            <v>13</v>
          </cell>
          <cell r="O98">
            <v>44</v>
          </cell>
        </row>
        <row r="99">
          <cell r="C99" t="str">
            <v>Run4.O3</v>
          </cell>
          <cell r="D99">
            <v>45099</v>
          </cell>
          <cell r="E99">
            <v>4</v>
          </cell>
          <cell r="F99" t="str">
            <v>AM</v>
          </cell>
          <cell r="G99" t="str">
            <v>RK+MS+MG+HW</v>
          </cell>
          <cell r="H99" t="str">
            <v>V1548</v>
          </cell>
          <cell r="I99">
            <v>8007</v>
          </cell>
          <cell r="K99">
            <v>0.49444444444444446</v>
          </cell>
          <cell r="L99" t="str">
            <v>B114</v>
          </cell>
          <cell r="M99">
            <v>114</v>
          </cell>
          <cell r="N99">
            <v>14</v>
          </cell>
          <cell r="O99">
            <v>61</v>
          </cell>
        </row>
        <row r="100">
          <cell r="C100" t="str">
            <v>Run4.O4</v>
          </cell>
          <cell r="D100">
            <v>45099</v>
          </cell>
          <cell r="E100">
            <v>4</v>
          </cell>
          <cell r="F100" t="str">
            <v>AM</v>
          </cell>
          <cell r="G100" t="str">
            <v>RK+MS+MG+HW</v>
          </cell>
          <cell r="H100" t="str">
            <v>V1548</v>
          </cell>
          <cell r="I100">
            <v>8007</v>
          </cell>
          <cell r="K100">
            <v>0.49791666666666662</v>
          </cell>
          <cell r="L100" t="str">
            <v>B115</v>
          </cell>
          <cell r="M100">
            <v>115</v>
          </cell>
          <cell r="N100">
            <v>15</v>
          </cell>
          <cell r="O100">
            <v>60</v>
          </cell>
        </row>
        <row r="101">
          <cell r="C101" t="str">
            <v>Run4.O6</v>
          </cell>
          <cell r="D101">
            <v>45099</v>
          </cell>
          <cell r="E101">
            <v>4</v>
          </cell>
          <cell r="F101" t="str">
            <v>AM</v>
          </cell>
          <cell r="G101" t="str">
            <v>RK+MS+MG+HW</v>
          </cell>
          <cell r="H101" t="str">
            <v>V1548</v>
          </cell>
          <cell r="I101">
            <v>8007</v>
          </cell>
          <cell r="K101">
            <v>0.50624999999999998</v>
          </cell>
          <cell r="L101" t="str">
            <v>B116</v>
          </cell>
          <cell r="M101">
            <v>116</v>
          </cell>
          <cell r="N101">
            <v>16</v>
          </cell>
          <cell r="O101">
            <v>41</v>
          </cell>
        </row>
        <row r="102">
          <cell r="C102" t="str">
            <v>Run4.P7</v>
          </cell>
          <cell r="D102">
            <v>45099</v>
          </cell>
          <cell r="E102">
            <v>4</v>
          </cell>
          <cell r="F102" t="str">
            <v>PM</v>
          </cell>
          <cell r="G102" t="str">
            <v>MGa+MI+HW+SM</v>
          </cell>
          <cell r="H102" t="str">
            <v>R2223</v>
          </cell>
          <cell r="I102">
            <v>4662</v>
          </cell>
          <cell r="K102">
            <v>0.67708333333333337</v>
          </cell>
          <cell r="L102" t="str">
            <v>B151</v>
          </cell>
          <cell r="M102">
            <v>151</v>
          </cell>
          <cell r="N102">
            <v>40</v>
          </cell>
          <cell r="O102">
            <v>12</v>
          </cell>
        </row>
        <row r="103">
          <cell r="C103" t="str">
            <v>Run4.P4</v>
          </cell>
          <cell r="D103">
            <v>45099</v>
          </cell>
          <cell r="E103">
            <v>4</v>
          </cell>
          <cell r="F103" t="str">
            <v>PM</v>
          </cell>
          <cell r="G103" t="str">
            <v>MGa+MI+HW+SM</v>
          </cell>
          <cell r="H103" t="str">
            <v>R2223</v>
          </cell>
          <cell r="I103">
            <v>4662</v>
          </cell>
          <cell r="K103">
            <v>0.67986111111111114</v>
          </cell>
          <cell r="L103" t="str">
            <v>B152</v>
          </cell>
          <cell r="M103">
            <v>152</v>
          </cell>
          <cell r="N103">
            <v>35</v>
          </cell>
          <cell r="O103">
            <v>8</v>
          </cell>
        </row>
        <row r="104">
          <cell r="C104" t="str">
            <v>Run4.P2</v>
          </cell>
          <cell r="D104">
            <v>45099</v>
          </cell>
          <cell r="E104">
            <v>4</v>
          </cell>
          <cell r="F104" t="str">
            <v>PM</v>
          </cell>
          <cell r="G104" t="str">
            <v>MGa+MI+HW+SM</v>
          </cell>
          <cell r="H104" t="str">
            <v>R2223</v>
          </cell>
          <cell r="I104">
            <v>4662</v>
          </cell>
          <cell r="K104">
            <v>0.68333333333333324</v>
          </cell>
          <cell r="L104" t="str">
            <v>B153</v>
          </cell>
          <cell r="M104">
            <v>153</v>
          </cell>
          <cell r="N104">
            <v>4</v>
          </cell>
          <cell r="O104">
            <v>9</v>
          </cell>
        </row>
        <row r="105">
          <cell r="C105" t="str">
            <v>Run4.P6</v>
          </cell>
          <cell r="D105">
            <v>45099</v>
          </cell>
          <cell r="E105">
            <v>4</v>
          </cell>
          <cell r="F105" t="str">
            <v>PM</v>
          </cell>
          <cell r="G105" t="str">
            <v>MGa+MI+HW+SM</v>
          </cell>
          <cell r="H105" t="str">
            <v>R2223</v>
          </cell>
          <cell r="I105">
            <v>4662</v>
          </cell>
          <cell r="K105">
            <v>0.68888888888888899</v>
          </cell>
          <cell r="L105" t="str">
            <v>B154</v>
          </cell>
          <cell r="M105">
            <v>154</v>
          </cell>
          <cell r="N105">
            <v>2</v>
          </cell>
          <cell r="O105">
            <v>26</v>
          </cell>
        </row>
        <row r="106">
          <cell r="C106" t="str">
            <v>Run4.Y4</v>
          </cell>
          <cell r="D106">
            <v>45099</v>
          </cell>
          <cell r="E106">
            <v>4</v>
          </cell>
          <cell r="F106" t="str">
            <v>PM</v>
          </cell>
          <cell r="G106" t="str">
            <v>MGa+MI+HW+SM</v>
          </cell>
          <cell r="H106" t="str">
            <v>R2223</v>
          </cell>
          <cell r="I106">
            <v>4662</v>
          </cell>
          <cell r="K106">
            <v>0.69097222222222221</v>
          </cell>
          <cell r="L106" t="str">
            <v>B155</v>
          </cell>
          <cell r="M106">
            <v>155</v>
          </cell>
          <cell r="N106">
            <v>5</v>
          </cell>
          <cell r="O106">
            <v>20</v>
          </cell>
        </row>
        <row r="107">
          <cell r="C107" t="str">
            <v>Run4.P3</v>
          </cell>
          <cell r="D107">
            <v>45099</v>
          </cell>
          <cell r="E107">
            <v>4</v>
          </cell>
          <cell r="F107" t="str">
            <v>PM</v>
          </cell>
          <cell r="G107" t="str">
            <v>MGa+MI+HW+SM</v>
          </cell>
          <cell r="H107" t="str">
            <v>R2223</v>
          </cell>
          <cell r="I107">
            <v>4662</v>
          </cell>
          <cell r="K107">
            <v>0.69236111111111109</v>
          </cell>
          <cell r="L107" t="str">
            <v>B156</v>
          </cell>
          <cell r="M107">
            <v>156</v>
          </cell>
          <cell r="N107">
            <v>3</v>
          </cell>
          <cell r="O107">
            <v>23</v>
          </cell>
        </row>
        <row r="108">
          <cell r="C108" t="str">
            <v>Run4.Y3</v>
          </cell>
          <cell r="D108">
            <v>45099</v>
          </cell>
          <cell r="E108">
            <v>4</v>
          </cell>
          <cell r="F108" t="str">
            <v>PM</v>
          </cell>
          <cell r="G108" t="str">
            <v>RK+MS+MG+AW</v>
          </cell>
          <cell r="H108" t="str">
            <v>J2859</v>
          </cell>
          <cell r="I108">
            <v>8007</v>
          </cell>
          <cell r="K108">
            <v>0.67708333333333337</v>
          </cell>
          <cell r="L108" t="str">
            <v>B180</v>
          </cell>
          <cell r="M108">
            <v>180</v>
          </cell>
          <cell r="N108">
            <v>72</v>
          </cell>
          <cell r="O108">
            <v>4</v>
          </cell>
        </row>
        <row r="109">
          <cell r="C109" t="str">
            <v>Run4.P8</v>
          </cell>
          <cell r="D109">
            <v>45099</v>
          </cell>
          <cell r="E109">
            <v>4</v>
          </cell>
          <cell r="F109" t="str">
            <v>PM</v>
          </cell>
          <cell r="G109" t="str">
            <v>RK+MS+MG+AW</v>
          </cell>
          <cell r="H109" t="str">
            <v>J2859</v>
          </cell>
          <cell r="I109">
            <v>8007</v>
          </cell>
          <cell r="K109">
            <v>0.68055555555555547</v>
          </cell>
          <cell r="L109" t="str">
            <v>B179</v>
          </cell>
          <cell r="M109">
            <v>179</v>
          </cell>
          <cell r="N109">
            <v>75</v>
          </cell>
          <cell r="O109">
            <v>3</v>
          </cell>
        </row>
        <row r="110">
          <cell r="C110" t="str">
            <v>Run4.P5</v>
          </cell>
          <cell r="D110">
            <v>45099</v>
          </cell>
          <cell r="E110">
            <v>4</v>
          </cell>
          <cell r="F110" t="str">
            <v>PM</v>
          </cell>
          <cell r="G110" t="str">
            <v>RK+MS+MG+AW</v>
          </cell>
          <cell r="H110" t="str">
            <v>J2859</v>
          </cell>
          <cell r="I110">
            <v>8007</v>
          </cell>
          <cell r="K110">
            <v>0.68333333333333324</v>
          </cell>
          <cell r="L110" t="str">
            <v>B174</v>
          </cell>
          <cell r="M110">
            <v>174</v>
          </cell>
          <cell r="N110">
            <v>76</v>
          </cell>
          <cell r="O110">
            <v>30</v>
          </cell>
        </row>
        <row r="111">
          <cell r="C111" t="str">
            <v>Run4.Y5</v>
          </cell>
          <cell r="D111">
            <v>45099</v>
          </cell>
          <cell r="E111">
            <v>4</v>
          </cell>
          <cell r="F111" t="str">
            <v>PM</v>
          </cell>
          <cell r="G111" t="str">
            <v>RK+MS+MG+AW</v>
          </cell>
          <cell r="H111" t="str">
            <v>C1449</v>
          </cell>
          <cell r="I111">
            <v>8007</v>
          </cell>
          <cell r="K111">
            <v>0.69930555555555562</v>
          </cell>
          <cell r="L111" t="str">
            <v>B172</v>
          </cell>
          <cell r="M111">
            <v>172</v>
          </cell>
          <cell r="N111">
            <v>74</v>
          </cell>
          <cell r="O111">
            <v>1</v>
          </cell>
        </row>
        <row r="112">
          <cell r="C112" t="str">
            <v>Run4.Y1</v>
          </cell>
          <cell r="D112">
            <v>45099</v>
          </cell>
          <cell r="E112">
            <v>4</v>
          </cell>
          <cell r="F112" t="str">
            <v>PM</v>
          </cell>
          <cell r="G112" t="str">
            <v>RK+MS+MG+AW</v>
          </cell>
          <cell r="H112" t="str">
            <v>C1449</v>
          </cell>
          <cell r="I112">
            <v>8007</v>
          </cell>
          <cell r="K112">
            <v>0.70347222222222217</v>
          </cell>
          <cell r="L112" t="str">
            <v>B175</v>
          </cell>
          <cell r="M112">
            <v>175</v>
          </cell>
          <cell r="N112">
            <v>80</v>
          </cell>
          <cell r="O112">
            <v>33</v>
          </cell>
        </row>
        <row r="113">
          <cell r="C113" t="str">
            <v>Run4.Y2</v>
          </cell>
          <cell r="D113">
            <v>45099</v>
          </cell>
          <cell r="E113">
            <v>4</v>
          </cell>
          <cell r="F113" t="str">
            <v>PM</v>
          </cell>
          <cell r="G113" t="str">
            <v>RK+MS+MG+AW</v>
          </cell>
          <cell r="H113" t="str">
            <v>C1449</v>
          </cell>
          <cell r="I113">
            <v>8007</v>
          </cell>
          <cell r="K113">
            <v>0.70972222222222225</v>
          </cell>
          <cell r="L113" t="str">
            <v>B178</v>
          </cell>
          <cell r="M113">
            <v>178</v>
          </cell>
          <cell r="N113">
            <v>25</v>
          </cell>
          <cell r="O113">
            <v>45</v>
          </cell>
        </row>
        <row r="114">
          <cell r="C114" t="str">
            <v>Run5.Y3</v>
          </cell>
          <cell r="D114">
            <v>45100</v>
          </cell>
          <cell r="E114">
            <v>5</v>
          </cell>
          <cell r="F114" t="str">
            <v>AM</v>
          </cell>
          <cell r="G114" t="str">
            <v>SM+MGa+MI</v>
          </cell>
          <cell r="H114" t="str">
            <v>R1215</v>
          </cell>
          <cell r="I114">
            <v>4662</v>
          </cell>
          <cell r="K114">
            <v>0.37013888888888885</v>
          </cell>
          <cell r="L114" t="str">
            <v>B158</v>
          </cell>
          <cell r="M114">
            <v>158</v>
          </cell>
          <cell r="N114">
            <v>36</v>
          </cell>
          <cell r="O114">
            <v>36</v>
          </cell>
        </row>
        <row r="115">
          <cell r="C115" t="str">
            <v>Run4.Y7</v>
          </cell>
          <cell r="D115">
            <v>45100</v>
          </cell>
          <cell r="E115">
            <v>4</v>
          </cell>
          <cell r="F115" t="str">
            <v>AM</v>
          </cell>
          <cell r="G115" t="str">
            <v>SM+MGa+MI</v>
          </cell>
          <cell r="H115" t="str">
            <v>R1215</v>
          </cell>
          <cell r="I115">
            <v>4662</v>
          </cell>
          <cell r="K115">
            <v>0.38125000000000003</v>
          </cell>
          <cell r="L115" t="str">
            <v>B159</v>
          </cell>
          <cell r="M115">
            <v>159</v>
          </cell>
          <cell r="N115">
            <v>34</v>
          </cell>
          <cell r="O115">
            <v>14</v>
          </cell>
        </row>
        <row r="116">
          <cell r="C116" t="str">
            <v>Run4.Y6</v>
          </cell>
          <cell r="D116">
            <v>45100</v>
          </cell>
          <cell r="E116">
            <v>4</v>
          </cell>
          <cell r="F116" t="str">
            <v>AM</v>
          </cell>
          <cell r="G116" t="str">
            <v>SM+MGa+MI</v>
          </cell>
          <cell r="H116" t="str">
            <v>C1447</v>
          </cell>
          <cell r="I116">
            <v>4662</v>
          </cell>
          <cell r="K116">
            <v>0.39444444444444443</v>
          </cell>
          <cell r="L116" t="str">
            <v>B160</v>
          </cell>
          <cell r="M116">
            <v>160</v>
          </cell>
          <cell r="N116">
            <v>1</v>
          </cell>
          <cell r="O116">
            <v>2</v>
          </cell>
        </row>
        <row r="117">
          <cell r="C117" t="str">
            <v>Run4.Y8</v>
          </cell>
          <cell r="D117">
            <v>45100</v>
          </cell>
          <cell r="E117">
            <v>4</v>
          </cell>
          <cell r="F117" t="str">
            <v>AM</v>
          </cell>
          <cell r="G117" t="str">
            <v>SM+MGa+MI</v>
          </cell>
          <cell r="H117" t="str">
            <v>C1447</v>
          </cell>
          <cell r="I117">
            <v>4662</v>
          </cell>
          <cell r="K117">
            <v>0.39999999999999997</v>
          </cell>
          <cell r="L117" t="str">
            <v>B107</v>
          </cell>
          <cell r="M117">
            <v>107</v>
          </cell>
          <cell r="N117">
            <v>54</v>
          </cell>
          <cell r="O117">
            <v>38</v>
          </cell>
        </row>
        <row r="118">
          <cell r="C118" t="str">
            <v>Run5.P1</v>
          </cell>
          <cell r="D118">
            <v>45100</v>
          </cell>
          <cell r="E118">
            <v>5</v>
          </cell>
          <cell r="F118" t="str">
            <v>PM</v>
          </cell>
          <cell r="G118" t="str">
            <v>RC+CJ+AW+HW</v>
          </cell>
          <cell r="H118" t="str">
            <v>S1254</v>
          </cell>
          <cell r="I118">
            <v>4662</v>
          </cell>
          <cell r="K118">
            <v>0.66319444444444442</v>
          </cell>
          <cell r="L118" t="str">
            <v>B191</v>
          </cell>
          <cell r="M118">
            <v>191</v>
          </cell>
          <cell r="N118">
            <v>21</v>
          </cell>
          <cell r="O118">
            <v>27</v>
          </cell>
        </row>
        <row r="119">
          <cell r="C119" t="str">
            <v>Run5.P4</v>
          </cell>
          <cell r="D119">
            <v>45100</v>
          </cell>
          <cell r="E119">
            <v>5</v>
          </cell>
          <cell r="F119" t="str">
            <v>PM</v>
          </cell>
          <cell r="G119" t="str">
            <v>RC+CJ+AW+HW</v>
          </cell>
          <cell r="H119" t="str">
            <v>S1254</v>
          </cell>
          <cell r="I119">
            <v>4662</v>
          </cell>
          <cell r="K119">
            <v>0.67083333333333339</v>
          </cell>
          <cell r="L119" t="str">
            <v>B195</v>
          </cell>
          <cell r="M119">
            <v>195</v>
          </cell>
          <cell r="N119">
            <v>22</v>
          </cell>
          <cell r="O119">
            <v>28</v>
          </cell>
        </row>
        <row r="120">
          <cell r="C120" t="str">
            <v>Run5.P5</v>
          </cell>
          <cell r="D120">
            <v>45100</v>
          </cell>
          <cell r="E120">
            <v>5</v>
          </cell>
          <cell r="F120" t="str">
            <v>PM</v>
          </cell>
          <cell r="G120" t="str">
            <v>RC+CJ+AW+HW</v>
          </cell>
          <cell r="H120" t="str">
            <v>S1254</v>
          </cell>
          <cell r="I120">
            <v>4662</v>
          </cell>
          <cell r="K120">
            <v>0.67638888888888893</v>
          </cell>
          <cell r="L120" t="str">
            <v>B192</v>
          </cell>
          <cell r="M120">
            <v>192</v>
          </cell>
          <cell r="N120">
            <v>26</v>
          </cell>
          <cell r="O120">
            <v>34</v>
          </cell>
        </row>
        <row r="121">
          <cell r="C121" t="str">
            <v>Run5.P2</v>
          </cell>
          <cell r="D121">
            <v>45100</v>
          </cell>
          <cell r="E121">
            <v>5</v>
          </cell>
          <cell r="F121" t="str">
            <v>PM</v>
          </cell>
          <cell r="G121" t="str">
            <v>RC+CJ+AW+HW</v>
          </cell>
          <cell r="H121" t="str">
            <v>O1298</v>
          </cell>
          <cell r="I121">
            <v>4662</v>
          </cell>
          <cell r="K121">
            <v>0.69444444444444453</v>
          </cell>
          <cell r="L121" t="str">
            <v>B193</v>
          </cell>
          <cell r="M121">
            <v>193</v>
          </cell>
          <cell r="N121">
            <v>30</v>
          </cell>
          <cell r="O121">
            <v>37</v>
          </cell>
        </row>
        <row r="122">
          <cell r="C122" t="str">
            <v>Run5.P3</v>
          </cell>
          <cell r="D122">
            <v>45100</v>
          </cell>
          <cell r="E122">
            <v>5</v>
          </cell>
          <cell r="F122" t="str">
            <v>PM</v>
          </cell>
          <cell r="G122" t="str">
            <v>RC+CJ+AW+HW</v>
          </cell>
          <cell r="H122" t="str">
            <v>O1298</v>
          </cell>
          <cell r="I122">
            <v>4662</v>
          </cell>
          <cell r="K122">
            <v>0.69791666666666663</v>
          </cell>
          <cell r="L122" t="str">
            <v>B194</v>
          </cell>
          <cell r="M122">
            <v>194</v>
          </cell>
          <cell r="N122">
            <v>23</v>
          </cell>
          <cell r="O122">
            <v>55</v>
          </cell>
        </row>
        <row r="123">
          <cell r="C123" t="str">
            <v>Run5.O7</v>
          </cell>
          <cell r="D123">
            <v>45100</v>
          </cell>
          <cell r="E123">
            <v>5</v>
          </cell>
          <cell r="F123" t="str">
            <v>PM</v>
          </cell>
          <cell r="G123" t="str">
            <v>SM+RK+MG+MS</v>
          </cell>
          <cell r="H123" t="str">
            <v>J2858</v>
          </cell>
          <cell r="I123">
            <v>8007</v>
          </cell>
          <cell r="K123">
            <v>0.58750000000000002</v>
          </cell>
          <cell r="L123" t="str">
            <v>B18</v>
          </cell>
          <cell r="M123">
            <v>18</v>
          </cell>
          <cell r="N123">
            <v>63</v>
          </cell>
          <cell r="O123">
            <v>16</v>
          </cell>
        </row>
        <row r="124">
          <cell r="C124" t="str">
            <v>Run5.O8</v>
          </cell>
          <cell r="D124">
            <v>45100</v>
          </cell>
          <cell r="E124">
            <v>5</v>
          </cell>
          <cell r="F124" t="str">
            <v>PM</v>
          </cell>
          <cell r="G124" t="str">
            <v>SM+RK+MG+MS</v>
          </cell>
          <cell r="H124" t="str">
            <v>J2858</v>
          </cell>
          <cell r="I124">
            <v>8007</v>
          </cell>
          <cell r="K124">
            <v>0.59166666666666667</v>
          </cell>
          <cell r="L124" t="str">
            <v>B97</v>
          </cell>
          <cell r="M124">
            <v>97</v>
          </cell>
          <cell r="N124">
            <v>97</v>
          </cell>
          <cell r="O124">
            <v>10</v>
          </cell>
        </row>
        <row r="125">
          <cell r="C125" t="str">
            <v>Run5.Y5</v>
          </cell>
          <cell r="D125">
            <v>45100</v>
          </cell>
          <cell r="E125">
            <v>5</v>
          </cell>
          <cell r="F125" t="str">
            <v>PM</v>
          </cell>
          <cell r="G125" t="str">
            <v>SM+RK+MG+MS</v>
          </cell>
          <cell r="H125" t="str">
            <v>J2858</v>
          </cell>
          <cell r="I125">
            <v>8007</v>
          </cell>
          <cell r="K125">
            <v>0.59444444444444444</v>
          </cell>
          <cell r="L125" t="str">
            <v>B100</v>
          </cell>
          <cell r="M125">
            <v>100</v>
          </cell>
          <cell r="N125">
            <v>100</v>
          </cell>
          <cell r="O125">
            <v>21</v>
          </cell>
        </row>
        <row r="126">
          <cell r="C126" t="str">
            <v>Run5.O3</v>
          </cell>
          <cell r="D126">
            <v>45100</v>
          </cell>
          <cell r="E126">
            <v>5</v>
          </cell>
          <cell r="F126" t="str">
            <v>PM</v>
          </cell>
          <cell r="G126" t="str">
            <v>SM+RK+MG+MS</v>
          </cell>
          <cell r="H126" t="str">
            <v>J2856</v>
          </cell>
          <cell r="I126">
            <v>8007</v>
          </cell>
          <cell r="K126">
            <v>0.60972222222222217</v>
          </cell>
          <cell r="L126" t="str">
            <v>B99</v>
          </cell>
          <cell r="M126">
            <v>99</v>
          </cell>
          <cell r="N126">
            <v>59</v>
          </cell>
          <cell r="O126">
            <v>24</v>
          </cell>
        </row>
        <row r="127">
          <cell r="C127" t="str">
            <v>Run5.O6</v>
          </cell>
          <cell r="D127">
            <v>45100</v>
          </cell>
          <cell r="E127">
            <v>5</v>
          </cell>
          <cell r="F127" t="str">
            <v>PM</v>
          </cell>
          <cell r="G127" t="str">
            <v>SM+RK+MG+MS</v>
          </cell>
          <cell r="H127" t="str">
            <v>J2856</v>
          </cell>
          <cell r="I127">
            <v>8007</v>
          </cell>
          <cell r="K127">
            <v>0.61388888888888882</v>
          </cell>
          <cell r="L127" t="str">
            <v>B98</v>
          </cell>
          <cell r="M127">
            <v>98</v>
          </cell>
          <cell r="N127">
            <v>99</v>
          </cell>
          <cell r="O127">
            <v>46</v>
          </cell>
        </row>
        <row r="128">
          <cell r="C128" t="str">
            <v>Run5.O1</v>
          </cell>
          <cell r="D128">
            <v>45100</v>
          </cell>
          <cell r="E128">
            <v>5</v>
          </cell>
          <cell r="F128" t="str">
            <v>PM</v>
          </cell>
          <cell r="G128" t="str">
            <v>SM+RK+MG+MS</v>
          </cell>
          <cell r="H128" t="str">
            <v>J2856</v>
          </cell>
          <cell r="I128">
            <v>8007</v>
          </cell>
          <cell r="K128">
            <v>0.61736111111111114</v>
          </cell>
          <cell r="L128" t="str">
            <v>B19</v>
          </cell>
          <cell r="M128">
            <v>19</v>
          </cell>
          <cell r="N128">
            <v>69</v>
          </cell>
          <cell r="O128">
            <v>47</v>
          </cell>
        </row>
        <row r="129">
          <cell r="C129" t="str">
            <v>Run5.P6</v>
          </cell>
          <cell r="D129">
            <v>45100</v>
          </cell>
          <cell r="E129">
            <v>5</v>
          </cell>
          <cell r="F129" t="str">
            <v>PM</v>
          </cell>
          <cell r="G129" t="str">
            <v>SM+RK+MG+MS</v>
          </cell>
          <cell r="H129" t="str">
            <v>O1313</v>
          </cell>
          <cell r="I129">
            <v>8007</v>
          </cell>
          <cell r="K129">
            <v>0.64097222222222217</v>
          </cell>
          <cell r="L129" t="str">
            <v>B109</v>
          </cell>
          <cell r="M129">
            <v>109</v>
          </cell>
          <cell r="N129">
            <v>55</v>
          </cell>
          <cell r="O129">
            <v>13</v>
          </cell>
        </row>
        <row r="130">
          <cell r="C130" t="str">
            <v>Run5.P7</v>
          </cell>
          <cell r="D130">
            <v>45100</v>
          </cell>
          <cell r="E130">
            <v>5</v>
          </cell>
          <cell r="F130" t="str">
            <v>PM</v>
          </cell>
          <cell r="G130" t="str">
            <v>SM+RK+MG+MS</v>
          </cell>
          <cell r="H130" t="str">
            <v>O1313</v>
          </cell>
          <cell r="I130">
            <v>8007</v>
          </cell>
          <cell r="K130">
            <v>0.64513888888888882</v>
          </cell>
          <cell r="L130" t="str">
            <v>B119</v>
          </cell>
          <cell r="M130">
            <v>119</v>
          </cell>
          <cell r="N130">
            <v>7</v>
          </cell>
          <cell r="O130">
            <v>11</v>
          </cell>
        </row>
        <row r="131">
          <cell r="C131" t="str">
            <v>Run5.Y6</v>
          </cell>
          <cell r="D131">
            <v>45100</v>
          </cell>
          <cell r="E131">
            <v>5</v>
          </cell>
          <cell r="F131" t="str">
            <v>PM</v>
          </cell>
          <cell r="G131" t="str">
            <v>SM+RK+MG+MS</v>
          </cell>
          <cell r="H131" t="str">
            <v>O1313</v>
          </cell>
          <cell r="I131">
            <v>8007</v>
          </cell>
          <cell r="K131">
            <v>0.64652777777777781</v>
          </cell>
          <cell r="L131" t="str">
            <v>B117</v>
          </cell>
          <cell r="M131">
            <v>117</v>
          </cell>
          <cell r="N131">
            <v>8</v>
          </cell>
          <cell r="O131">
            <v>20</v>
          </cell>
        </row>
        <row r="132">
          <cell r="C132" t="str">
            <v>Run5.P8</v>
          </cell>
          <cell r="D132">
            <v>45100</v>
          </cell>
          <cell r="E132">
            <v>5</v>
          </cell>
          <cell r="F132" t="str">
            <v>PM</v>
          </cell>
          <cell r="G132" t="str">
            <v>SM+RK+MG+MS</v>
          </cell>
          <cell r="H132" t="str">
            <v>O1313</v>
          </cell>
          <cell r="I132">
            <v>8007</v>
          </cell>
          <cell r="K132">
            <v>0.65694444444444444</v>
          </cell>
          <cell r="L132" t="str">
            <v>B60</v>
          </cell>
          <cell r="M132">
            <v>60</v>
          </cell>
          <cell r="N132">
            <v>20</v>
          </cell>
          <cell r="O132">
            <v>15</v>
          </cell>
        </row>
        <row r="133">
          <cell r="C133" t="str">
            <v>Run5.O2</v>
          </cell>
          <cell r="D133">
            <v>45100</v>
          </cell>
          <cell r="E133">
            <v>5</v>
          </cell>
          <cell r="F133" t="str">
            <v>PM</v>
          </cell>
          <cell r="G133" t="str">
            <v>CJ+BC+MGa+MI</v>
          </cell>
          <cell r="H133" t="str">
            <v>T3021</v>
          </cell>
          <cell r="I133">
            <v>4662</v>
          </cell>
          <cell r="K133">
            <v>0.55555555555555558</v>
          </cell>
          <cell r="L133" t="str">
            <v>B181</v>
          </cell>
          <cell r="M133">
            <v>181</v>
          </cell>
          <cell r="N133">
            <v>40</v>
          </cell>
          <cell r="O133">
            <v>61</v>
          </cell>
        </row>
        <row r="134">
          <cell r="C134" t="str">
            <v>Run5.O5</v>
          </cell>
          <cell r="D134">
            <v>45100</v>
          </cell>
          <cell r="E134">
            <v>5</v>
          </cell>
          <cell r="F134" t="str">
            <v>PM</v>
          </cell>
          <cell r="G134" t="str">
            <v>CJ+BC+MGa+MI</v>
          </cell>
          <cell r="H134" t="str">
            <v>T3021</v>
          </cell>
          <cell r="I134">
            <v>4662</v>
          </cell>
          <cell r="K134">
            <v>0.56041666666666667</v>
          </cell>
          <cell r="L134" t="str">
            <v>B182</v>
          </cell>
          <cell r="M134">
            <v>182</v>
          </cell>
          <cell r="N134">
            <v>41</v>
          </cell>
          <cell r="O134">
            <v>48</v>
          </cell>
        </row>
        <row r="135">
          <cell r="C135" t="str">
            <v>Run5.Y1</v>
          </cell>
          <cell r="D135">
            <v>45100</v>
          </cell>
          <cell r="E135">
            <v>5</v>
          </cell>
          <cell r="F135" t="str">
            <v>PM</v>
          </cell>
          <cell r="G135" t="str">
            <v>CJ+BC+MGa+MI</v>
          </cell>
          <cell r="H135" t="str">
            <v>T3021</v>
          </cell>
          <cell r="I135">
            <v>4662</v>
          </cell>
          <cell r="K135">
            <v>0.5625</v>
          </cell>
          <cell r="L135" t="str">
            <v>B184</v>
          </cell>
          <cell r="M135">
            <v>184</v>
          </cell>
          <cell r="N135">
            <v>42</v>
          </cell>
          <cell r="O135">
            <v>22</v>
          </cell>
        </row>
        <row r="136">
          <cell r="C136" t="str">
            <v>Run5.O4</v>
          </cell>
          <cell r="D136">
            <v>45100</v>
          </cell>
          <cell r="E136">
            <v>5</v>
          </cell>
          <cell r="F136" t="str">
            <v>PM</v>
          </cell>
          <cell r="G136" t="str">
            <v>CJ+BC+MGa+MI</v>
          </cell>
          <cell r="H136" t="str">
            <v>K1021</v>
          </cell>
          <cell r="I136">
            <v>4662</v>
          </cell>
          <cell r="K136">
            <v>0.59444444444444444</v>
          </cell>
          <cell r="L136" t="str">
            <v>B185</v>
          </cell>
          <cell r="M136">
            <v>185</v>
          </cell>
          <cell r="N136">
            <v>43</v>
          </cell>
          <cell r="O136">
            <v>59</v>
          </cell>
        </row>
        <row r="137">
          <cell r="C137" t="str">
            <v>Run5.Y4</v>
          </cell>
          <cell r="D137">
            <v>45100</v>
          </cell>
          <cell r="E137">
            <v>5</v>
          </cell>
          <cell r="F137" t="str">
            <v>PM</v>
          </cell>
          <cell r="G137" t="str">
            <v>CJ+BC+MGa+MI</v>
          </cell>
          <cell r="H137" t="str">
            <v>K1021</v>
          </cell>
          <cell r="I137">
            <v>4662</v>
          </cell>
          <cell r="K137">
            <v>0.59722222222222221</v>
          </cell>
          <cell r="L137" t="str">
            <v>B186</v>
          </cell>
          <cell r="M137">
            <v>186</v>
          </cell>
          <cell r="N137">
            <v>44</v>
          </cell>
          <cell r="O137">
            <v>7</v>
          </cell>
        </row>
        <row r="138">
          <cell r="C138" t="str">
            <v>Run5.Y2</v>
          </cell>
          <cell r="D138">
            <v>45100</v>
          </cell>
          <cell r="E138">
            <v>5</v>
          </cell>
          <cell r="F138" t="str">
            <v>PM</v>
          </cell>
          <cell r="G138" t="str">
            <v>CJ+BC+MGa+MI</v>
          </cell>
          <cell r="H138" t="str">
            <v>K1021</v>
          </cell>
          <cell r="I138">
            <v>4662</v>
          </cell>
          <cell r="K138">
            <v>0.60069444444444442</v>
          </cell>
          <cell r="L138" t="str">
            <v>B187</v>
          </cell>
          <cell r="M138">
            <v>187</v>
          </cell>
          <cell r="N138">
            <v>47</v>
          </cell>
          <cell r="O138">
            <v>25</v>
          </cell>
        </row>
        <row r="139">
          <cell r="C139" t="str">
            <v>Run5.B4</v>
          </cell>
          <cell r="D139">
            <v>45101</v>
          </cell>
          <cell r="E139">
            <v>5</v>
          </cell>
          <cell r="F139" t="str">
            <v>AM</v>
          </cell>
          <cell r="G139" t="str">
            <v>RC+SM+MG+AW</v>
          </cell>
          <cell r="H139" t="str">
            <v>CT (Waypoint 661)</v>
          </cell>
          <cell r="I139">
            <v>4662</v>
          </cell>
          <cell r="K139">
            <v>0.47500000000000003</v>
          </cell>
          <cell r="L139" t="str">
            <v>B129</v>
          </cell>
          <cell r="M139">
            <v>129</v>
          </cell>
          <cell r="N139">
            <v>27</v>
          </cell>
          <cell r="O139" t="str">
            <v>61B</v>
          </cell>
        </row>
        <row r="140">
          <cell r="C140" t="str">
            <v>Run5.B3</v>
          </cell>
          <cell r="D140">
            <v>45101</v>
          </cell>
          <cell r="E140">
            <v>5</v>
          </cell>
          <cell r="F140" t="str">
            <v>AM</v>
          </cell>
          <cell r="G140" t="str">
            <v>RC+SM+MG+AW</v>
          </cell>
          <cell r="H140" t="str">
            <v>CT (Waypoint 661)</v>
          </cell>
          <cell r="I140">
            <v>4662</v>
          </cell>
          <cell r="K140">
            <v>0.47847222222222219</v>
          </cell>
          <cell r="L140" t="str">
            <v>B118</v>
          </cell>
          <cell r="M140">
            <v>118</v>
          </cell>
          <cell r="N140">
            <v>19</v>
          </cell>
          <cell r="O140" t="str">
            <v>20B</v>
          </cell>
        </row>
        <row r="141">
          <cell r="C141" t="str">
            <v>Run5.B2</v>
          </cell>
          <cell r="D141">
            <v>45101</v>
          </cell>
          <cell r="E141">
            <v>5</v>
          </cell>
          <cell r="F141" t="str">
            <v>AM</v>
          </cell>
          <cell r="G141" t="str">
            <v>RC+SM+MG+AW</v>
          </cell>
          <cell r="H141" t="str">
            <v>CT (Waypoint 661)</v>
          </cell>
          <cell r="I141">
            <v>4662</v>
          </cell>
          <cell r="K141">
            <v>0.4826388888888889</v>
          </cell>
          <cell r="L141" t="str">
            <v>B108</v>
          </cell>
          <cell r="M141">
            <v>108</v>
          </cell>
          <cell r="N141">
            <v>9</v>
          </cell>
          <cell r="O141" t="str">
            <v>25B</v>
          </cell>
        </row>
        <row r="142">
          <cell r="C142" t="str">
            <v>Run5.B1</v>
          </cell>
          <cell r="D142">
            <v>45101</v>
          </cell>
          <cell r="E142">
            <v>5</v>
          </cell>
          <cell r="F142" t="str">
            <v>AM</v>
          </cell>
          <cell r="G142" t="str">
            <v>RC+SM+MG+AW</v>
          </cell>
          <cell r="H142" t="str">
            <v>CT (Waypoint 660)</v>
          </cell>
          <cell r="I142">
            <v>4662</v>
          </cell>
          <cell r="K142">
            <v>0.5</v>
          </cell>
          <cell r="L142" t="str">
            <v>B110</v>
          </cell>
          <cell r="M142">
            <v>110</v>
          </cell>
          <cell r="N142">
            <v>10</v>
          </cell>
          <cell r="O142">
            <v>6</v>
          </cell>
        </row>
        <row r="143">
          <cell r="B143" t="str">
            <v>RT.4</v>
          </cell>
          <cell r="C143" t="str">
            <v>Run6.Y1</v>
          </cell>
          <cell r="D143">
            <v>45102</v>
          </cell>
          <cell r="E143">
            <v>6</v>
          </cell>
          <cell r="F143" t="str">
            <v>AM</v>
          </cell>
          <cell r="G143" t="str">
            <v>RK+AW+BC</v>
          </cell>
          <cell r="H143" t="str">
            <v>Pulaski-N_1</v>
          </cell>
          <cell r="I143">
            <v>4662</v>
          </cell>
          <cell r="J143" t="str">
            <v>cunning</v>
          </cell>
          <cell r="K143">
            <v>0.36388888888888887</v>
          </cell>
          <cell r="L143" t="str">
            <v>B188</v>
          </cell>
          <cell r="M143">
            <v>188</v>
          </cell>
          <cell r="N143">
            <v>46</v>
          </cell>
          <cell r="O143">
            <v>4</v>
          </cell>
        </row>
        <row r="144">
          <cell r="B144" t="str">
            <v>RT.6</v>
          </cell>
          <cell r="C144" t="str">
            <v>Run7.B6</v>
          </cell>
          <cell r="D144">
            <v>45102</v>
          </cell>
          <cell r="E144">
            <v>7</v>
          </cell>
          <cell r="F144" t="str">
            <v>AM</v>
          </cell>
          <cell r="G144" t="str">
            <v>RK+AW+BC</v>
          </cell>
          <cell r="H144" t="str">
            <v>Pulaski-N_1</v>
          </cell>
          <cell r="I144">
            <v>4662</v>
          </cell>
          <cell r="J144" t="str">
            <v>cunning</v>
          </cell>
          <cell r="K144">
            <v>0.36805555555555558</v>
          </cell>
          <cell r="L144" t="str">
            <v>B189</v>
          </cell>
          <cell r="M144">
            <v>189</v>
          </cell>
          <cell r="N144">
            <v>48</v>
          </cell>
          <cell r="O144">
            <v>6</v>
          </cell>
        </row>
        <row r="145">
          <cell r="B145" t="str">
            <v>RT.7</v>
          </cell>
          <cell r="C145" t="str">
            <v>Run7.Y1</v>
          </cell>
          <cell r="D145">
            <v>45102</v>
          </cell>
          <cell r="E145">
            <v>7</v>
          </cell>
          <cell r="F145" t="str">
            <v>AM</v>
          </cell>
          <cell r="G145" t="str">
            <v>RK+AW+BC</v>
          </cell>
          <cell r="H145" t="str">
            <v>Pulaski-N_1</v>
          </cell>
          <cell r="I145">
            <v>4662</v>
          </cell>
          <cell r="J145" t="str">
            <v>cunning</v>
          </cell>
          <cell r="K145">
            <v>0.37152777777777773</v>
          </cell>
          <cell r="L145" t="str">
            <v>B190</v>
          </cell>
          <cell r="M145">
            <v>190</v>
          </cell>
          <cell r="N145">
            <v>49</v>
          </cell>
          <cell r="O145">
            <v>7</v>
          </cell>
        </row>
        <row r="146">
          <cell r="B146" t="str">
            <v>RT.1</v>
          </cell>
          <cell r="C146" t="str">
            <v>Run7.B5</v>
          </cell>
          <cell r="D146">
            <v>45102</v>
          </cell>
          <cell r="E146">
            <v>7</v>
          </cell>
          <cell r="F146" t="str">
            <v>AM</v>
          </cell>
          <cell r="G146" t="str">
            <v>RK+AW+BC</v>
          </cell>
          <cell r="H146" t="str">
            <v>Pulaski-N_1</v>
          </cell>
          <cell r="I146">
            <v>4662</v>
          </cell>
          <cell r="J146" t="str">
            <v>cunning</v>
          </cell>
          <cell r="K146">
            <v>0.375</v>
          </cell>
          <cell r="L146" t="str">
            <v>B162</v>
          </cell>
          <cell r="M146">
            <v>162</v>
          </cell>
          <cell r="N146">
            <v>15</v>
          </cell>
          <cell r="O146">
            <v>1</v>
          </cell>
        </row>
        <row r="147">
          <cell r="B147" t="str">
            <v>RT.2</v>
          </cell>
          <cell r="C147" t="str">
            <v>Run7.Y6</v>
          </cell>
          <cell r="D147">
            <v>45102</v>
          </cell>
          <cell r="E147">
            <v>7</v>
          </cell>
          <cell r="F147" t="str">
            <v>AM</v>
          </cell>
          <cell r="G147" t="str">
            <v>RK+AW+BC</v>
          </cell>
          <cell r="H147" t="str">
            <v>Pulaski-N_1</v>
          </cell>
          <cell r="I147">
            <v>4662</v>
          </cell>
          <cell r="J147" t="str">
            <v>cunning</v>
          </cell>
          <cell r="K147">
            <v>0.37916666666666665</v>
          </cell>
          <cell r="L147" t="str">
            <v>B161</v>
          </cell>
          <cell r="M147">
            <v>161</v>
          </cell>
          <cell r="N147">
            <v>16</v>
          </cell>
          <cell r="O147">
            <v>2</v>
          </cell>
        </row>
        <row r="148">
          <cell r="B148" t="str">
            <v>RT.3</v>
          </cell>
          <cell r="C148" t="str">
            <v>Run7.B3</v>
          </cell>
          <cell r="D148">
            <v>45102</v>
          </cell>
          <cell r="E148">
            <v>7</v>
          </cell>
          <cell r="F148" t="str">
            <v>AM</v>
          </cell>
          <cell r="G148" t="str">
            <v>RK+AW+BC</v>
          </cell>
          <cell r="H148" t="str">
            <v>Pulaski-N_1</v>
          </cell>
          <cell r="I148">
            <v>4662</v>
          </cell>
          <cell r="J148" t="str">
            <v>cunning</v>
          </cell>
          <cell r="K148">
            <v>0.39097222222222222</v>
          </cell>
          <cell r="L148" t="str">
            <v>B150</v>
          </cell>
          <cell r="M148">
            <v>150</v>
          </cell>
          <cell r="N148">
            <v>17</v>
          </cell>
          <cell r="O148">
            <v>3</v>
          </cell>
        </row>
        <row r="149">
          <cell r="B149" t="str">
            <v>RT.55</v>
          </cell>
          <cell r="C149" t="str">
            <v>Run6.Y3</v>
          </cell>
          <cell r="D149">
            <v>45102</v>
          </cell>
          <cell r="E149">
            <v>6</v>
          </cell>
          <cell r="F149" t="str">
            <v>AM</v>
          </cell>
          <cell r="G149" t="str">
            <v>SM+FL</v>
          </cell>
          <cell r="H149" t="str">
            <v>Pulaski-N_2</v>
          </cell>
          <cell r="I149">
            <v>4662</v>
          </cell>
          <cell r="J149" t="str">
            <v>cunning</v>
          </cell>
          <cell r="K149">
            <v>0.4548611111111111</v>
          </cell>
          <cell r="L149" t="str">
            <v>B168</v>
          </cell>
          <cell r="M149">
            <v>168</v>
          </cell>
          <cell r="N149">
            <v>12</v>
          </cell>
          <cell r="O149">
            <v>55</v>
          </cell>
        </row>
        <row r="150">
          <cell r="B150" t="str">
            <v>RT.33</v>
          </cell>
          <cell r="C150" t="str">
            <v>Run7.Y4</v>
          </cell>
          <cell r="D150">
            <v>45102</v>
          </cell>
          <cell r="E150">
            <v>7</v>
          </cell>
          <cell r="F150" t="str">
            <v>AM</v>
          </cell>
          <cell r="G150" t="str">
            <v>SM+FL</v>
          </cell>
          <cell r="H150" t="str">
            <v>Pulaski-N_2</v>
          </cell>
          <cell r="I150">
            <v>4662</v>
          </cell>
          <cell r="J150" t="str">
            <v>cunning</v>
          </cell>
          <cell r="K150">
            <v>0.46111111111111108</v>
          </cell>
          <cell r="L150" t="str">
            <v>B166</v>
          </cell>
          <cell r="M150">
            <v>166</v>
          </cell>
          <cell r="N150">
            <v>4</v>
          </cell>
          <cell r="O150">
            <v>33</v>
          </cell>
        </row>
        <row r="151">
          <cell r="B151" t="str">
            <v>RT.53</v>
          </cell>
          <cell r="C151" t="str">
            <v>Run7.O8</v>
          </cell>
          <cell r="D151">
            <v>45102</v>
          </cell>
          <cell r="E151">
            <v>7</v>
          </cell>
          <cell r="F151" t="str">
            <v>AM</v>
          </cell>
          <cell r="G151" t="str">
            <v>SM+FL</v>
          </cell>
          <cell r="H151" t="str">
            <v>Pulaski-N_2</v>
          </cell>
          <cell r="I151">
            <v>4662</v>
          </cell>
          <cell r="J151" t="str">
            <v>cunning</v>
          </cell>
          <cell r="K151">
            <v>0.47361111111111115</v>
          </cell>
          <cell r="L151" t="str">
            <v>B169</v>
          </cell>
          <cell r="M151">
            <v>169</v>
          </cell>
          <cell r="N151">
            <v>11</v>
          </cell>
          <cell r="O151">
            <v>53</v>
          </cell>
        </row>
        <row r="152">
          <cell r="B152" t="str">
            <v>RT.40</v>
          </cell>
          <cell r="C152" t="str">
            <v>Run6.Y2</v>
          </cell>
          <cell r="D152">
            <v>45102</v>
          </cell>
          <cell r="E152">
            <v>6</v>
          </cell>
          <cell r="F152" t="str">
            <v>AM</v>
          </cell>
          <cell r="G152" t="str">
            <v>SM+FL</v>
          </cell>
          <cell r="H152" t="str">
            <v>Pulaski-N_2</v>
          </cell>
          <cell r="I152">
            <v>4662</v>
          </cell>
          <cell r="J152" t="str">
            <v>cunning</v>
          </cell>
          <cell r="K152">
            <v>0.48125000000000001</v>
          </cell>
          <cell r="L152" t="str">
            <v>B164</v>
          </cell>
          <cell r="M152">
            <v>164</v>
          </cell>
          <cell r="N152">
            <v>14</v>
          </cell>
          <cell r="O152">
            <v>40</v>
          </cell>
        </row>
        <row r="153">
          <cell r="B153" t="str">
            <v>RT.11</v>
          </cell>
          <cell r="C153" t="str">
            <v>Run6.O6</v>
          </cell>
          <cell r="D153">
            <v>45102</v>
          </cell>
          <cell r="E153">
            <v>6</v>
          </cell>
          <cell r="F153" t="str">
            <v>AM</v>
          </cell>
          <cell r="G153" t="str">
            <v>JP+MG+SL</v>
          </cell>
          <cell r="H153" t="str">
            <v>Pulaski-S_1</v>
          </cell>
          <cell r="I153">
            <v>8007</v>
          </cell>
          <cell r="J153" t="str">
            <v>orangeZip</v>
          </cell>
          <cell r="K153">
            <v>0.4069444444444445</v>
          </cell>
          <cell r="L153" t="str">
            <v>B138</v>
          </cell>
          <cell r="M153">
            <v>138</v>
          </cell>
          <cell r="N153">
            <v>36</v>
          </cell>
          <cell r="O153">
            <v>11</v>
          </cell>
        </row>
        <row r="154">
          <cell r="B154" t="str">
            <v>RT.10</v>
          </cell>
          <cell r="C154" t="str">
            <v>Run7.B4</v>
          </cell>
          <cell r="D154">
            <v>45102</v>
          </cell>
          <cell r="E154">
            <v>7</v>
          </cell>
          <cell r="F154" t="str">
            <v>AM</v>
          </cell>
          <cell r="G154" t="str">
            <v>JP+MG+SL</v>
          </cell>
          <cell r="H154" t="str">
            <v>Pulaski-S_1</v>
          </cell>
          <cell r="I154">
            <v>8007</v>
          </cell>
          <cell r="J154" t="str">
            <v>orangeZip</v>
          </cell>
          <cell r="K154">
            <v>0.41736111111111113</v>
          </cell>
          <cell r="L154" t="str">
            <v>B139</v>
          </cell>
          <cell r="M154">
            <v>139</v>
          </cell>
          <cell r="N154">
            <v>34</v>
          </cell>
          <cell r="O154">
            <v>10</v>
          </cell>
        </row>
        <row r="155">
          <cell r="B155" t="str">
            <v>RT.12</v>
          </cell>
          <cell r="C155" t="str">
            <v>Run7.B2</v>
          </cell>
          <cell r="D155">
            <v>45102</v>
          </cell>
          <cell r="E155">
            <v>7</v>
          </cell>
          <cell r="F155" t="str">
            <v>AM</v>
          </cell>
          <cell r="G155" t="str">
            <v>JP+MG+SL</v>
          </cell>
          <cell r="H155" t="str">
            <v>Pulaski-S_1</v>
          </cell>
          <cell r="I155">
            <v>8007</v>
          </cell>
          <cell r="J155" t="str">
            <v>orangeZip</v>
          </cell>
          <cell r="K155">
            <v>0.42708333333333331</v>
          </cell>
          <cell r="L155" t="str">
            <v>B137</v>
          </cell>
          <cell r="M155">
            <v>137</v>
          </cell>
          <cell r="N155">
            <v>37</v>
          </cell>
          <cell r="O155">
            <v>12</v>
          </cell>
        </row>
        <row r="156">
          <cell r="B156" t="str">
            <v>RT.9</v>
          </cell>
          <cell r="C156" t="str">
            <v>Run6.O2</v>
          </cell>
          <cell r="D156">
            <v>45102</v>
          </cell>
          <cell r="E156">
            <v>6</v>
          </cell>
          <cell r="F156" t="str">
            <v>AM</v>
          </cell>
          <cell r="G156" t="str">
            <v>JP+MG+SL</v>
          </cell>
          <cell r="H156" t="str">
            <v>Pulaski-S_1</v>
          </cell>
          <cell r="I156">
            <v>8007</v>
          </cell>
          <cell r="J156" t="str">
            <v>orangeZip</v>
          </cell>
          <cell r="K156">
            <v>0.42986111111111108</v>
          </cell>
          <cell r="L156" t="str">
            <v>B136</v>
          </cell>
          <cell r="M156">
            <v>136</v>
          </cell>
          <cell r="N156">
            <v>33</v>
          </cell>
          <cell r="O156">
            <v>9</v>
          </cell>
        </row>
        <row r="157">
          <cell r="B157" t="str">
            <v>RT.8</v>
          </cell>
          <cell r="C157" t="str">
            <v>Run6.O1</v>
          </cell>
          <cell r="D157">
            <v>45102</v>
          </cell>
          <cell r="E157">
            <v>6</v>
          </cell>
          <cell r="F157" t="str">
            <v>AM</v>
          </cell>
          <cell r="G157" t="str">
            <v>JP+MG+SL</v>
          </cell>
          <cell r="H157" t="str">
            <v>Pulaski-S_1</v>
          </cell>
          <cell r="I157">
            <v>8007</v>
          </cell>
          <cell r="J157" t="str">
            <v>orangeZip</v>
          </cell>
          <cell r="K157">
            <v>0.4375</v>
          </cell>
          <cell r="L157" t="str">
            <v>B133</v>
          </cell>
          <cell r="M157">
            <v>133</v>
          </cell>
          <cell r="N157">
            <v>31</v>
          </cell>
          <cell r="O157">
            <v>8</v>
          </cell>
        </row>
        <row r="158">
          <cell r="B158" t="str">
            <v>RT.52</v>
          </cell>
          <cell r="C158" t="str">
            <v>Run6.O5</v>
          </cell>
          <cell r="D158">
            <v>45102</v>
          </cell>
          <cell r="E158">
            <v>6</v>
          </cell>
          <cell r="F158" t="str">
            <v>AM</v>
          </cell>
          <cell r="G158" t="str">
            <v>JP+MG</v>
          </cell>
          <cell r="H158" t="str">
            <v>Pulaski-S_2</v>
          </cell>
          <cell r="I158">
            <v>8007</v>
          </cell>
          <cell r="J158" t="str">
            <v>orangeZip</v>
          </cell>
          <cell r="K158">
            <v>0.48541666666666666</v>
          </cell>
          <cell r="L158" t="str">
            <v>B135</v>
          </cell>
          <cell r="M158">
            <v>135</v>
          </cell>
          <cell r="N158">
            <v>38</v>
          </cell>
          <cell r="O158">
            <v>52</v>
          </cell>
        </row>
        <row r="159">
          <cell r="B159" t="str">
            <v>RT.32</v>
          </cell>
          <cell r="C159" t="str">
            <v>Run6.O3</v>
          </cell>
          <cell r="D159">
            <v>45102</v>
          </cell>
          <cell r="E159">
            <v>6</v>
          </cell>
          <cell r="F159" t="str">
            <v>AM</v>
          </cell>
          <cell r="G159" t="str">
            <v>JP+MG</v>
          </cell>
          <cell r="H159" t="str">
            <v>Pulaski-S_2</v>
          </cell>
          <cell r="I159">
            <v>8007</v>
          </cell>
          <cell r="J159" t="str">
            <v>orangeZip</v>
          </cell>
          <cell r="K159">
            <v>0.49305555555555558</v>
          </cell>
          <cell r="L159" t="str">
            <v>B134</v>
          </cell>
          <cell r="M159">
            <v>134</v>
          </cell>
          <cell r="N159">
            <v>32</v>
          </cell>
          <cell r="O159">
            <v>32</v>
          </cell>
        </row>
        <row r="160">
          <cell r="B160" t="str">
            <v>RT.5</v>
          </cell>
          <cell r="C160" t="str">
            <v>Run6.O4</v>
          </cell>
          <cell r="D160">
            <v>45102</v>
          </cell>
          <cell r="E160">
            <v>6</v>
          </cell>
          <cell r="F160" t="str">
            <v>AM</v>
          </cell>
          <cell r="G160" t="str">
            <v>JP+MG</v>
          </cell>
          <cell r="H160" t="str">
            <v>Pulaski-S_2</v>
          </cell>
          <cell r="I160">
            <v>8007</v>
          </cell>
          <cell r="J160" t="str">
            <v>orangeZip</v>
          </cell>
          <cell r="K160">
            <v>0.50069444444444444</v>
          </cell>
          <cell r="L160" t="str">
            <v>B131</v>
          </cell>
          <cell r="M160">
            <v>131</v>
          </cell>
          <cell r="N160">
            <v>35</v>
          </cell>
          <cell r="O160">
            <v>5</v>
          </cell>
        </row>
        <row r="161">
          <cell r="B161" t="str">
            <v>RT.47</v>
          </cell>
          <cell r="C161" t="str">
            <v>Run6.O7</v>
          </cell>
          <cell r="D161">
            <v>45102</v>
          </cell>
          <cell r="E161">
            <v>6</v>
          </cell>
          <cell r="F161" t="str">
            <v>AM</v>
          </cell>
          <cell r="G161" t="str">
            <v>JP+MG</v>
          </cell>
          <cell r="H161" t="str">
            <v>Pulaski-S_2</v>
          </cell>
          <cell r="I161">
            <v>8007</v>
          </cell>
          <cell r="J161" t="str">
            <v>orangeZip</v>
          </cell>
          <cell r="K161">
            <v>0.5083333333333333</v>
          </cell>
          <cell r="L161" t="str">
            <v>B132</v>
          </cell>
          <cell r="M161">
            <v>132</v>
          </cell>
          <cell r="N161">
            <v>39</v>
          </cell>
          <cell r="O161">
            <v>47</v>
          </cell>
        </row>
        <row r="162">
          <cell r="B162" t="str">
            <v>RT.57</v>
          </cell>
          <cell r="C162" t="str">
            <v>Run7.Y3</v>
          </cell>
          <cell r="D162">
            <v>45102</v>
          </cell>
          <cell r="E162">
            <v>7</v>
          </cell>
          <cell r="F162" t="str">
            <v>AM</v>
          </cell>
          <cell r="G162" t="str">
            <v>JP+MG</v>
          </cell>
          <cell r="H162" t="str">
            <v>Pulaski-S_2</v>
          </cell>
          <cell r="I162">
            <v>8007</v>
          </cell>
          <cell r="J162" t="str">
            <v>orangeZip</v>
          </cell>
          <cell r="K162">
            <v>0.51527777777777783</v>
          </cell>
          <cell r="L162" t="str">
            <v>B86</v>
          </cell>
          <cell r="M162">
            <v>86</v>
          </cell>
          <cell r="N162">
            <v>40</v>
          </cell>
          <cell r="O162">
            <v>57</v>
          </cell>
        </row>
        <row r="163">
          <cell r="B163" t="str">
            <v>RT.48</v>
          </cell>
          <cell r="C163" t="str">
            <v>Run7.Y7</v>
          </cell>
          <cell r="D163">
            <v>45102</v>
          </cell>
          <cell r="E163">
            <v>7</v>
          </cell>
          <cell r="F163" t="str">
            <v>PM</v>
          </cell>
          <cell r="G163" t="str">
            <v>RK+MG</v>
          </cell>
          <cell r="H163" t="str">
            <v>TexasRock-Acer-ACR-1(N)</v>
          </cell>
          <cell r="I163">
            <v>4662</v>
          </cell>
          <cell r="J163" t="str">
            <v>blueBand</v>
          </cell>
          <cell r="K163">
            <v>0.64374999999999993</v>
          </cell>
          <cell r="L163" t="str">
            <v>B120</v>
          </cell>
          <cell r="M163">
            <v>120</v>
          </cell>
          <cell r="N163">
            <v>18</v>
          </cell>
          <cell r="O163">
            <v>48</v>
          </cell>
        </row>
        <row r="164">
          <cell r="B164" t="str">
            <v>RT.54</v>
          </cell>
          <cell r="C164" t="str">
            <v>Run7.B1</v>
          </cell>
          <cell r="D164">
            <v>45102</v>
          </cell>
          <cell r="E164">
            <v>7</v>
          </cell>
          <cell r="F164" t="str">
            <v>PM</v>
          </cell>
          <cell r="G164" t="str">
            <v>RK+MG</v>
          </cell>
          <cell r="H164" t="str">
            <v>TexasRock-Acer-ACR-1(N)</v>
          </cell>
          <cell r="I164">
            <v>4662</v>
          </cell>
          <cell r="J164" t="str">
            <v>blueBand</v>
          </cell>
          <cell r="K164">
            <v>0.65</v>
          </cell>
          <cell r="L164" t="str">
            <v>B163</v>
          </cell>
          <cell r="M164">
            <v>163</v>
          </cell>
          <cell r="N164">
            <v>5</v>
          </cell>
          <cell r="O164">
            <v>54</v>
          </cell>
        </row>
        <row r="165">
          <cell r="B165" t="str">
            <v>RT.35</v>
          </cell>
          <cell r="C165" t="str">
            <v>Run6.P6</v>
          </cell>
          <cell r="D165">
            <v>45102</v>
          </cell>
          <cell r="E165">
            <v>6</v>
          </cell>
          <cell r="F165" t="str">
            <v>PM</v>
          </cell>
          <cell r="G165" t="str">
            <v>RK+MG</v>
          </cell>
          <cell r="H165" t="str">
            <v>TexasRock-Acer-ACR-1(N)</v>
          </cell>
          <cell r="I165">
            <v>4662</v>
          </cell>
          <cell r="J165" t="str">
            <v>blueBand</v>
          </cell>
          <cell r="K165">
            <v>0.65416666666666667</v>
          </cell>
          <cell r="L165" t="str">
            <v>B167</v>
          </cell>
          <cell r="M165">
            <v>167</v>
          </cell>
          <cell r="N165">
            <v>13</v>
          </cell>
          <cell r="O165">
            <v>35</v>
          </cell>
        </row>
        <row r="166">
          <cell r="B166" t="str">
            <v>RT.39</v>
          </cell>
          <cell r="C166" t="str">
            <v>Run6.P3</v>
          </cell>
          <cell r="D166">
            <v>45102</v>
          </cell>
          <cell r="E166">
            <v>6</v>
          </cell>
          <cell r="F166" t="str">
            <v>PM</v>
          </cell>
          <cell r="G166" t="str">
            <v>RK+MG</v>
          </cell>
          <cell r="H166" t="str">
            <v>TexasRock-Acer-ACR-1(N)</v>
          </cell>
          <cell r="I166">
            <v>4662</v>
          </cell>
          <cell r="J166" t="str">
            <v>blueBand</v>
          </cell>
          <cell r="K166">
            <v>0.65763888888888888</v>
          </cell>
          <cell r="L166" t="str">
            <v>B165</v>
          </cell>
          <cell r="M166">
            <v>165</v>
          </cell>
          <cell r="N166">
            <v>3</v>
          </cell>
          <cell r="O166">
            <v>39</v>
          </cell>
        </row>
        <row r="167">
          <cell r="B167" t="str">
            <v>RT.60</v>
          </cell>
          <cell r="C167" t="str">
            <v>Run6.P4</v>
          </cell>
          <cell r="D167">
            <v>45102</v>
          </cell>
          <cell r="E167">
            <v>6</v>
          </cell>
          <cell r="F167" t="str">
            <v>PM</v>
          </cell>
          <cell r="G167" t="str">
            <v>RK+MG</v>
          </cell>
          <cell r="H167" t="str">
            <v>TexasRock-Acer-ACR-1(N)</v>
          </cell>
          <cell r="I167">
            <v>4662</v>
          </cell>
          <cell r="J167" t="str">
            <v>blueBand</v>
          </cell>
          <cell r="K167">
            <v>0.66319444444444442</v>
          </cell>
          <cell r="L167" t="str">
            <v>B170</v>
          </cell>
          <cell r="M167">
            <v>170</v>
          </cell>
          <cell r="N167">
            <v>2</v>
          </cell>
          <cell r="O167">
            <v>60</v>
          </cell>
        </row>
        <row r="168">
          <cell r="B168" t="str">
            <v>RT.17</v>
          </cell>
          <cell r="C168" t="str">
            <v>Run6.P2</v>
          </cell>
          <cell r="D168">
            <v>45102</v>
          </cell>
          <cell r="E168">
            <v>6</v>
          </cell>
          <cell r="F168" t="str">
            <v>PM</v>
          </cell>
          <cell r="G168" t="str">
            <v>RK+MG</v>
          </cell>
          <cell r="H168" t="str">
            <v>TexasRock-Acer-ACR-1(N)</v>
          </cell>
          <cell r="I168">
            <v>4662</v>
          </cell>
          <cell r="J168" t="str">
            <v>blueBand</v>
          </cell>
          <cell r="K168">
            <v>0.69305555555555554</v>
          </cell>
          <cell r="L168" t="str">
            <v>B67</v>
          </cell>
          <cell r="M168">
            <v>67</v>
          </cell>
          <cell r="N168">
            <v>70</v>
          </cell>
          <cell r="O168">
            <v>17</v>
          </cell>
        </row>
        <row r="169">
          <cell r="B169" t="str">
            <v>RT.14</v>
          </cell>
          <cell r="C169" t="str">
            <v>Run6.P1</v>
          </cell>
          <cell r="D169">
            <v>45102</v>
          </cell>
          <cell r="E169">
            <v>6</v>
          </cell>
          <cell r="F169" t="str">
            <v>PM</v>
          </cell>
          <cell r="G169" t="str">
            <v>FL+BC</v>
          </cell>
          <cell r="H169" t="str">
            <v>TexasRock-Acer-ACR-2(S)</v>
          </cell>
          <cell r="I169">
            <v>8203</v>
          </cell>
          <cell r="J169" t="str">
            <v>cunning</v>
          </cell>
          <cell r="K169">
            <v>0.64166666666666672</v>
          </cell>
          <cell r="L169" t="str">
            <v>B83</v>
          </cell>
          <cell r="M169">
            <v>83</v>
          </cell>
          <cell r="N169">
            <v>32</v>
          </cell>
          <cell r="O169">
            <v>14</v>
          </cell>
        </row>
        <row r="170">
          <cell r="B170" t="str">
            <v>RT.44</v>
          </cell>
          <cell r="C170" t="str">
            <v>Run7.B7</v>
          </cell>
          <cell r="D170">
            <v>45102</v>
          </cell>
          <cell r="E170">
            <v>7</v>
          </cell>
          <cell r="F170" t="str">
            <v>PM</v>
          </cell>
          <cell r="G170" t="str">
            <v>FL+BC</v>
          </cell>
          <cell r="H170" t="str">
            <v>TexasRock-Acer-ACR-2(S)</v>
          </cell>
          <cell r="I170">
            <v>8203</v>
          </cell>
          <cell r="J170" t="str">
            <v>cunning</v>
          </cell>
          <cell r="K170">
            <v>0.65625</v>
          </cell>
          <cell r="L170" t="str">
            <v>B140</v>
          </cell>
          <cell r="M170">
            <v>140</v>
          </cell>
          <cell r="N170">
            <v>51</v>
          </cell>
          <cell r="O170">
            <v>44</v>
          </cell>
        </row>
        <row r="171">
          <cell r="B171" t="str">
            <v>RT.19</v>
          </cell>
          <cell r="C171" t="str">
            <v>Run6.Y4</v>
          </cell>
          <cell r="D171">
            <v>45102</v>
          </cell>
          <cell r="E171">
            <v>6</v>
          </cell>
          <cell r="F171" t="str">
            <v>PM</v>
          </cell>
          <cell r="G171" t="str">
            <v>FL+BC</v>
          </cell>
          <cell r="H171" t="str">
            <v>TexasRock-Acer-ACR-2(S)</v>
          </cell>
          <cell r="I171">
            <v>8203</v>
          </cell>
          <cell r="J171" t="str">
            <v>cunning</v>
          </cell>
          <cell r="K171">
            <v>0.65972222222222221</v>
          </cell>
          <cell r="L171" t="str">
            <v>B81</v>
          </cell>
          <cell r="M171">
            <v>81</v>
          </cell>
          <cell r="N171">
            <v>67</v>
          </cell>
          <cell r="O171">
            <v>19</v>
          </cell>
        </row>
        <row r="172">
          <cell r="B172" t="str">
            <v>RT.29</v>
          </cell>
          <cell r="C172" t="str">
            <v>Run7.O6</v>
          </cell>
          <cell r="D172">
            <v>45102</v>
          </cell>
          <cell r="E172">
            <v>7</v>
          </cell>
          <cell r="F172" t="str">
            <v>PM</v>
          </cell>
          <cell r="G172" t="str">
            <v>FL+BC</v>
          </cell>
          <cell r="H172" t="str">
            <v>TexasRock-Acer-ACR-2(S)</v>
          </cell>
          <cell r="I172">
            <v>8203</v>
          </cell>
          <cell r="J172" t="str">
            <v>cunning</v>
          </cell>
          <cell r="K172">
            <v>0.66249999999999998</v>
          </cell>
          <cell r="L172" t="str">
            <v>B84</v>
          </cell>
          <cell r="M172">
            <v>84</v>
          </cell>
          <cell r="N172">
            <v>68</v>
          </cell>
          <cell r="O172">
            <v>29</v>
          </cell>
        </row>
        <row r="173">
          <cell r="B173" t="str">
            <v>RT.18</v>
          </cell>
          <cell r="C173" t="str">
            <v>Run7.O7</v>
          </cell>
          <cell r="D173">
            <v>45102</v>
          </cell>
          <cell r="E173">
            <v>7</v>
          </cell>
          <cell r="F173" t="str">
            <v>PM</v>
          </cell>
          <cell r="G173" t="str">
            <v>FL+BC</v>
          </cell>
          <cell r="H173" t="str">
            <v>TexasRock-Acer-ACR-2(S)</v>
          </cell>
          <cell r="I173">
            <v>8203</v>
          </cell>
          <cell r="J173" t="str">
            <v>cunning</v>
          </cell>
          <cell r="K173">
            <v>0.66805555555555562</v>
          </cell>
          <cell r="L173" t="str">
            <v>B82</v>
          </cell>
          <cell r="M173">
            <v>82</v>
          </cell>
          <cell r="N173">
            <v>56</v>
          </cell>
          <cell r="O173">
            <v>18</v>
          </cell>
        </row>
        <row r="174">
          <cell r="B174" t="str">
            <v>RT.20</v>
          </cell>
          <cell r="C174" t="str">
            <v>Run7.P3</v>
          </cell>
          <cell r="D174">
            <v>45102</v>
          </cell>
          <cell r="E174">
            <v>7</v>
          </cell>
          <cell r="F174" t="str">
            <v>PM</v>
          </cell>
          <cell r="G174" t="str">
            <v>JP+SL</v>
          </cell>
          <cell r="H174" t="str">
            <v>TexasRock-Acer-ELS-1(N)</v>
          </cell>
          <cell r="I174">
            <v>8007</v>
          </cell>
          <cell r="J174" t="str">
            <v>parkinson</v>
          </cell>
          <cell r="K174">
            <v>0.65416666666666667</v>
          </cell>
          <cell r="L174" t="str">
            <v>B43</v>
          </cell>
          <cell r="M174">
            <v>43</v>
          </cell>
          <cell r="N174">
            <v>81</v>
          </cell>
          <cell r="O174">
            <v>20</v>
          </cell>
        </row>
        <row r="175">
          <cell r="B175" t="str">
            <v>RT.30</v>
          </cell>
          <cell r="C175" t="str">
            <v>Run6.P8</v>
          </cell>
          <cell r="D175">
            <v>45102</v>
          </cell>
          <cell r="E175">
            <v>6</v>
          </cell>
          <cell r="F175" t="str">
            <v>PM</v>
          </cell>
          <cell r="G175" t="str">
            <v>JP+SL</v>
          </cell>
          <cell r="H175" t="str">
            <v>TexasRock-Acer-ELS-1(N)</v>
          </cell>
          <cell r="I175">
            <v>8007</v>
          </cell>
          <cell r="J175" t="str">
            <v>parkinson</v>
          </cell>
          <cell r="K175">
            <v>0.66180555555555554</v>
          </cell>
          <cell r="L175" t="str">
            <v>B17</v>
          </cell>
          <cell r="M175">
            <v>17</v>
          </cell>
          <cell r="N175">
            <v>89</v>
          </cell>
          <cell r="O175">
            <v>30</v>
          </cell>
        </row>
        <row r="176">
          <cell r="B176" t="str">
            <v>RT.24</v>
          </cell>
          <cell r="C176" t="str">
            <v>Run7.Y2</v>
          </cell>
          <cell r="D176">
            <v>45102</v>
          </cell>
          <cell r="E176">
            <v>7</v>
          </cell>
          <cell r="F176" t="str">
            <v>PM</v>
          </cell>
          <cell r="G176" t="str">
            <v>JP+SL</v>
          </cell>
          <cell r="H176" t="str">
            <v>TexasRock-Acer-ELS-1(N)</v>
          </cell>
          <cell r="I176">
            <v>8007</v>
          </cell>
          <cell r="J176" t="str">
            <v>parkinson</v>
          </cell>
          <cell r="K176">
            <v>0.67013888888888884</v>
          </cell>
          <cell r="L176" t="str">
            <v>B50</v>
          </cell>
          <cell r="M176">
            <v>50</v>
          </cell>
          <cell r="N176">
            <v>88</v>
          </cell>
          <cell r="O176">
            <v>24</v>
          </cell>
        </row>
        <row r="177">
          <cell r="B177" t="str">
            <v>RT.61</v>
          </cell>
          <cell r="C177" t="str">
            <v>Run7.P2</v>
          </cell>
          <cell r="D177">
            <v>45102</v>
          </cell>
          <cell r="E177">
            <v>7</v>
          </cell>
          <cell r="F177" t="str">
            <v>PM</v>
          </cell>
          <cell r="G177" t="str">
            <v>JP+SL</v>
          </cell>
          <cell r="H177" t="str">
            <v>TexasRock-Acer-ELS-1(N)</v>
          </cell>
          <cell r="I177">
            <v>8007</v>
          </cell>
          <cell r="J177" t="str">
            <v>parkinson</v>
          </cell>
          <cell r="K177">
            <v>0.68611111111111101</v>
          </cell>
          <cell r="L177" t="str">
            <v>B41</v>
          </cell>
          <cell r="M177">
            <v>41</v>
          </cell>
          <cell r="N177">
            <v>87</v>
          </cell>
          <cell r="O177">
            <v>61</v>
          </cell>
        </row>
        <row r="178">
          <cell r="B178" t="str">
            <v>RT.58</v>
          </cell>
          <cell r="C178" t="str">
            <v>Run7.Y5</v>
          </cell>
          <cell r="D178">
            <v>45102</v>
          </cell>
          <cell r="E178">
            <v>7</v>
          </cell>
          <cell r="F178" t="str">
            <v>PM</v>
          </cell>
          <cell r="G178" t="str">
            <v>JP+SL</v>
          </cell>
          <cell r="H178" t="str">
            <v>TexasRock-Acer-ELS-1(N)</v>
          </cell>
          <cell r="I178">
            <v>8007</v>
          </cell>
          <cell r="J178" t="str">
            <v>parkinson</v>
          </cell>
          <cell r="K178">
            <v>0.69374999999999998</v>
          </cell>
          <cell r="L178" t="str">
            <v>B106</v>
          </cell>
          <cell r="M178">
            <v>106</v>
          </cell>
          <cell r="N178">
            <v>86</v>
          </cell>
          <cell r="O178">
            <v>58</v>
          </cell>
        </row>
        <row r="179">
          <cell r="B179" t="str">
            <v>RT.15</v>
          </cell>
          <cell r="C179" t="str">
            <v>Run7.P1</v>
          </cell>
          <cell r="D179">
            <v>45102</v>
          </cell>
          <cell r="E179">
            <v>7</v>
          </cell>
          <cell r="F179" t="str">
            <v>PM</v>
          </cell>
          <cell r="G179" t="str">
            <v>CJ+SA</v>
          </cell>
          <cell r="H179" t="str">
            <v>TexasRock-Acer-ELS-2(S)</v>
          </cell>
          <cell r="I179">
            <v>5730</v>
          </cell>
          <cell r="J179" t="str">
            <v>orangeZip</v>
          </cell>
          <cell r="K179">
            <v>0.65069444444444446</v>
          </cell>
          <cell r="L179" t="str">
            <v>B89</v>
          </cell>
          <cell r="M179">
            <v>89</v>
          </cell>
          <cell r="N179">
            <v>85</v>
          </cell>
          <cell r="O179">
            <v>15</v>
          </cell>
        </row>
        <row r="180">
          <cell r="B180" t="str">
            <v>RT.42</v>
          </cell>
          <cell r="C180" t="str">
            <v>Run6.O8</v>
          </cell>
          <cell r="D180">
            <v>45102</v>
          </cell>
          <cell r="E180">
            <v>6</v>
          </cell>
          <cell r="F180" t="str">
            <v>PM</v>
          </cell>
          <cell r="G180" t="str">
            <v>CJ+SA</v>
          </cell>
          <cell r="H180" t="str">
            <v>TexasRock-Acer-ELS-2(S)</v>
          </cell>
          <cell r="I180">
            <v>5730</v>
          </cell>
          <cell r="J180" t="str">
            <v>orangeZip</v>
          </cell>
          <cell r="K180">
            <v>0.65972222222222221</v>
          </cell>
          <cell r="L180" t="str">
            <v>B85</v>
          </cell>
          <cell r="M180">
            <v>85</v>
          </cell>
          <cell r="N180">
            <v>84</v>
          </cell>
          <cell r="O180">
            <v>42</v>
          </cell>
        </row>
        <row r="181">
          <cell r="B181" t="str">
            <v>RT.25</v>
          </cell>
          <cell r="C181" t="str">
            <v>Run6.P5</v>
          </cell>
          <cell r="D181">
            <v>45102</v>
          </cell>
          <cell r="E181">
            <v>6</v>
          </cell>
          <cell r="F181" t="str">
            <v>PM</v>
          </cell>
          <cell r="G181" t="str">
            <v>CJ+SA</v>
          </cell>
          <cell r="H181" t="str">
            <v>TexasRock-Acer-ELS-2(S)</v>
          </cell>
          <cell r="I181">
            <v>5730</v>
          </cell>
          <cell r="J181" t="str">
            <v>orangeZip</v>
          </cell>
          <cell r="K181">
            <v>0.66666666666666663</v>
          </cell>
          <cell r="L181" t="str">
            <v>B88</v>
          </cell>
          <cell r="M181">
            <v>88</v>
          </cell>
          <cell r="N181">
            <v>90</v>
          </cell>
          <cell r="O181">
            <v>25</v>
          </cell>
        </row>
        <row r="182">
          <cell r="B182" t="str">
            <v>RT.27</v>
          </cell>
          <cell r="C182" t="str">
            <v>Run6.P7</v>
          </cell>
          <cell r="D182">
            <v>45102</v>
          </cell>
          <cell r="E182">
            <v>6</v>
          </cell>
          <cell r="F182" t="str">
            <v>PM</v>
          </cell>
          <cell r="G182" t="str">
            <v>CJ+SA</v>
          </cell>
          <cell r="H182" t="str">
            <v>TexasRock-Acer-ELS-2(S)</v>
          </cell>
          <cell r="I182">
            <v>5730</v>
          </cell>
          <cell r="J182" t="str">
            <v>orangeZip</v>
          </cell>
          <cell r="K182">
            <v>0.68611111111111101</v>
          </cell>
          <cell r="L182" t="str">
            <v>B87</v>
          </cell>
          <cell r="M182">
            <v>87</v>
          </cell>
          <cell r="N182">
            <v>82</v>
          </cell>
          <cell r="O182">
            <v>27</v>
          </cell>
        </row>
        <row r="183">
          <cell r="B183" t="str">
            <v>RT.49</v>
          </cell>
          <cell r="C183" t="str">
            <v>Run6.Y5</v>
          </cell>
          <cell r="D183">
            <v>45103</v>
          </cell>
          <cell r="E183">
            <v>6</v>
          </cell>
          <cell r="F183" t="str">
            <v>AM</v>
          </cell>
          <cell r="G183" t="str">
            <v>MG+SL</v>
          </cell>
          <cell r="H183" t="str">
            <v>SouthwestChannel-Acer-TNC(S)</v>
          </cell>
          <cell r="I183">
            <v>4662</v>
          </cell>
          <cell r="J183" t="str">
            <v>blueBand</v>
          </cell>
          <cell r="K183">
            <v>0.36944444444444446</v>
          </cell>
          <cell r="L183" t="str">
            <v>B176</v>
          </cell>
          <cell r="M183">
            <v>176</v>
          </cell>
          <cell r="N183">
            <v>78</v>
          </cell>
          <cell r="O183">
            <v>49</v>
          </cell>
        </row>
        <row r="184">
          <cell r="B184" t="str">
            <v>RT.59</v>
          </cell>
          <cell r="C184" t="str">
            <v>Run6.Y7</v>
          </cell>
          <cell r="D184">
            <v>45103</v>
          </cell>
          <cell r="E184">
            <v>6</v>
          </cell>
          <cell r="F184" t="str">
            <v>AM</v>
          </cell>
          <cell r="G184" t="str">
            <v>MG+SL</v>
          </cell>
          <cell r="H184" t="str">
            <v>SouthwestChannel-Acer-TNC(S)</v>
          </cell>
          <cell r="I184">
            <v>4662</v>
          </cell>
          <cell r="J184" t="str">
            <v>blueBand</v>
          </cell>
          <cell r="K184">
            <v>0.375</v>
          </cell>
          <cell r="L184" t="str">
            <v>B183</v>
          </cell>
          <cell r="M184">
            <v>183</v>
          </cell>
          <cell r="N184">
            <v>35</v>
          </cell>
          <cell r="O184">
            <v>59</v>
          </cell>
        </row>
        <row r="185">
          <cell r="B185" t="str">
            <v>RT.56</v>
          </cell>
          <cell r="C185" t="str">
            <v>Run6.Y6</v>
          </cell>
          <cell r="D185">
            <v>45103</v>
          </cell>
          <cell r="E185">
            <v>6</v>
          </cell>
          <cell r="F185" t="str">
            <v>AM</v>
          </cell>
          <cell r="G185" t="str">
            <v>MG+SL</v>
          </cell>
          <cell r="H185" t="str">
            <v>SouthwestChannel-Acer-TNC(S)</v>
          </cell>
          <cell r="I185">
            <v>4662</v>
          </cell>
          <cell r="J185" t="str">
            <v>blueBand</v>
          </cell>
          <cell r="K185">
            <v>0.38055555555555554</v>
          </cell>
          <cell r="L185" t="str">
            <v>B177</v>
          </cell>
          <cell r="M185">
            <v>177</v>
          </cell>
          <cell r="N185">
            <v>29</v>
          </cell>
          <cell r="O185">
            <v>56</v>
          </cell>
        </row>
        <row r="186">
          <cell r="B186" t="str">
            <v>RT.46</v>
          </cell>
          <cell r="C186" t="str">
            <v>Run6.B2</v>
          </cell>
          <cell r="D186">
            <v>45103</v>
          </cell>
          <cell r="E186">
            <v>6</v>
          </cell>
          <cell r="F186" t="str">
            <v>AM</v>
          </cell>
          <cell r="G186" t="str">
            <v>MG+SL</v>
          </cell>
          <cell r="H186" t="str">
            <v>SouthwestChannel-Acer-TNC(S)</v>
          </cell>
          <cell r="I186">
            <v>4662</v>
          </cell>
          <cell r="J186" t="str">
            <v>blueBand</v>
          </cell>
          <cell r="K186">
            <v>0.38750000000000001</v>
          </cell>
          <cell r="L186" t="str">
            <v>B090</v>
          </cell>
          <cell r="M186">
            <v>90</v>
          </cell>
          <cell r="N186">
            <v>60</v>
          </cell>
          <cell r="O186">
            <v>46</v>
          </cell>
        </row>
        <row r="187">
          <cell r="B187" t="str">
            <v>RT.41</v>
          </cell>
          <cell r="C187" t="str">
            <v>Run6.B5</v>
          </cell>
          <cell r="D187">
            <v>45103</v>
          </cell>
          <cell r="E187">
            <v>6</v>
          </cell>
          <cell r="F187" t="str">
            <v>AM</v>
          </cell>
          <cell r="G187" t="str">
            <v>MG+SL</v>
          </cell>
          <cell r="H187" t="str">
            <v>SouthwestChannel-Acer-TNC(S)</v>
          </cell>
          <cell r="I187">
            <v>4662</v>
          </cell>
          <cell r="J187" t="str">
            <v>blueBand</v>
          </cell>
          <cell r="K187">
            <v>0.39444444444444443</v>
          </cell>
          <cell r="L187" t="str">
            <v>B020</v>
          </cell>
          <cell r="M187">
            <v>20</v>
          </cell>
          <cell r="N187">
            <v>79</v>
          </cell>
          <cell r="O187">
            <v>41</v>
          </cell>
        </row>
        <row r="188">
          <cell r="B188" t="str">
            <v>RT.36</v>
          </cell>
          <cell r="C188" t="str">
            <v>Run6.B4</v>
          </cell>
          <cell r="D188">
            <v>45103</v>
          </cell>
          <cell r="E188">
            <v>6</v>
          </cell>
          <cell r="F188" t="str">
            <v>AM</v>
          </cell>
          <cell r="G188" t="str">
            <v>RK+FL</v>
          </cell>
          <cell r="H188" t="str">
            <v>SouthwestChannel-Acer-TNC(S)</v>
          </cell>
          <cell r="I188">
            <v>8203</v>
          </cell>
          <cell r="J188" t="str">
            <v>blueZip</v>
          </cell>
          <cell r="K188">
            <v>0.36805555555555558</v>
          </cell>
          <cell r="L188" t="str">
            <v>Y80</v>
          </cell>
          <cell r="M188">
            <v>80</v>
          </cell>
          <cell r="N188">
            <v>66</v>
          </cell>
          <cell r="O188">
            <v>36</v>
          </cell>
        </row>
        <row r="189">
          <cell r="B189" t="str">
            <v>RT.34</v>
          </cell>
          <cell r="C189" t="str">
            <v>Run6.B6</v>
          </cell>
          <cell r="D189">
            <v>45103</v>
          </cell>
          <cell r="E189">
            <v>6</v>
          </cell>
          <cell r="F189" t="str">
            <v>AM</v>
          </cell>
          <cell r="G189" t="str">
            <v>RK+FL</v>
          </cell>
          <cell r="H189" t="str">
            <v>SouthwestChannel-Acer-TNC(S)</v>
          </cell>
          <cell r="I189">
            <v>8203</v>
          </cell>
          <cell r="J189" t="str">
            <v>blueZip</v>
          </cell>
          <cell r="K189">
            <v>0.37361111111111112</v>
          </cell>
          <cell r="L189" t="str">
            <v>Y87</v>
          </cell>
          <cell r="M189">
            <v>87</v>
          </cell>
          <cell r="N189">
            <v>73</v>
          </cell>
          <cell r="O189">
            <v>34</v>
          </cell>
        </row>
        <row r="190">
          <cell r="B190" t="str">
            <v>RT.22</v>
          </cell>
          <cell r="C190" t="str">
            <v>Run6.B1</v>
          </cell>
          <cell r="D190">
            <v>45103</v>
          </cell>
          <cell r="E190">
            <v>6</v>
          </cell>
          <cell r="F190" t="str">
            <v>AM</v>
          </cell>
          <cell r="G190" t="str">
            <v>RK+FL</v>
          </cell>
          <cell r="H190" t="str">
            <v>SouthwestChannel-Acer-TNC(S)</v>
          </cell>
          <cell r="I190">
            <v>8203</v>
          </cell>
          <cell r="J190" t="str">
            <v>blueZip</v>
          </cell>
          <cell r="K190">
            <v>0.38263888888888892</v>
          </cell>
          <cell r="L190" t="str">
            <v>B42</v>
          </cell>
          <cell r="M190">
            <v>42</v>
          </cell>
          <cell r="N190">
            <v>64</v>
          </cell>
          <cell r="O190">
            <v>22</v>
          </cell>
        </row>
        <row r="191">
          <cell r="B191" t="str">
            <v>RT.28</v>
          </cell>
          <cell r="C191" t="str">
            <v>Run6.B7</v>
          </cell>
          <cell r="D191">
            <v>45103</v>
          </cell>
          <cell r="E191">
            <v>6</v>
          </cell>
          <cell r="F191" t="str">
            <v>AM</v>
          </cell>
          <cell r="G191" t="str">
            <v>RK+FL</v>
          </cell>
          <cell r="H191" t="str">
            <v>SouthwestChannel-Acer-TNC(S)</v>
          </cell>
          <cell r="I191">
            <v>8203</v>
          </cell>
          <cell r="J191" t="str">
            <v>blueZip</v>
          </cell>
          <cell r="K191">
            <v>0.39027777777777778</v>
          </cell>
          <cell r="L191" t="str">
            <v>B171</v>
          </cell>
          <cell r="M191">
            <v>171</v>
          </cell>
          <cell r="N191">
            <v>61</v>
          </cell>
          <cell r="O191">
            <v>28</v>
          </cell>
        </row>
        <row r="192">
          <cell r="B192" t="str">
            <v>RT.23</v>
          </cell>
          <cell r="C192" t="str">
            <v>Run6.B3</v>
          </cell>
          <cell r="D192">
            <v>45103</v>
          </cell>
          <cell r="E192">
            <v>6</v>
          </cell>
          <cell r="F192" t="str">
            <v>AM</v>
          </cell>
          <cell r="G192" t="str">
            <v>RK+FL</v>
          </cell>
          <cell r="H192" t="str">
            <v>SouthwestChannel-Acer-TNC(S)</v>
          </cell>
          <cell r="I192">
            <v>8203</v>
          </cell>
          <cell r="J192" t="str">
            <v>blueZip</v>
          </cell>
          <cell r="K192">
            <v>0.39374999999999999</v>
          </cell>
          <cell r="L192" t="str">
            <v>B173</v>
          </cell>
          <cell r="M192">
            <v>173</v>
          </cell>
          <cell r="N192" t="str">
            <v>s</v>
          </cell>
          <cell r="O192">
            <v>23</v>
          </cell>
        </row>
        <row r="193">
          <cell r="B193" t="str">
            <v>RT.51</v>
          </cell>
          <cell r="C193" t="str">
            <v>Run7.P8</v>
          </cell>
          <cell r="D193">
            <v>45103</v>
          </cell>
          <cell r="E193">
            <v>7</v>
          </cell>
          <cell r="F193" t="str">
            <v>AM</v>
          </cell>
          <cell r="G193" t="str">
            <v>HW+BC</v>
          </cell>
          <cell r="H193" t="str">
            <v>SouthwestChannel-Acer-TNC(N)</v>
          </cell>
          <cell r="I193">
            <v>8007</v>
          </cell>
          <cell r="J193" t="str">
            <v>cunning</v>
          </cell>
          <cell r="K193">
            <v>0.38541666666666669</v>
          </cell>
          <cell r="L193" t="str">
            <v>B65</v>
          </cell>
          <cell r="M193">
            <v>65</v>
          </cell>
          <cell r="N193">
            <v>24</v>
          </cell>
          <cell r="O193">
            <v>51</v>
          </cell>
        </row>
        <row r="194">
          <cell r="B194" t="str">
            <v>RT.21</v>
          </cell>
          <cell r="C194" t="str">
            <v>Run7.P6</v>
          </cell>
          <cell r="D194">
            <v>45103</v>
          </cell>
          <cell r="E194">
            <v>7</v>
          </cell>
          <cell r="F194" t="str">
            <v>AM</v>
          </cell>
          <cell r="G194" t="str">
            <v>HW+BC</v>
          </cell>
          <cell r="H194" t="str">
            <v>SouthwestChannel-Acer-TNC(N)</v>
          </cell>
          <cell r="I194">
            <v>8007</v>
          </cell>
          <cell r="J194" t="str">
            <v>cunning</v>
          </cell>
          <cell r="K194">
            <v>0.3888888888888889</v>
          </cell>
          <cell r="L194" t="str">
            <v>B63</v>
          </cell>
          <cell r="M194">
            <v>63</v>
          </cell>
          <cell r="N194">
            <v>28</v>
          </cell>
          <cell r="O194">
            <v>21</v>
          </cell>
        </row>
        <row r="195">
          <cell r="B195" t="str">
            <v>RT.37</v>
          </cell>
          <cell r="C195" t="str">
            <v>Run7.O4</v>
          </cell>
          <cell r="D195">
            <v>45103</v>
          </cell>
          <cell r="E195">
            <v>7</v>
          </cell>
          <cell r="F195" t="str">
            <v>AM</v>
          </cell>
          <cell r="G195" t="str">
            <v>HW+BC</v>
          </cell>
          <cell r="H195" t="str">
            <v>SouthwestChannel-Acer-TNC(N)</v>
          </cell>
          <cell r="I195">
            <v>8007</v>
          </cell>
          <cell r="J195" t="str">
            <v>cunning</v>
          </cell>
          <cell r="K195">
            <v>0.39444444444444443</v>
          </cell>
          <cell r="L195" t="str">
            <v>B61</v>
          </cell>
          <cell r="M195">
            <v>61</v>
          </cell>
          <cell r="N195">
            <v>53</v>
          </cell>
          <cell r="O195">
            <v>37</v>
          </cell>
        </row>
        <row r="196">
          <cell r="B196" t="str">
            <v>RT.16</v>
          </cell>
          <cell r="C196" t="str">
            <v>Run7.P5</v>
          </cell>
          <cell r="D196">
            <v>45103</v>
          </cell>
          <cell r="E196">
            <v>7</v>
          </cell>
          <cell r="F196" t="str">
            <v>AM</v>
          </cell>
          <cell r="G196" t="str">
            <v>HW+BC</v>
          </cell>
          <cell r="H196" t="str">
            <v>SouthwestChannel-Acer-TNC(N)</v>
          </cell>
          <cell r="I196">
            <v>8007</v>
          </cell>
          <cell r="J196" t="str">
            <v>cunning</v>
          </cell>
          <cell r="K196">
            <v>0.39930555555555558</v>
          </cell>
          <cell r="L196" t="str">
            <v>B70</v>
          </cell>
          <cell r="M196">
            <v>70</v>
          </cell>
          <cell r="N196">
            <v>98</v>
          </cell>
          <cell r="O196">
            <v>16</v>
          </cell>
        </row>
        <row r="197">
          <cell r="B197" t="str">
            <v>RT.13</v>
          </cell>
          <cell r="C197" t="str">
            <v>Run7.O1</v>
          </cell>
          <cell r="D197">
            <v>45103</v>
          </cell>
          <cell r="E197">
            <v>7</v>
          </cell>
          <cell r="F197" t="str">
            <v>AM</v>
          </cell>
          <cell r="G197" t="str">
            <v>HW+BC</v>
          </cell>
          <cell r="H197" t="str">
            <v>SouthwestChannel-Acer-TNC(N)</v>
          </cell>
          <cell r="I197">
            <v>8007</v>
          </cell>
          <cell r="J197" t="str">
            <v>cunning</v>
          </cell>
          <cell r="K197">
            <v>0.40972222222222227</v>
          </cell>
          <cell r="L197" t="str">
            <v>B68</v>
          </cell>
          <cell r="M197">
            <v>68</v>
          </cell>
          <cell r="N197">
            <v>25</v>
          </cell>
          <cell r="O197">
            <v>13</v>
          </cell>
        </row>
        <row r="198">
          <cell r="B198" t="str">
            <v>RT.26</v>
          </cell>
          <cell r="C198" t="str">
            <v>Run7.O2</v>
          </cell>
          <cell r="D198">
            <v>45103</v>
          </cell>
          <cell r="E198">
            <v>7</v>
          </cell>
          <cell r="F198" t="str">
            <v>AM</v>
          </cell>
          <cell r="G198" t="str">
            <v>JP+SA</v>
          </cell>
          <cell r="H198" t="str">
            <v>SouthwestChannel-Acer-TNC(N)</v>
          </cell>
          <cell r="I198">
            <v>5730</v>
          </cell>
          <cell r="J198" t="str">
            <v>blackparkinson</v>
          </cell>
          <cell r="K198">
            <v>0.38680555555555557</v>
          </cell>
          <cell r="L198" t="str">
            <v>B197</v>
          </cell>
          <cell r="M198">
            <v>197</v>
          </cell>
          <cell r="N198">
            <v>12</v>
          </cell>
          <cell r="O198">
            <v>26</v>
          </cell>
        </row>
        <row r="199">
          <cell r="B199" t="str">
            <v>RT.45</v>
          </cell>
          <cell r="C199" t="str">
            <v>Run7.O5</v>
          </cell>
          <cell r="D199">
            <v>45103</v>
          </cell>
          <cell r="E199">
            <v>7</v>
          </cell>
          <cell r="F199" t="str">
            <v>AM</v>
          </cell>
          <cell r="G199" t="str">
            <v>JP+SA</v>
          </cell>
          <cell r="H199" t="str">
            <v>SouthwestChannel-Acer-TNC(N)</v>
          </cell>
          <cell r="I199">
            <v>5730</v>
          </cell>
          <cell r="J199" t="str">
            <v>blackparkinson</v>
          </cell>
          <cell r="K199">
            <v>0.39583333333333331</v>
          </cell>
          <cell r="L199" t="str">
            <v>B200</v>
          </cell>
          <cell r="M199">
            <v>200</v>
          </cell>
          <cell r="N199">
            <v>58</v>
          </cell>
          <cell r="O199">
            <v>45</v>
          </cell>
        </row>
        <row r="200">
          <cell r="B200" t="str">
            <v>RT.38</v>
          </cell>
          <cell r="C200" t="str">
            <v>Run7.P7</v>
          </cell>
          <cell r="D200">
            <v>45103</v>
          </cell>
          <cell r="E200">
            <v>7</v>
          </cell>
          <cell r="F200" t="str">
            <v>AM</v>
          </cell>
          <cell r="G200" t="str">
            <v>JP+SA</v>
          </cell>
          <cell r="H200" t="str">
            <v>SouthwestChannel-Acer-TNC(N)</v>
          </cell>
          <cell r="I200">
            <v>5730</v>
          </cell>
          <cell r="J200" t="str">
            <v>blackparkinson</v>
          </cell>
          <cell r="K200">
            <v>0.40277777777777773</v>
          </cell>
          <cell r="L200" t="str">
            <v>B196</v>
          </cell>
          <cell r="M200">
            <v>196</v>
          </cell>
          <cell r="N200">
            <v>74</v>
          </cell>
          <cell r="O200">
            <v>38</v>
          </cell>
        </row>
        <row r="201">
          <cell r="B201" t="str">
            <v>RT.43</v>
          </cell>
          <cell r="C201" t="str">
            <v>Run7.P4</v>
          </cell>
          <cell r="D201">
            <v>45103</v>
          </cell>
          <cell r="E201">
            <v>7</v>
          </cell>
          <cell r="F201" t="str">
            <v>AM</v>
          </cell>
          <cell r="G201" t="str">
            <v>JP+SA</v>
          </cell>
          <cell r="H201" t="str">
            <v>SouthwestChannel-Acer-TNC(N)</v>
          </cell>
          <cell r="I201">
            <v>5730</v>
          </cell>
          <cell r="J201" t="str">
            <v>blackparkinson</v>
          </cell>
          <cell r="K201">
            <v>0.41319444444444442</v>
          </cell>
          <cell r="L201" t="str">
            <v>B198</v>
          </cell>
          <cell r="M201">
            <v>198</v>
          </cell>
          <cell r="N201">
            <v>75</v>
          </cell>
          <cell r="O201">
            <v>43</v>
          </cell>
        </row>
        <row r="202">
          <cell r="B202" t="str">
            <v>RT.50</v>
          </cell>
          <cell r="C202" t="str">
            <v>Run7.O3</v>
          </cell>
          <cell r="D202">
            <v>45103</v>
          </cell>
          <cell r="E202">
            <v>7</v>
          </cell>
          <cell r="F202" t="str">
            <v>AM</v>
          </cell>
          <cell r="G202" t="str">
            <v>JP+SA</v>
          </cell>
          <cell r="H202" t="str">
            <v>SouthwestChannel-Acer-TNC(N)</v>
          </cell>
          <cell r="I202">
            <v>5730</v>
          </cell>
          <cell r="J202" t="str">
            <v>blackparkinson</v>
          </cell>
          <cell r="K202">
            <v>0.41944444444444445</v>
          </cell>
          <cell r="L202" t="str">
            <v>B199</v>
          </cell>
          <cell r="M202">
            <v>199</v>
          </cell>
          <cell r="N202">
            <v>71</v>
          </cell>
          <cell r="O202">
            <v>50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s"/>
      <sheetName val="long"/>
      <sheetName val="map"/>
      <sheetName val="LuisaSamples"/>
      <sheetName val="SneedSamples"/>
    </sheetNames>
    <sheetDataSet>
      <sheetData sheetId="0"/>
      <sheetData sheetId="1">
        <row r="1">
          <cell r="B1" t="str">
            <v>uniquePosition</v>
          </cell>
          <cell r="C1" t="str">
            <v>dateCBASS</v>
          </cell>
          <cell r="D1" t="str">
            <v>CBASSrun</v>
          </cell>
          <cell r="E1" t="str">
            <v>rack.col</v>
          </cell>
          <cell r="F1" t="str">
            <v>rack.position</v>
          </cell>
          <cell r="G1" t="str">
            <v>hammock</v>
          </cell>
          <cell r="H1" t="str">
            <v>fieldTag</v>
          </cell>
        </row>
        <row r="2">
          <cell r="B2" t="str">
            <v>Run1.O1</v>
          </cell>
          <cell r="C2">
            <v>45097</v>
          </cell>
          <cell r="D2">
            <v>1</v>
          </cell>
          <cell r="E2" t="str">
            <v>Orange</v>
          </cell>
          <cell r="F2">
            <v>1</v>
          </cell>
          <cell r="G2">
            <v>21</v>
          </cell>
          <cell r="H2" t="str">
            <v>B29</v>
          </cell>
        </row>
        <row r="3">
          <cell r="B3" t="str">
            <v>Run1.O2</v>
          </cell>
          <cell r="C3">
            <v>45097</v>
          </cell>
          <cell r="D3">
            <v>1</v>
          </cell>
          <cell r="E3" t="str">
            <v>Orange</v>
          </cell>
          <cell r="F3">
            <v>2</v>
          </cell>
          <cell r="G3">
            <v>20</v>
          </cell>
          <cell r="H3" t="str">
            <v>B30</v>
          </cell>
        </row>
        <row r="4">
          <cell r="B4" t="str">
            <v>Run1.O3</v>
          </cell>
          <cell r="C4">
            <v>45097</v>
          </cell>
          <cell r="D4">
            <v>1</v>
          </cell>
          <cell r="E4" t="str">
            <v>Orange</v>
          </cell>
          <cell r="F4">
            <v>3</v>
          </cell>
          <cell r="G4">
            <v>17</v>
          </cell>
          <cell r="H4" t="str">
            <v>B27</v>
          </cell>
        </row>
        <row r="5">
          <cell r="B5" t="str">
            <v>Run1.O4</v>
          </cell>
          <cell r="C5">
            <v>45097</v>
          </cell>
          <cell r="D5">
            <v>1</v>
          </cell>
          <cell r="E5" t="str">
            <v>Orange</v>
          </cell>
          <cell r="F5">
            <v>4</v>
          </cell>
          <cell r="G5">
            <v>16</v>
          </cell>
          <cell r="H5" t="str">
            <v>B28</v>
          </cell>
        </row>
        <row r="6">
          <cell r="B6" t="str">
            <v>Run1.O5</v>
          </cell>
          <cell r="C6">
            <v>45097</v>
          </cell>
          <cell r="D6">
            <v>1</v>
          </cell>
          <cell r="E6" t="str">
            <v>Orange</v>
          </cell>
          <cell r="F6">
            <v>5</v>
          </cell>
          <cell r="G6">
            <v>19</v>
          </cell>
          <cell r="H6" t="str">
            <v>B11</v>
          </cell>
        </row>
        <row r="7">
          <cell r="B7" t="str">
            <v>Run1.O6</v>
          </cell>
          <cell r="C7">
            <v>45097</v>
          </cell>
          <cell r="D7">
            <v>1</v>
          </cell>
          <cell r="E7" t="str">
            <v>Orange</v>
          </cell>
          <cell r="F7">
            <v>6</v>
          </cell>
          <cell r="G7">
            <v>15</v>
          </cell>
          <cell r="H7" t="str">
            <v>B6</v>
          </cell>
        </row>
        <row r="8">
          <cell r="B8" t="str">
            <v>Run1.O7</v>
          </cell>
          <cell r="C8">
            <v>45097</v>
          </cell>
          <cell r="D8">
            <v>1</v>
          </cell>
          <cell r="E8" t="str">
            <v>Orange</v>
          </cell>
          <cell r="F8">
            <v>7</v>
          </cell>
          <cell r="G8">
            <v>31</v>
          </cell>
          <cell r="H8" t="str">
            <v>B12</v>
          </cell>
        </row>
        <row r="9">
          <cell r="B9" t="str">
            <v>Run1.O8</v>
          </cell>
          <cell r="C9">
            <v>45097</v>
          </cell>
          <cell r="D9">
            <v>1</v>
          </cell>
          <cell r="E9" t="str">
            <v>Orange</v>
          </cell>
          <cell r="F9">
            <v>8</v>
          </cell>
          <cell r="G9">
            <v>12</v>
          </cell>
          <cell r="H9" t="str">
            <v>B22</v>
          </cell>
        </row>
        <row r="10">
          <cell r="B10" t="str">
            <v>Run1.P1</v>
          </cell>
          <cell r="C10">
            <v>45097</v>
          </cell>
          <cell r="D10">
            <v>1</v>
          </cell>
          <cell r="E10" t="str">
            <v>Pink</v>
          </cell>
          <cell r="F10">
            <v>1</v>
          </cell>
          <cell r="G10">
            <v>18</v>
          </cell>
          <cell r="H10" t="str">
            <v>B10</v>
          </cell>
        </row>
        <row r="11">
          <cell r="B11" t="str">
            <v>Run1.P2</v>
          </cell>
          <cell r="C11">
            <v>45097</v>
          </cell>
          <cell r="D11">
            <v>1</v>
          </cell>
          <cell r="E11" t="str">
            <v>Pink</v>
          </cell>
          <cell r="F11">
            <v>2</v>
          </cell>
          <cell r="G11">
            <v>10</v>
          </cell>
          <cell r="H11" t="str">
            <v>B21</v>
          </cell>
        </row>
        <row r="12">
          <cell r="B12" t="str">
            <v>Run1.P3</v>
          </cell>
          <cell r="C12">
            <v>45097</v>
          </cell>
          <cell r="D12">
            <v>1</v>
          </cell>
          <cell r="E12" t="str">
            <v>Pink</v>
          </cell>
          <cell r="F12">
            <v>3</v>
          </cell>
          <cell r="G12">
            <v>13</v>
          </cell>
          <cell r="H12" t="str">
            <v>B25</v>
          </cell>
        </row>
        <row r="13">
          <cell r="B13" t="str">
            <v>Run1.P4</v>
          </cell>
          <cell r="C13">
            <v>45097</v>
          </cell>
          <cell r="D13">
            <v>1</v>
          </cell>
          <cell r="E13" t="str">
            <v>Pink</v>
          </cell>
          <cell r="F13">
            <v>4</v>
          </cell>
          <cell r="G13">
            <v>9</v>
          </cell>
          <cell r="H13" t="str">
            <v>B26</v>
          </cell>
        </row>
        <row r="14">
          <cell r="B14" t="str">
            <v>Run1.P5</v>
          </cell>
          <cell r="C14">
            <v>45097</v>
          </cell>
          <cell r="D14">
            <v>1</v>
          </cell>
          <cell r="E14" t="str">
            <v>Pink</v>
          </cell>
          <cell r="F14">
            <v>5</v>
          </cell>
          <cell r="G14">
            <v>14</v>
          </cell>
          <cell r="H14" t="str">
            <v>B23</v>
          </cell>
        </row>
        <row r="15">
          <cell r="B15" t="str">
            <v>Run1.P6</v>
          </cell>
          <cell r="C15">
            <v>45097</v>
          </cell>
          <cell r="D15">
            <v>1</v>
          </cell>
          <cell r="E15" t="str">
            <v>Pink</v>
          </cell>
          <cell r="F15">
            <v>6</v>
          </cell>
          <cell r="G15">
            <v>7</v>
          </cell>
          <cell r="H15" t="str">
            <v>B8</v>
          </cell>
        </row>
        <row r="16">
          <cell r="B16" t="str">
            <v>Run1.P7</v>
          </cell>
          <cell r="C16">
            <v>45097</v>
          </cell>
          <cell r="D16">
            <v>1</v>
          </cell>
          <cell r="E16" t="str">
            <v>Pink</v>
          </cell>
          <cell r="F16">
            <v>7</v>
          </cell>
          <cell r="G16">
            <v>5</v>
          </cell>
          <cell r="H16" t="str">
            <v>B4</v>
          </cell>
        </row>
        <row r="17">
          <cell r="B17" t="str">
            <v>Run1.P8</v>
          </cell>
          <cell r="C17">
            <v>45097</v>
          </cell>
          <cell r="D17">
            <v>1</v>
          </cell>
          <cell r="E17" t="str">
            <v>Pink</v>
          </cell>
          <cell r="F17">
            <v>8</v>
          </cell>
          <cell r="G17">
            <v>8</v>
          </cell>
          <cell r="H17" t="str">
            <v>B9</v>
          </cell>
        </row>
        <row r="18">
          <cell r="B18" t="str">
            <v>Run1.B1</v>
          </cell>
          <cell r="C18">
            <v>45097</v>
          </cell>
          <cell r="D18">
            <v>1</v>
          </cell>
          <cell r="E18" t="str">
            <v>Blue</v>
          </cell>
          <cell r="F18">
            <v>1</v>
          </cell>
          <cell r="G18">
            <v>4</v>
          </cell>
          <cell r="H18" t="str">
            <v>B1</v>
          </cell>
        </row>
        <row r="19">
          <cell r="B19" t="str">
            <v>Run1.B2</v>
          </cell>
          <cell r="C19">
            <v>45097</v>
          </cell>
          <cell r="D19">
            <v>1</v>
          </cell>
          <cell r="E19" t="str">
            <v>Blue</v>
          </cell>
          <cell r="F19">
            <v>2</v>
          </cell>
          <cell r="G19">
            <v>3</v>
          </cell>
          <cell r="H19" t="str">
            <v>B2</v>
          </cell>
        </row>
        <row r="20">
          <cell r="B20" t="str">
            <v>Run1.B3</v>
          </cell>
          <cell r="C20">
            <v>45097</v>
          </cell>
          <cell r="D20">
            <v>1</v>
          </cell>
          <cell r="E20" t="str">
            <v>Blue</v>
          </cell>
          <cell r="F20">
            <v>3</v>
          </cell>
          <cell r="G20">
            <v>11</v>
          </cell>
          <cell r="H20" t="str">
            <v>B24</v>
          </cell>
        </row>
        <row r="21">
          <cell r="B21" t="str">
            <v>Run1.B4</v>
          </cell>
          <cell r="C21">
            <v>45097</v>
          </cell>
          <cell r="D21">
            <v>1</v>
          </cell>
          <cell r="E21" t="str">
            <v>Blue</v>
          </cell>
          <cell r="F21">
            <v>4</v>
          </cell>
          <cell r="G21">
            <v>2</v>
          </cell>
          <cell r="H21" t="str">
            <v>B5</v>
          </cell>
        </row>
        <row r="22">
          <cell r="B22" t="str">
            <v>Run1.B5</v>
          </cell>
          <cell r="C22">
            <v>45097</v>
          </cell>
          <cell r="D22">
            <v>1</v>
          </cell>
          <cell r="E22" t="str">
            <v>Blue</v>
          </cell>
          <cell r="F22">
            <v>5</v>
          </cell>
          <cell r="G22">
            <v>6</v>
          </cell>
          <cell r="H22" t="str">
            <v>B3</v>
          </cell>
        </row>
        <row r="23">
          <cell r="B23" t="str">
            <v>Run1.B6</v>
          </cell>
          <cell r="C23">
            <v>45097</v>
          </cell>
          <cell r="D23">
            <v>1</v>
          </cell>
          <cell r="E23" t="str">
            <v>Blue</v>
          </cell>
          <cell r="F23">
            <v>6</v>
          </cell>
          <cell r="G23">
            <v>1</v>
          </cell>
          <cell r="H23" t="str">
            <v>B7</v>
          </cell>
        </row>
        <row r="24">
          <cell r="B24" t="str">
            <v>Run2.O1</v>
          </cell>
          <cell r="C24">
            <v>45098</v>
          </cell>
          <cell r="D24">
            <v>2</v>
          </cell>
          <cell r="E24" t="str">
            <v>Orange</v>
          </cell>
          <cell r="F24">
            <v>1</v>
          </cell>
          <cell r="G24">
            <v>26</v>
          </cell>
          <cell r="H24" t="str">
            <v>B16</v>
          </cell>
        </row>
        <row r="25">
          <cell r="B25" t="str">
            <v>Run2.O2</v>
          </cell>
          <cell r="C25">
            <v>45098</v>
          </cell>
          <cell r="D25">
            <v>2</v>
          </cell>
          <cell r="E25" t="str">
            <v>Orange</v>
          </cell>
          <cell r="F25">
            <v>2</v>
          </cell>
          <cell r="G25">
            <v>3</v>
          </cell>
          <cell r="H25" t="str">
            <v>B39</v>
          </cell>
        </row>
        <row r="26">
          <cell r="B26" t="str">
            <v>Run2.O3</v>
          </cell>
          <cell r="C26">
            <v>45098</v>
          </cell>
          <cell r="D26">
            <v>2</v>
          </cell>
          <cell r="E26" t="str">
            <v>Orange</v>
          </cell>
          <cell r="F26">
            <v>3</v>
          </cell>
          <cell r="G26">
            <v>24</v>
          </cell>
          <cell r="H26" t="str">
            <v>B46</v>
          </cell>
        </row>
        <row r="27">
          <cell r="B27" t="str">
            <v>Run2.O4</v>
          </cell>
          <cell r="C27">
            <v>45098</v>
          </cell>
          <cell r="D27">
            <v>2</v>
          </cell>
          <cell r="E27" t="str">
            <v>Orange</v>
          </cell>
          <cell r="F27">
            <v>4</v>
          </cell>
          <cell r="G27">
            <v>19</v>
          </cell>
          <cell r="H27" t="str">
            <v>B13</v>
          </cell>
        </row>
        <row r="28">
          <cell r="B28" t="str">
            <v>Run2.O5</v>
          </cell>
          <cell r="C28">
            <v>45098</v>
          </cell>
          <cell r="D28">
            <v>2</v>
          </cell>
          <cell r="E28" t="str">
            <v>Orange</v>
          </cell>
          <cell r="F28">
            <v>5</v>
          </cell>
          <cell r="G28">
            <v>27</v>
          </cell>
          <cell r="H28" t="str">
            <v>B48</v>
          </cell>
        </row>
        <row r="29">
          <cell r="B29" t="str">
            <v>Run2.O6</v>
          </cell>
          <cell r="C29">
            <v>45098</v>
          </cell>
          <cell r="D29">
            <v>2</v>
          </cell>
          <cell r="E29" t="str">
            <v>Orange</v>
          </cell>
          <cell r="F29">
            <v>6</v>
          </cell>
          <cell r="G29">
            <v>30</v>
          </cell>
          <cell r="H29" t="str">
            <v>B14</v>
          </cell>
        </row>
        <row r="30">
          <cell r="B30" t="str">
            <v>Run2.O7</v>
          </cell>
          <cell r="C30">
            <v>45098</v>
          </cell>
          <cell r="D30">
            <v>2</v>
          </cell>
          <cell r="E30" t="str">
            <v>Orange</v>
          </cell>
          <cell r="F30">
            <v>7</v>
          </cell>
          <cell r="G30">
            <v>10</v>
          </cell>
          <cell r="H30" t="str">
            <v>B45</v>
          </cell>
        </row>
        <row r="31">
          <cell r="B31" t="str">
            <v>Run2.O8</v>
          </cell>
          <cell r="C31">
            <v>45098</v>
          </cell>
          <cell r="D31">
            <v>2</v>
          </cell>
          <cell r="E31" t="str">
            <v>Orange</v>
          </cell>
          <cell r="F31">
            <v>8</v>
          </cell>
          <cell r="G31">
            <v>17</v>
          </cell>
          <cell r="H31" t="str">
            <v>B49</v>
          </cell>
        </row>
        <row r="32">
          <cell r="B32" t="str">
            <v>Run2.Y1</v>
          </cell>
          <cell r="C32">
            <v>45098</v>
          </cell>
          <cell r="D32">
            <v>2</v>
          </cell>
          <cell r="E32" t="str">
            <v>Yellow</v>
          </cell>
          <cell r="F32">
            <v>1</v>
          </cell>
          <cell r="G32">
            <v>4</v>
          </cell>
          <cell r="H32" t="str">
            <v>B33</v>
          </cell>
        </row>
        <row r="33">
          <cell r="B33" t="str">
            <v>Run2.Y2</v>
          </cell>
          <cell r="C33">
            <v>45098</v>
          </cell>
          <cell r="D33">
            <v>2</v>
          </cell>
          <cell r="E33" t="str">
            <v>Yellow</v>
          </cell>
          <cell r="F33">
            <v>2</v>
          </cell>
          <cell r="G33">
            <v>23</v>
          </cell>
          <cell r="H33" t="str">
            <v>B40</v>
          </cell>
        </row>
        <row r="34">
          <cell r="B34" t="str">
            <v>Run2.Y3</v>
          </cell>
          <cell r="C34">
            <v>45098</v>
          </cell>
          <cell r="D34">
            <v>2</v>
          </cell>
          <cell r="E34" t="str">
            <v>Yellow</v>
          </cell>
          <cell r="F34">
            <v>3</v>
          </cell>
          <cell r="G34">
            <v>44</v>
          </cell>
          <cell r="H34" t="str">
            <v>B34</v>
          </cell>
        </row>
        <row r="35">
          <cell r="B35" t="str">
            <v>Run2.Y4</v>
          </cell>
          <cell r="C35">
            <v>45098</v>
          </cell>
          <cell r="D35">
            <v>2</v>
          </cell>
          <cell r="E35" t="str">
            <v>Yellow</v>
          </cell>
          <cell r="F35">
            <v>4</v>
          </cell>
          <cell r="G35">
            <v>6</v>
          </cell>
          <cell r="H35" t="str">
            <v>B37</v>
          </cell>
        </row>
        <row r="36">
          <cell r="B36" t="str">
            <v>Run2.Y5</v>
          </cell>
          <cell r="C36">
            <v>45098</v>
          </cell>
          <cell r="D36">
            <v>2</v>
          </cell>
          <cell r="E36" t="str">
            <v>Yellow</v>
          </cell>
          <cell r="F36">
            <v>5</v>
          </cell>
          <cell r="G36">
            <v>7</v>
          </cell>
          <cell r="H36" t="str">
            <v>B35</v>
          </cell>
        </row>
        <row r="37">
          <cell r="B37" t="str">
            <v>Run2.Y6</v>
          </cell>
          <cell r="C37">
            <v>45098</v>
          </cell>
          <cell r="D37">
            <v>2</v>
          </cell>
          <cell r="E37" t="str">
            <v>Yellow</v>
          </cell>
          <cell r="F37">
            <v>6</v>
          </cell>
          <cell r="G37">
            <v>8</v>
          </cell>
          <cell r="H37" t="str">
            <v>B32</v>
          </cell>
        </row>
        <row r="38">
          <cell r="B38" t="str">
            <v>Run2.Y7</v>
          </cell>
          <cell r="C38">
            <v>45098</v>
          </cell>
          <cell r="D38">
            <v>2</v>
          </cell>
          <cell r="E38" t="str">
            <v>Yellow</v>
          </cell>
          <cell r="F38">
            <v>7</v>
          </cell>
          <cell r="G38">
            <v>15</v>
          </cell>
          <cell r="H38" t="str">
            <v>B69</v>
          </cell>
        </row>
        <row r="39">
          <cell r="B39" t="str">
            <v>Run2.Y8</v>
          </cell>
          <cell r="C39">
            <v>45098</v>
          </cell>
          <cell r="D39">
            <v>2</v>
          </cell>
          <cell r="E39" t="str">
            <v>Yellow</v>
          </cell>
          <cell r="F39">
            <v>8</v>
          </cell>
          <cell r="G39">
            <v>42</v>
          </cell>
          <cell r="H39" t="str">
            <v>B79</v>
          </cell>
        </row>
        <row r="40">
          <cell r="B40" t="str">
            <v>Run2.B1</v>
          </cell>
          <cell r="C40">
            <v>45098</v>
          </cell>
          <cell r="D40">
            <v>2</v>
          </cell>
          <cell r="E40" t="str">
            <v>Blue</v>
          </cell>
          <cell r="F40">
            <v>1</v>
          </cell>
          <cell r="G40">
            <v>29</v>
          </cell>
          <cell r="H40" t="str">
            <v>B15</v>
          </cell>
        </row>
        <row r="41">
          <cell r="B41" t="str">
            <v>Run2.B2</v>
          </cell>
          <cell r="C41">
            <v>45098</v>
          </cell>
          <cell r="D41">
            <v>2</v>
          </cell>
          <cell r="E41" t="str">
            <v>Blue</v>
          </cell>
          <cell r="F41">
            <v>2</v>
          </cell>
          <cell r="G41">
            <v>16</v>
          </cell>
          <cell r="H41" t="str">
            <v>B44</v>
          </cell>
        </row>
        <row r="42">
          <cell r="B42" t="str">
            <v>Run2.B3</v>
          </cell>
          <cell r="C42">
            <v>45098</v>
          </cell>
          <cell r="D42">
            <v>2</v>
          </cell>
          <cell r="E42" t="str">
            <v>Blue</v>
          </cell>
          <cell r="F42">
            <v>3</v>
          </cell>
          <cell r="G42">
            <v>20</v>
          </cell>
          <cell r="H42" t="str">
            <v>B36</v>
          </cell>
        </row>
        <row r="43">
          <cell r="B43" t="str">
            <v>Run2.B4</v>
          </cell>
          <cell r="C43">
            <v>45098</v>
          </cell>
          <cell r="D43">
            <v>2</v>
          </cell>
          <cell r="E43" t="str">
            <v>Blue</v>
          </cell>
          <cell r="F43">
            <v>4</v>
          </cell>
          <cell r="G43">
            <v>28</v>
          </cell>
          <cell r="H43" t="str">
            <v>B47</v>
          </cell>
        </row>
        <row r="44">
          <cell r="B44" t="str">
            <v>Run2.B5</v>
          </cell>
          <cell r="C44">
            <v>45098</v>
          </cell>
          <cell r="D44">
            <v>2</v>
          </cell>
          <cell r="E44" t="str">
            <v>Blue</v>
          </cell>
          <cell r="F44">
            <v>5</v>
          </cell>
          <cell r="G44">
            <v>32</v>
          </cell>
          <cell r="H44" t="str">
            <v>B31</v>
          </cell>
        </row>
        <row r="45">
          <cell r="B45" t="str">
            <v>Run2.B6</v>
          </cell>
          <cell r="C45">
            <v>45098</v>
          </cell>
          <cell r="D45">
            <v>2</v>
          </cell>
          <cell r="E45" t="str">
            <v>Blue</v>
          </cell>
          <cell r="F45">
            <v>6</v>
          </cell>
          <cell r="G45">
            <v>61</v>
          </cell>
          <cell r="H45" t="str">
            <v>B74</v>
          </cell>
        </row>
        <row r="46">
          <cell r="B46" t="str">
            <v>Run2.B7</v>
          </cell>
          <cell r="C46">
            <v>45098</v>
          </cell>
          <cell r="D46">
            <v>2</v>
          </cell>
          <cell r="E46" t="str">
            <v>Blue</v>
          </cell>
          <cell r="F46">
            <v>7</v>
          </cell>
          <cell r="G46">
            <v>52</v>
          </cell>
          <cell r="H46" t="str">
            <v>B72</v>
          </cell>
        </row>
        <row r="47">
          <cell r="B47" t="str">
            <v>Run2.F1</v>
          </cell>
          <cell r="C47">
            <v>45098</v>
          </cell>
          <cell r="D47">
            <v>2</v>
          </cell>
          <cell r="E47" t="str">
            <v>Florida</v>
          </cell>
          <cell r="F47">
            <v>1</v>
          </cell>
          <cell r="G47">
            <v>1</v>
          </cell>
          <cell r="H47" t="str">
            <v>B66</v>
          </cell>
        </row>
        <row r="48">
          <cell r="B48" t="str">
            <v>Run2.F2</v>
          </cell>
          <cell r="C48">
            <v>45098</v>
          </cell>
          <cell r="D48">
            <v>2</v>
          </cell>
          <cell r="E48" t="str">
            <v>Florida</v>
          </cell>
          <cell r="F48">
            <v>2</v>
          </cell>
          <cell r="G48">
            <v>60</v>
          </cell>
          <cell r="H48" t="str">
            <v>B64</v>
          </cell>
        </row>
        <row r="49">
          <cell r="B49" t="str">
            <v>Run2.F3</v>
          </cell>
          <cell r="C49">
            <v>45098</v>
          </cell>
          <cell r="D49">
            <v>2</v>
          </cell>
          <cell r="E49" t="str">
            <v>Florida</v>
          </cell>
          <cell r="F49">
            <v>3</v>
          </cell>
          <cell r="G49">
            <v>59</v>
          </cell>
          <cell r="H49" t="str">
            <v>B62</v>
          </cell>
        </row>
        <row r="50">
          <cell r="B50" t="str">
            <v>Run2.F4</v>
          </cell>
          <cell r="C50">
            <v>45098</v>
          </cell>
          <cell r="D50">
            <v>2</v>
          </cell>
          <cell r="E50" t="str">
            <v>Florida</v>
          </cell>
          <cell r="F50">
            <v>4</v>
          </cell>
          <cell r="G50">
            <v>25</v>
          </cell>
          <cell r="H50" t="str">
            <v>B76</v>
          </cell>
        </row>
        <row r="51">
          <cell r="B51" t="str">
            <v>Run2.F5</v>
          </cell>
          <cell r="C51">
            <v>45098</v>
          </cell>
          <cell r="D51">
            <v>2</v>
          </cell>
          <cell r="E51" t="str">
            <v>Florida</v>
          </cell>
          <cell r="F51">
            <v>5</v>
          </cell>
          <cell r="G51">
            <v>43</v>
          </cell>
          <cell r="H51" t="str">
            <v>B80</v>
          </cell>
        </row>
        <row r="52">
          <cell r="B52" t="str">
            <v>Run2.F6</v>
          </cell>
          <cell r="C52">
            <v>45098</v>
          </cell>
          <cell r="D52">
            <v>2</v>
          </cell>
          <cell r="E52" t="str">
            <v>Florida</v>
          </cell>
          <cell r="F52">
            <v>6</v>
          </cell>
          <cell r="G52">
            <v>41</v>
          </cell>
          <cell r="H52" t="str">
            <v>B75</v>
          </cell>
        </row>
        <row r="53">
          <cell r="B53" t="str">
            <v>Run2.F7</v>
          </cell>
          <cell r="C53">
            <v>45098</v>
          </cell>
          <cell r="D53">
            <v>2</v>
          </cell>
          <cell r="E53" t="str">
            <v>Florida</v>
          </cell>
          <cell r="F53">
            <v>7</v>
          </cell>
          <cell r="G53">
            <v>54</v>
          </cell>
          <cell r="H53" t="str">
            <v>B73</v>
          </cell>
        </row>
        <row r="54">
          <cell r="B54" t="str">
            <v>Run3.P1</v>
          </cell>
          <cell r="C54">
            <v>45099</v>
          </cell>
          <cell r="D54">
            <v>3</v>
          </cell>
          <cell r="E54" t="str">
            <v>Pink</v>
          </cell>
          <cell r="F54">
            <v>1</v>
          </cell>
          <cell r="G54">
            <v>37</v>
          </cell>
          <cell r="H54" t="str">
            <v>B54</v>
          </cell>
        </row>
        <row r="55">
          <cell r="B55" t="str">
            <v>Run3.P2</v>
          </cell>
          <cell r="C55">
            <v>45099</v>
          </cell>
          <cell r="D55">
            <v>3</v>
          </cell>
          <cell r="E55" t="str">
            <v>Pink</v>
          </cell>
          <cell r="F55">
            <v>2</v>
          </cell>
          <cell r="G55">
            <v>24</v>
          </cell>
          <cell r="H55" t="str">
            <v>B71</v>
          </cell>
        </row>
        <row r="56">
          <cell r="B56" t="str">
            <v>Run3.P3</v>
          </cell>
          <cell r="C56">
            <v>45099</v>
          </cell>
          <cell r="D56">
            <v>3</v>
          </cell>
          <cell r="E56" t="str">
            <v>Pink</v>
          </cell>
          <cell r="F56">
            <v>3</v>
          </cell>
          <cell r="G56">
            <v>15</v>
          </cell>
          <cell r="H56" t="str">
            <v>B124</v>
          </cell>
        </row>
        <row r="57">
          <cell r="B57" t="str">
            <v>Run3.P4</v>
          </cell>
          <cell r="C57">
            <v>45099</v>
          </cell>
          <cell r="D57">
            <v>3</v>
          </cell>
          <cell r="E57" t="str">
            <v>Pink</v>
          </cell>
          <cell r="F57">
            <v>4</v>
          </cell>
          <cell r="G57">
            <v>12</v>
          </cell>
          <cell r="H57" t="str">
            <v>B128</v>
          </cell>
        </row>
        <row r="58">
          <cell r="B58" t="str">
            <v>Run3.P5</v>
          </cell>
          <cell r="C58">
            <v>45099</v>
          </cell>
          <cell r="D58">
            <v>3</v>
          </cell>
          <cell r="E58" t="str">
            <v>Pink</v>
          </cell>
          <cell r="F58">
            <v>5</v>
          </cell>
          <cell r="G58">
            <v>17</v>
          </cell>
          <cell r="H58" t="str">
            <v>B53</v>
          </cell>
        </row>
        <row r="59">
          <cell r="B59" t="str">
            <v>Run3.P6</v>
          </cell>
          <cell r="C59">
            <v>45099</v>
          </cell>
          <cell r="D59">
            <v>3</v>
          </cell>
          <cell r="E59" t="str">
            <v>Pink</v>
          </cell>
          <cell r="F59">
            <v>6</v>
          </cell>
          <cell r="G59">
            <v>22</v>
          </cell>
          <cell r="H59" t="str">
            <v>B52</v>
          </cell>
        </row>
        <row r="60">
          <cell r="B60" t="str">
            <v>Run3.P7</v>
          </cell>
          <cell r="C60">
            <v>45099</v>
          </cell>
          <cell r="D60">
            <v>3</v>
          </cell>
          <cell r="E60" t="str">
            <v>Pink</v>
          </cell>
          <cell r="F60">
            <v>7</v>
          </cell>
          <cell r="G60">
            <v>39</v>
          </cell>
          <cell r="H60" t="str">
            <v>B101</v>
          </cell>
        </row>
        <row r="61">
          <cell r="B61" t="str">
            <v>Run3.P8</v>
          </cell>
          <cell r="C61">
            <v>45099</v>
          </cell>
          <cell r="D61">
            <v>3</v>
          </cell>
          <cell r="E61" t="str">
            <v>Pink</v>
          </cell>
          <cell r="F61">
            <v>8</v>
          </cell>
          <cell r="G61">
            <v>38</v>
          </cell>
          <cell r="H61" t="str">
            <v>B105</v>
          </cell>
        </row>
        <row r="62">
          <cell r="B62" t="str">
            <v>Run3.O1</v>
          </cell>
          <cell r="C62">
            <v>45099</v>
          </cell>
          <cell r="D62">
            <v>3</v>
          </cell>
          <cell r="E62" t="str">
            <v>Orange</v>
          </cell>
          <cell r="F62">
            <v>1</v>
          </cell>
          <cell r="G62">
            <v>34</v>
          </cell>
          <cell r="H62" t="str">
            <v>B38</v>
          </cell>
        </row>
        <row r="63">
          <cell r="B63" t="str">
            <v>Run3.O2</v>
          </cell>
          <cell r="C63">
            <v>45099</v>
          </cell>
          <cell r="D63">
            <v>3</v>
          </cell>
          <cell r="E63" t="str">
            <v>Orange</v>
          </cell>
          <cell r="F63">
            <v>2</v>
          </cell>
          <cell r="G63">
            <v>26</v>
          </cell>
          <cell r="H63" t="e">
            <v>#N/A</v>
          </cell>
        </row>
        <row r="64">
          <cell r="B64" t="str">
            <v>Run3.O3</v>
          </cell>
          <cell r="C64">
            <v>45099</v>
          </cell>
          <cell r="D64">
            <v>3</v>
          </cell>
          <cell r="E64" t="str">
            <v>Orange</v>
          </cell>
          <cell r="F64">
            <v>3</v>
          </cell>
          <cell r="G64">
            <v>2</v>
          </cell>
          <cell r="H64" t="str">
            <v>B127</v>
          </cell>
        </row>
        <row r="65">
          <cell r="B65" t="str">
            <v>Run3.O4</v>
          </cell>
          <cell r="C65">
            <v>45099</v>
          </cell>
          <cell r="D65">
            <v>3</v>
          </cell>
          <cell r="E65" t="str">
            <v>Orange</v>
          </cell>
          <cell r="F65">
            <v>4</v>
          </cell>
          <cell r="G65">
            <v>18</v>
          </cell>
          <cell r="H65" t="str">
            <v>B125</v>
          </cell>
        </row>
        <row r="66">
          <cell r="B66" t="str">
            <v>Run3.O5</v>
          </cell>
          <cell r="C66">
            <v>45099</v>
          </cell>
          <cell r="D66">
            <v>3</v>
          </cell>
          <cell r="E66" t="str">
            <v>Orange</v>
          </cell>
          <cell r="F66">
            <v>5</v>
          </cell>
          <cell r="G66">
            <v>20</v>
          </cell>
          <cell r="H66" t="str">
            <v>B146</v>
          </cell>
        </row>
        <row r="67">
          <cell r="B67" t="str">
            <v>Run3.O6</v>
          </cell>
          <cell r="C67">
            <v>45099</v>
          </cell>
          <cell r="D67">
            <v>3</v>
          </cell>
          <cell r="E67" t="str">
            <v>Orange</v>
          </cell>
          <cell r="F67">
            <v>6</v>
          </cell>
          <cell r="G67">
            <v>6</v>
          </cell>
          <cell r="H67" t="str">
            <v>B141</v>
          </cell>
        </row>
        <row r="68">
          <cell r="B68" t="str">
            <v>Run3.O7</v>
          </cell>
          <cell r="C68">
            <v>45099</v>
          </cell>
          <cell r="D68">
            <v>3</v>
          </cell>
          <cell r="E68" t="str">
            <v>Orange</v>
          </cell>
          <cell r="F68">
            <v>7</v>
          </cell>
          <cell r="G68">
            <v>47</v>
          </cell>
          <cell r="H68" t="str">
            <v>B104</v>
          </cell>
        </row>
        <row r="69">
          <cell r="B69" t="str">
            <v>Run3.O8</v>
          </cell>
          <cell r="C69">
            <v>45099</v>
          </cell>
          <cell r="D69">
            <v>3</v>
          </cell>
          <cell r="E69" t="str">
            <v>Orange</v>
          </cell>
          <cell r="F69">
            <v>8</v>
          </cell>
          <cell r="G69">
            <v>36</v>
          </cell>
          <cell r="H69" t="str">
            <v>B56</v>
          </cell>
        </row>
        <row r="70">
          <cell r="B70" t="str">
            <v>Run3.Y1</v>
          </cell>
          <cell r="C70">
            <v>45099</v>
          </cell>
          <cell r="D70">
            <v>3</v>
          </cell>
          <cell r="E70" t="str">
            <v>Yellow</v>
          </cell>
          <cell r="F70">
            <v>1</v>
          </cell>
          <cell r="G70">
            <v>33</v>
          </cell>
          <cell r="H70" t="str">
            <v>B103</v>
          </cell>
        </row>
        <row r="71">
          <cell r="B71" t="str">
            <v>Run3.Y2</v>
          </cell>
          <cell r="C71">
            <v>45099</v>
          </cell>
          <cell r="D71">
            <v>3</v>
          </cell>
          <cell r="E71" t="str">
            <v>Yellow</v>
          </cell>
          <cell r="F71">
            <v>2</v>
          </cell>
          <cell r="G71">
            <v>16</v>
          </cell>
          <cell r="H71" t="str">
            <v>B92</v>
          </cell>
        </row>
        <row r="72">
          <cell r="B72" t="str">
            <v>Run3.Y3</v>
          </cell>
          <cell r="C72">
            <v>45099</v>
          </cell>
          <cell r="D72">
            <v>3</v>
          </cell>
          <cell r="E72" t="str">
            <v>Yellow</v>
          </cell>
          <cell r="F72">
            <v>3</v>
          </cell>
          <cell r="G72">
            <v>10</v>
          </cell>
          <cell r="H72" t="str">
            <v>B148</v>
          </cell>
        </row>
        <row r="73">
          <cell r="B73" t="str">
            <v>Run3.Y4</v>
          </cell>
          <cell r="C73">
            <v>45099</v>
          </cell>
          <cell r="D73">
            <v>3</v>
          </cell>
          <cell r="E73" t="str">
            <v>Yellow</v>
          </cell>
          <cell r="F73">
            <v>4</v>
          </cell>
          <cell r="G73">
            <v>30</v>
          </cell>
          <cell r="H73" t="str">
            <v>B147</v>
          </cell>
        </row>
        <row r="74">
          <cell r="B74" t="str">
            <v>Run3.Y5</v>
          </cell>
          <cell r="C74">
            <v>45099</v>
          </cell>
          <cell r="D74">
            <v>3</v>
          </cell>
          <cell r="E74" t="str">
            <v>Yellow</v>
          </cell>
          <cell r="F74">
            <v>5</v>
          </cell>
          <cell r="G74">
            <v>3</v>
          </cell>
          <cell r="H74" t="str">
            <v>B143</v>
          </cell>
        </row>
        <row r="75">
          <cell r="B75" t="str">
            <v>Run3.Y6</v>
          </cell>
          <cell r="C75">
            <v>45099</v>
          </cell>
          <cell r="D75">
            <v>3</v>
          </cell>
          <cell r="E75" t="str">
            <v>Yellow</v>
          </cell>
          <cell r="F75">
            <v>6</v>
          </cell>
          <cell r="G75">
            <v>40</v>
          </cell>
          <cell r="H75" t="str">
            <v>B102</v>
          </cell>
        </row>
        <row r="76">
          <cell r="B76" t="str">
            <v>Run3.Y7</v>
          </cell>
          <cell r="C76">
            <v>45099</v>
          </cell>
          <cell r="D76">
            <v>3</v>
          </cell>
          <cell r="E76" t="str">
            <v>Yellow</v>
          </cell>
          <cell r="F76">
            <v>7</v>
          </cell>
          <cell r="G76">
            <v>4</v>
          </cell>
          <cell r="H76" t="str">
            <v>B51</v>
          </cell>
        </row>
        <row r="77">
          <cell r="B77" t="str">
            <v>Run3.Y8</v>
          </cell>
          <cell r="C77">
            <v>45099</v>
          </cell>
          <cell r="D77">
            <v>3</v>
          </cell>
          <cell r="E77" t="str">
            <v>Yellow</v>
          </cell>
          <cell r="F77">
            <v>8</v>
          </cell>
          <cell r="G77">
            <v>46</v>
          </cell>
          <cell r="H77" t="str">
            <v>B78</v>
          </cell>
        </row>
        <row r="78">
          <cell r="B78" t="str">
            <v>Run3.B1</v>
          </cell>
          <cell r="C78">
            <v>45099</v>
          </cell>
          <cell r="D78">
            <v>3</v>
          </cell>
          <cell r="E78" t="str">
            <v>Blue</v>
          </cell>
          <cell r="F78">
            <v>1</v>
          </cell>
          <cell r="G78">
            <v>14</v>
          </cell>
          <cell r="H78" t="str">
            <v>B93</v>
          </cell>
        </row>
        <row r="79">
          <cell r="B79" t="str">
            <v>Run3.B2</v>
          </cell>
          <cell r="C79">
            <v>45099</v>
          </cell>
          <cell r="D79">
            <v>3</v>
          </cell>
          <cell r="E79" t="str">
            <v>Blue</v>
          </cell>
          <cell r="F79">
            <v>2</v>
          </cell>
          <cell r="G79">
            <v>25</v>
          </cell>
          <cell r="H79" t="str">
            <v>B149</v>
          </cell>
        </row>
        <row r="80">
          <cell r="B80" t="str">
            <v>Run3.B3</v>
          </cell>
          <cell r="C80">
            <v>45099</v>
          </cell>
          <cell r="D80">
            <v>3</v>
          </cell>
          <cell r="E80" t="str">
            <v>Blue</v>
          </cell>
          <cell r="F80">
            <v>3</v>
          </cell>
          <cell r="G80">
            <v>13</v>
          </cell>
          <cell r="H80" t="str">
            <v>B91</v>
          </cell>
        </row>
        <row r="81">
          <cell r="B81" t="str">
            <v>Run3.B4</v>
          </cell>
          <cell r="C81">
            <v>45099</v>
          </cell>
          <cell r="D81">
            <v>3</v>
          </cell>
          <cell r="E81" t="str">
            <v>Blue</v>
          </cell>
          <cell r="F81">
            <v>4</v>
          </cell>
          <cell r="G81">
            <v>8</v>
          </cell>
          <cell r="H81" t="str">
            <v>B145</v>
          </cell>
        </row>
        <row r="82">
          <cell r="B82" t="str">
            <v>Run3.B5</v>
          </cell>
          <cell r="C82">
            <v>45099</v>
          </cell>
          <cell r="D82">
            <v>3</v>
          </cell>
          <cell r="E82" t="str">
            <v>Blue</v>
          </cell>
          <cell r="F82">
            <v>5</v>
          </cell>
          <cell r="G82">
            <v>23</v>
          </cell>
          <cell r="H82" t="str">
            <v>B144</v>
          </cell>
        </row>
        <row r="83">
          <cell r="B83" t="str">
            <v>Run3.B6</v>
          </cell>
          <cell r="C83">
            <v>45099</v>
          </cell>
          <cell r="D83">
            <v>3</v>
          </cell>
          <cell r="E83" t="str">
            <v>Blue</v>
          </cell>
          <cell r="F83">
            <v>6</v>
          </cell>
          <cell r="G83">
            <v>28</v>
          </cell>
          <cell r="H83" t="str">
            <v>B142</v>
          </cell>
        </row>
        <row r="84">
          <cell r="B84" t="str">
            <v>Run3.B7</v>
          </cell>
          <cell r="C84">
            <v>45099</v>
          </cell>
          <cell r="D84">
            <v>3</v>
          </cell>
          <cell r="E84" t="str">
            <v>Blue</v>
          </cell>
          <cell r="F84">
            <v>7</v>
          </cell>
          <cell r="G84">
            <v>27</v>
          </cell>
          <cell r="H84" t="str">
            <v>B55</v>
          </cell>
        </row>
        <row r="85">
          <cell r="B85" t="str">
            <v>Run3.B8</v>
          </cell>
          <cell r="C85">
            <v>45099</v>
          </cell>
          <cell r="D85">
            <v>3</v>
          </cell>
          <cell r="E85" t="str">
            <v>Blue</v>
          </cell>
          <cell r="F85">
            <v>8</v>
          </cell>
          <cell r="G85">
            <v>45</v>
          </cell>
          <cell r="H85" t="str">
            <v>B57</v>
          </cell>
        </row>
        <row r="86">
          <cell r="B86" t="str">
            <v>Run3.F1</v>
          </cell>
          <cell r="C86">
            <v>45099</v>
          </cell>
          <cell r="D86">
            <v>3</v>
          </cell>
          <cell r="E86" t="str">
            <v>Florida</v>
          </cell>
          <cell r="F86">
            <v>1</v>
          </cell>
          <cell r="G86">
            <v>48</v>
          </cell>
          <cell r="H86" t="str">
            <v>B77</v>
          </cell>
        </row>
        <row r="87">
          <cell r="B87" t="str">
            <v>Run3.F2</v>
          </cell>
          <cell r="C87">
            <v>45099</v>
          </cell>
          <cell r="D87">
            <v>3</v>
          </cell>
          <cell r="E87" t="str">
            <v>Florida</v>
          </cell>
          <cell r="F87">
            <v>2</v>
          </cell>
          <cell r="G87">
            <v>7</v>
          </cell>
          <cell r="H87" t="str">
            <v>B121</v>
          </cell>
        </row>
        <row r="88">
          <cell r="B88" t="str">
            <v>Run3.F3</v>
          </cell>
          <cell r="C88">
            <v>45099</v>
          </cell>
          <cell r="D88">
            <v>3</v>
          </cell>
          <cell r="E88" t="str">
            <v>Florida</v>
          </cell>
          <cell r="F88">
            <v>3</v>
          </cell>
          <cell r="G88">
            <v>5</v>
          </cell>
          <cell r="H88" t="str">
            <v>B130</v>
          </cell>
        </row>
        <row r="89">
          <cell r="B89" t="str">
            <v>Run3.F4</v>
          </cell>
          <cell r="C89">
            <v>45099</v>
          </cell>
          <cell r="D89">
            <v>3</v>
          </cell>
          <cell r="E89" t="str">
            <v>Florida</v>
          </cell>
          <cell r="F89">
            <v>4</v>
          </cell>
          <cell r="G89">
            <v>52</v>
          </cell>
          <cell r="H89" t="str">
            <v>B123</v>
          </cell>
        </row>
        <row r="90">
          <cell r="B90" t="str">
            <v>Run3.F5</v>
          </cell>
          <cell r="C90">
            <v>45099</v>
          </cell>
          <cell r="D90">
            <v>3</v>
          </cell>
          <cell r="E90" t="str">
            <v>Florida</v>
          </cell>
          <cell r="F90">
            <v>5</v>
          </cell>
          <cell r="G90">
            <v>9</v>
          </cell>
          <cell r="H90" t="str">
            <v>B126</v>
          </cell>
        </row>
        <row r="91">
          <cell r="B91" t="str">
            <v>Run3.F6</v>
          </cell>
          <cell r="C91">
            <v>45099</v>
          </cell>
          <cell r="D91">
            <v>3</v>
          </cell>
          <cell r="E91" t="str">
            <v>Florida</v>
          </cell>
          <cell r="F91">
            <v>6</v>
          </cell>
          <cell r="G91">
            <v>21</v>
          </cell>
          <cell r="H91" t="str">
            <v>B122</v>
          </cell>
        </row>
        <row r="92">
          <cell r="B92" t="str">
            <v>Run3.F7</v>
          </cell>
          <cell r="C92">
            <v>45099</v>
          </cell>
          <cell r="D92">
            <v>3</v>
          </cell>
          <cell r="E92" t="str">
            <v>Florida</v>
          </cell>
          <cell r="F92">
            <v>7</v>
          </cell>
          <cell r="G92">
            <v>11</v>
          </cell>
          <cell r="H92" t="str">
            <v>B59</v>
          </cell>
        </row>
        <row r="93">
          <cell r="B93" t="str">
            <v>Run3.F8</v>
          </cell>
          <cell r="C93">
            <v>45099</v>
          </cell>
          <cell r="D93">
            <v>3</v>
          </cell>
          <cell r="E93" t="str">
            <v>Florida</v>
          </cell>
          <cell r="F93">
            <v>8</v>
          </cell>
          <cell r="G93">
            <v>1</v>
          </cell>
          <cell r="H93" t="str">
            <v>B58</v>
          </cell>
        </row>
        <row r="94">
          <cell r="B94" t="str">
            <v>Run4.P1</v>
          </cell>
          <cell r="C94">
            <v>45100</v>
          </cell>
          <cell r="D94">
            <v>4</v>
          </cell>
          <cell r="E94" t="str">
            <v>Pink</v>
          </cell>
          <cell r="F94">
            <v>1</v>
          </cell>
          <cell r="G94">
            <v>35</v>
          </cell>
          <cell r="H94" t="str">
            <v>B95</v>
          </cell>
        </row>
        <row r="95">
          <cell r="B95" t="str">
            <v>Run4.P2</v>
          </cell>
          <cell r="C95">
            <v>45100</v>
          </cell>
          <cell r="D95">
            <v>4</v>
          </cell>
          <cell r="E95" t="str">
            <v>Pink</v>
          </cell>
          <cell r="F95">
            <v>2</v>
          </cell>
          <cell r="G95">
            <v>9</v>
          </cell>
          <cell r="H95" t="str">
            <v>B153</v>
          </cell>
        </row>
        <row r="96">
          <cell r="B96" t="str">
            <v>Run4.P3</v>
          </cell>
          <cell r="C96">
            <v>45100</v>
          </cell>
          <cell r="D96">
            <v>4</v>
          </cell>
          <cell r="E96" t="str">
            <v>Pink</v>
          </cell>
          <cell r="F96">
            <v>3</v>
          </cell>
          <cell r="G96">
            <v>23</v>
          </cell>
          <cell r="H96" t="str">
            <v>B156</v>
          </cell>
        </row>
        <row r="97">
          <cell r="B97" t="str">
            <v>Run4.P4</v>
          </cell>
          <cell r="C97">
            <v>45100</v>
          </cell>
          <cell r="D97">
            <v>4</v>
          </cell>
          <cell r="E97" t="str">
            <v>Pink</v>
          </cell>
          <cell r="F97">
            <v>4</v>
          </cell>
          <cell r="G97">
            <v>8</v>
          </cell>
          <cell r="H97" t="str">
            <v>B152</v>
          </cell>
        </row>
        <row r="98">
          <cell r="B98" t="str">
            <v>Run4.P5</v>
          </cell>
          <cell r="C98">
            <v>45100</v>
          </cell>
          <cell r="D98">
            <v>4</v>
          </cell>
          <cell r="E98" t="str">
            <v>Pink</v>
          </cell>
          <cell r="F98">
            <v>5</v>
          </cell>
          <cell r="G98">
            <v>30</v>
          </cell>
          <cell r="H98" t="str">
            <v>B174</v>
          </cell>
        </row>
        <row r="99">
          <cell r="B99" t="str">
            <v>Run4.P6</v>
          </cell>
          <cell r="C99">
            <v>45100</v>
          </cell>
          <cell r="D99">
            <v>4</v>
          </cell>
          <cell r="E99" t="str">
            <v>Pink</v>
          </cell>
          <cell r="F99">
            <v>6</v>
          </cell>
          <cell r="G99">
            <v>26</v>
          </cell>
          <cell r="H99" t="str">
            <v>B154</v>
          </cell>
        </row>
        <row r="100">
          <cell r="B100" t="str">
            <v>Run4.P7</v>
          </cell>
          <cell r="C100">
            <v>45100</v>
          </cell>
          <cell r="D100">
            <v>4</v>
          </cell>
          <cell r="E100" t="str">
            <v>Pink</v>
          </cell>
          <cell r="F100">
            <v>7</v>
          </cell>
          <cell r="G100">
            <v>12</v>
          </cell>
          <cell r="H100" t="str">
            <v>B151</v>
          </cell>
        </row>
        <row r="101">
          <cell r="B101" t="str">
            <v>Run4.P8</v>
          </cell>
          <cell r="C101">
            <v>45100</v>
          </cell>
          <cell r="D101">
            <v>4</v>
          </cell>
          <cell r="E101" t="str">
            <v>Pink</v>
          </cell>
          <cell r="F101">
            <v>8</v>
          </cell>
          <cell r="G101">
            <v>3</v>
          </cell>
          <cell r="H101" t="str">
            <v>B179</v>
          </cell>
        </row>
        <row r="102">
          <cell r="B102" t="str">
            <v>Run4.O1</v>
          </cell>
          <cell r="C102">
            <v>45100</v>
          </cell>
          <cell r="D102">
            <v>4</v>
          </cell>
          <cell r="E102" t="str">
            <v>Orange</v>
          </cell>
          <cell r="F102">
            <v>1</v>
          </cell>
          <cell r="G102">
            <v>44</v>
          </cell>
          <cell r="H102" t="str">
            <v>B113</v>
          </cell>
        </row>
        <row r="103">
          <cell r="B103" t="str">
            <v>Run4.O2</v>
          </cell>
          <cell r="C103">
            <v>45100</v>
          </cell>
          <cell r="D103">
            <v>4</v>
          </cell>
          <cell r="E103" t="str">
            <v>Orange</v>
          </cell>
          <cell r="F103">
            <v>2</v>
          </cell>
          <cell r="G103">
            <v>55</v>
          </cell>
          <cell r="H103" t="str">
            <v>B111</v>
          </cell>
        </row>
        <row r="104">
          <cell r="B104" t="str">
            <v>Run4.O3</v>
          </cell>
          <cell r="C104">
            <v>45100</v>
          </cell>
          <cell r="D104">
            <v>4</v>
          </cell>
          <cell r="E104" t="str">
            <v>Orange</v>
          </cell>
          <cell r="F104">
            <v>3</v>
          </cell>
          <cell r="G104">
            <v>61</v>
          </cell>
          <cell r="H104" t="str">
            <v>B114</v>
          </cell>
        </row>
        <row r="105">
          <cell r="B105" t="str">
            <v>Run4.O4</v>
          </cell>
          <cell r="C105">
            <v>45100</v>
          </cell>
          <cell r="D105">
            <v>4</v>
          </cell>
          <cell r="E105" t="str">
            <v>Orange</v>
          </cell>
          <cell r="F105">
            <v>4</v>
          </cell>
          <cell r="G105">
            <v>60</v>
          </cell>
          <cell r="H105" t="str">
            <v>B115</v>
          </cell>
        </row>
        <row r="106">
          <cell r="B106" t="str">
            <v>Run4.O5</v>
          </cell>
          <cell r="C106">
            <v>45100</v>
          </cell>
          <cell r="D106">
            <v>4</v>
          </cell>
          <cell r="E106" t="str">
            <v>Orange</v>
          </cell>
          <cell r="F106">
            <v>5</v>
          </cell>
          <cell r="G106">
            <v>43</v>
          </cell>
          <cell r="H106" t="str">
            <v>B112</v>
          </cell>
        </row>
        <row r="107">
          <cell r="B107" t="str">
            <v>Run4.O6</v>
          </cell>
          <cell r="C107">
            <v>45100</v>
          </cell>
          <cell r="D107">
            <v>4</v>
          </cell>
          <cell r="E107" t="str">
            <v>Orange</v>
          </cell>
          <cell r="F107">
            <v>6</v>
          </cell>
          <cell r="G107">
            <v>41</v>
          </cell>
          <cell r="H107" t="str">
            <v>B116</v>
          </cell>
        </row>
        <row r="108">
          <cell r="B108" t="str">
            <v>Run4.O7</v>
          </cell>
          <cell r="C108">
            <v>45100</v>
          </cell>
          <cell r="D108">
            <v>4</v>
          </cell>
          <cell r="E108" t="str">
            <v>Orange</v>
          </cell>
          <cell r="F108">
            <v>7</v>
          </cell>
          <cell r="G108">
            <v>42</v>
          </cell>
          <cell r="H108" t="str">
            <v>B96</v>
          </cell>
        </row>
        <row r="109">
          <cell r="B109" t="str">
            <v>Run4.O8</v>
          </cell>
          <cell r="C109">
            <v>45100</v>
          </cell>
          <cell r="D109">
            <v>4</v>
          </cell>
          <cell r="E109" t="str">
            <v>Orange</v>
          </cell>
          <cell r="F109">
            <v>8</v>
          </cell>
          <cell r="G109">
            <v>49</v>
          </cell>
          <cell r="H109" t="str">
            <v>B94</v>
          </cell>
        </row>
        <row r="110">
          <cell r="B110" t="str">
            <v>Run4.Y1</v>
          </cell>
          <cell r="C110">
            <v>45100</v>
          </cell>
          <cell r="D110">
            <v>4</v>
          </cell>
          <cell r="E110" t="str">
            <v>Yellow</v>
          </cell>
          <cell r="F110">
            <v>1</v>
          </cell>
          <cell r="G110">
            <v>33</v>
          </cell>
          <cell r="H110" t="str">
            <v>B175</v>
          </cell>
        </row>
        <row r="111">
          <cell r="B111" t="str">
            <v>Run4.Y2</v>
          </cell>
          <cell r="C111">
            <v>45100</v>
          </cell>
          <cell r="D111">
            <v>4</v>
          </cell>
          <cell r="E111" t="str">
            <v>Yellow</v>
          </cell>
          <cell r="F111">
            <v>2</v>
          </cell>
          <cell r="G111">
            <v>45</v>
          </cell>
          <cell r="H111" t="str">
            <v>B178</v>
          </cell>
        </row>
        <row r="112">
          <cell r="B112" t="str">
            <v>Run4.Y3</v>
          </cell>
          <cell r="C112">
            <v>45100</v>
          </cell>
          <cell r="D112">
            <v>4</v>
          </cell>
          <cell r="E112" t="str">
            <v>Yellow</v>
          </cell>
          <cell r="F112">
            <v>3</v>
          </cell>
          <cell r="G112">
            <v>4</v>
          </cell>
          <cell r="H112" t="str">
            <v>B180</v>
          </cell>
        </row>
        <row r="113">
          <cell r="B113" t="str">
            <v>Run4.Y4</v>
          </cell>
          <cell r="C113">
            <v>45100</v>
          </cell>
          <cell r="D113">
            <v>4</v>
          </cell>
          <cell r="E113" t="str">
            <v>Yellow</v>
          </cell>
          <cell r="F113">
            <v>4</v>
          </cell>
          <cell r="G113">
            <v>20</v>
          </cell>
          <cell r="H113" t="str">
            <v>B155</v>
          </cell>
        </row>
        <row r="114">
          <cell r="B114" t="str">
            <v>Run4.Y5</v>
          </cell>
          <cell r="C114">
            <v>45100</v>
          </cell>
          <cell r="D114">
            <v>4</v>
          </cell>
          <cell r="E114" t="str">
            <v>Yellow</v>
          </cell>
          <cell r="F114">
            <v>5</v>
          </cell>
          <cell r="G114">
            <v>1</v>
          </cell>
          <cell r="H114" t="str">
            <v>B172</v>
          </cell>
        </row>
        <row r="115">
          <cell r="B115" t="str">
            <v>Run4.Y6</v>
          </cell>
          <cell r="C115">
            <v>45100</v>
          </cell>
          <cell r="D115">
            <v>4</v>
          </cell>
          <cell r="E115" t="str">
            <v>Yellow</v>
          </cell>
          <cell r="F115">
            <v>6</v>
          </cell>
          <cell r="G115">
            <v>2</v>
          </cell>
          <cell r="H115" t="str">
            <v>B160</v>
          </cell>
        </row>
        <row r="116">
          <cell r="B116" t="str">
            <v>Run4.Y7</v>
          </cell>
          <cell r="C116">
            <v>45100</v>
          </cell>
          <cell r="D116">
            <v>4</v>
          </cell>
          <cell r="E116" t="str">
            <v>Yellow</v>
          </cell>
          <cell r="F116">
            <v>7</v>
          </cell>
          <cell r="G116">
            <v>14</v>
          </cell>
          <cell r="H116" t="str">
            <v>B159</v>
          </cell>
        </row>
        <row r="117">
          <cell r="B117" t="str">
            <v>Run4.Y8</v>
          </cell>
          <cell r="C117">
            <v>45100</v>
          </cell>
          <cell r="D117">
            <v>4</v>
          </cell>
          <cell r="E117" t="str">
            <v>Yellow</v>
          </cell>
          <cell r="F117">
            <v>8</v>
          </cell>
          <cell r="G117">
            <v>38</v>
          </cell>
          <cell r="H117" t="str">
            <v>B107</v>
          </cell>
        </row>
        <row r="118">
          <cell r="B118" t="str">
            <v>Run5.P1</v>
          </cell>
          <cell r="C118">
            <v>45101</v>
          </cell>
          <cell r="D118">
            <v>5</v>
          </cell>
          <cell r="E118" t="str">
            <v>Pink</v>
          </cell>
          <cell r="F118">
            <v>1</v>
          </cell>
          <cell r="G118">
            <v>27</v>
          </cell>
          <cell r="H118" t="str">
            <v>B191</v>
          </cell>
        </row>
        <row r="119">
          <cell r="B119" t="str">
            <v>Run5.P2</v>
          </cell>
          <cell r="C119">
            <v>45101</v>
          </cell>
          <cell r="D119">
            <v>5</v>
          </cell>
          <cell r="E119" t="str">
            <v>Pink</v>
          </cell>
          <cell r="F119">
            <v>2</v>
          </cell>
          <cell r="G119">
            <v>37</v>
          </cell>
          <cell r="H119" t="str">
            <v>B193</v>
          </cell>
        </row>
        <row r="120">
          <cell r="B120" t="str">
            <v>Run5.P3</v>
          </cell>
          <cell r="C120">
            <v>45101</v>
          </cell>
          <cell r="D120">
            <v>5</v>
          </cell>
          <cell r="E120" t="str">
            <v>Pink</v>
          </cell>
          <cell r="F120">
            <v>3</v>
          </cell>
          <cell r="G120">
            <v>55</v>
          </cell>
          <cell r="H120" t="str">
            <v>B194</v>
          </cell>
        </row>
        <row r="121">
          <cell r="B121" t="str">
            <v>Run5.P4</v>
          </cell>
          <cell r="C121">
            <v>45101</v>
          </cell>
          <cell r="D121">
            <v>5</v>
          </cell>
          <cell r="E121" t="str">
            <v>Pink</v>
          </cell>
          <cell r="F121">
            <v>4</v>
          </cell>
          <cell r="G121">
            <v>28</v>
          </cell>
          <cell r="H121" t="str">
            <v>B195</v>
          </cell>
        </row>
        <row r="122">
          <cell r="B122" t="str">
            <v>Run5.P5</v>
          </cell>
          <cell r="C122">
            <v>45101</v>
          </cell>
          <cell r="D122">
            <v>5</v>
          </cell>
          <cell r="E122" t="str">
            <v>Pink</v>
          </cell>
          <cell r="F122">
            <v>5</v>
          </cell>
          <cell r="G122">
            <v>34</v>
          </cell>
          <cell r="H122" t="str">
            <v>B192</v>
          </cell>
        </row>
        <row r="123">
          <cell r="B123" t="str">
            <v>Run5.P6</v>
          </cell>
          <cell r="C123">
            <v>45101</v>
          </cell>
          <cell r="D123">
            <v>5</v>
          </cell>
          <cell r="E123" t="str">
            <v>Pink</v>
          </cell>
          <cell r="F123">
            <v>6</v>
          </cell>
          <cell r="G123">
            <v>13</v>
          </cell>
          <cell r="H123" t="str">
            <v>B109</v>
          </cell>
        </row>
        <row r="124">
          <cell r="B124" t="str">
            <v>Run5.P7</v>
          </cell>
          <cell r="C124">
            <v>45101</v>
          </cell>
          <cell r="D124">
            <v>5</v>
          </cell>
          <cell r="E124" t="str">
            <v>Pink</v>
          </cell>
          <cell r="F124">
            <v>7</v>
          </cell>
          <cell r="G124">
            <v>11</v>
          </cell>
          <cell r="H124" t="str">
            <v>B119</v>
          </cell>
        </row>
        <row r="125">
          <cell r="B125" t="str">
            <v>Run5.P8</v>
          </cell>
          <cell r="C125">
            <v>45101</v>
          </cell>
          <cell r="D125">
            <v>5</v>
          </cell>
          <cell r="E125" t="str">
            <v>Pink</v>
          </cell>
          <cell r="F125">
            <v>8</v>
          </cell>
          <cell r="G125">
            <v>15</v>
          </cell>
          <cell r="H125" t="str">
            <v>B60</v>
          </cell>
        </row>
        <row r="126">
          <cell r="B126" t="str">
            <v>Run5.O1</v>
          </cell>
          <cell r="C126">
            <v>45101</v>
          </cell>
          <cell r="D126">
            <v>5</v>
          </cell>
          <cell r="E126" t="str">
            <v>Orange</v>
          </cell>
          <cell r="F126">
            <v>1</v>
          </cell>
          <cell r="G126">
            <v>47</v>
          </cell>
          <cell r="H126" t="str">
            <v>B19</v>
          </cell>
        </row>
        <row r="127">
          <cell r="B127" t="str">
            <v>Run5.O2</v>
          </cell>
          <cell r="C127">
            <v>45101</v>
          </cell>
          <cell r="D127">
            <v>5</v>
          </cell>
          <cell r="E127" t="str">
            <v>Orange</v>
          </cell>
          <cell r="F127">
            <v>2</v>
          </cell>
          <cell r="G127">
            <v>61</v>
          </cell>
          <cell r="H127" t="str">
            <v>B181</v>
          </cell>
        </row>
        <row r="128">
          <cell r="B128" t="str">
            <v>Run5.O3</v>
          </cell>
          <cell r="C128">
            <v>45101</v>
          </cell>
          <cell r="D128">
            <v>5</v>
          </cell>
          <cell r="E128" t="str">
            <v>Orange</v>
          </cell>
          <cell r="F128">
            <v>3</v>
          </cell>
          <cell r="G128">
            <v>24</v>
          </cell>
          <cell r="H128" t="str">
            <v>B99</v>
          </cell>
        </row>
        <row r="129">
          <cell r="B129" t="str">
            <v>Run5.O4</v>
          </cell>
          <cell r="C129">
            <v>45101</v>
          </cell>
          <cell r="D129">
            <v>5</v>
          </cell>
          <cell r="E129" t="str">
            <v>Orange</v>
          </cell>
          <cell r="F129">
            <v>4</v>
          </cell>
          <cell r="G129">
            <v>59</v>
          </cell>
          <cell r="H129" t="str">
            <v>B185</v>
          </cell>
        </row>
        <row r="130">
          <cell r="B130" t="str">
            <v>Run5.O5</v>
          </cell>
          <cell r="C130">
            <v>45101</v>
          </cell>
          <cell r="D130">
            <v>5</v>
          </cell>
          <cell r="E130" t="str">
            <v>Orange</v>
          </cell>
          <cell r="F130">
            <v>5</v>
          </cell>
          <cell r="G130">
            <v>48</v>
          </cell>
          <cell r="H130" t="str">
            <v>B182</v>
          </cell>
        </row>
        <row r="131">
          <cell r="B131" t="str">
            <v>Run5.O6</v>
          </cell>
          <cell r="C131">
            <v>45101</v>
          </cell>
          <cell r="D131">
            <v>5</v>
          </cell>
          <cell r="E131" t="str">
            <v>Orange</v>
          </cell>
          <cell r="F131">
            <v>6</v>
          </cell>
          <cell r="G131">
            <v>46</v>
          </cell>
          <cell r="H131" t="str">
            <v>B98</v>
          </cell>
        </row>
        <row r="132">
          <cell r="B132" t="str">
            <v>Run5.O7</v>
          </cell>
          <cell r="C132">
            <v>45101</v>
          </cell>
          <cell r="D132">
            <v>5</v>
          </cell>
          <cell r="E132" t="str">
            <v>Orange</v>
          </cell>
          <cell r="F132">
            <v>7</v>
          </cell>
          <cell r="G132">
            <v>16</v>
          </cell>
          <cell r="H132" t="str">
            <v>B18</v>
          </cell>
        </row>
        <row r="133">
          <cell r="B133" t="str">
            <v>Run5.O8</v>
          </cell>
          <cell r="C133">
            <v>45101</v>
          </cell>
          <cell r="D133">
            <v>5</v>
          </cell>
          <cell r="E133" t="str">
            <v>Orange</v>
          </cell>
          <cell r="F133">
            <v>8</v>
          </cell>
          <cell r="G133">
            <v>10</v>
          </cell>
          <cell r="H133" t="str">
            <v>B97</v>
          </cell>
        </row>
        <row r="134">
          <cell r="B134" t="str">
            <v>Run5.Y1</v>
          </cell>
          <cell r="C134">
            <v>45101</v>
          </cell>
          <cell r="D134">
            <v>5</v>
          </cell>
          <cell r="E134" t="str">
            <v>Yellow</v>
          </cell>
          <cell r="F134">
            <v>1</v>
          </cell>
          <cell r="G134">
            <v>22</v>
          </cell>
          <cell r="H134" t="str">
            <v>B184</v>
          </cell>
        </row>
        <row r="135">
          <cell r="B135" t="str">
            <v>Run5.Y2</v>
          </cell>
          <cell r="C135">
            <v>45101</v>
          </cell>
          <cell r="D135">
            <v>5</v>
          </cell>
          <cell r="E135" t="str">
            <v>Yellow</v>
          </cell>
          <cell r="F135">
            <v>2</v>
          </cell>
          <cell r="G135">
            <v>25</v>
          </cell>
          <cell r="H135" t="str">
            <v>B187</v>
          </cell>
        </row>
        <row r="136">
          <cell r="B136" t="str">
            <v>Run5.Y3</v>
          </cell>
          <cell r="C136">
            <v>45101</v>
          </cell>
          <cell r="D136">
            <v>5</v>
          </cell>
          <cell r="E136" t="str">
            <v>Yellow</v>
          </cell>
          <cell r="F136">
            <v>3</v>
          </cell>
          <cell r="G136">
            <v>36</v>
          </cell>
          <cell r="H136" t="str">
            <v>B158</v>
          </cell>
        </row>
        <row r="137">
          <cell r="B137" t="str">
            <v>Run5.Y4</v>
          </cell>
          <cell r="C137">
            <v>45101</v>
          </cell>
          <cell r="D137">
            <v>5</v>
          </cell>
          <cell r="E137" t="str">
            <v>Yellow</v>
          </cell>
          <cell r="F137">
            <v>4</v>
          </cell>
          <cell r="G137">
            <v>7</v>
          </cell>
          <cell r="H137" t="str">
            <v>B186</v>
          </cell>
        </row>
        <row r="138">
          <cell r="B138" t="str">
            <v>Run5.Y5</v>
          </cell>
          <cell r="C138">
            <v>45101</v>
          </cell>
          <cell r="D138">
            <v>5</v>
          </cell>
          <cell r="E138" t="str">
            <v>Yellow</v>
          </cell>
          <cell r="F138">
            <v>5</v>
          </cell>
          <cell r="G138">
            <v>21</v>
          </cell>
          <cell r="H138" t="str">
            <v>B100</v>
          </cell>
        </row>
        <row r="139">
          <cell r="B139" t="str">
            <v>Run5.Y6</v>
          </cell>
          <cell r="C139">
            <v>45101</v>
          </cell>
          <cell r="D139">
            <v>5</v>
          </cell>
          <cell r="E139" t="str">
            <v>Yellow</v>
          </cell>
          <cell r="F139">
            <v>6</v>
          </cell>
          <cell r="G139">
            <v>20</v>
          </cell>
          <cell r="H139" t="str">
            <v>B117</v>
          </cell>
        </row>
        <row r="140">
          <cell r="B140" t="str">
            <v>Run5.B1</v>
          </cell>
          <cell r="C140">
            <v>45101</v>
          </cell>
          <cell r="D140">
            <v>5</v>
          </cell>
          <cell r="E140" t="str">
            <v>Blue</v>
          </cell>
          <cell r="F140">
            <v>1</v>
          </cell>
          <cell r="G140">
            <v>6</v>
          </cell>
          <cell r="H140" t="str">
            <v>B110</v>
          </cell>
        </row>
        <row r="141">
          <cell r="B141" t="str">
            <v>Run5.B2</v>
          </cell>
          <cell r="C141">
            <v>45101</v>
          </cell>
          <cell r="D141">
            <v>5</v>
          </cell>
          <cell r="E141" t="str">
            <v>Blue</v>
          </cell>
          <cell r="F141">
            <v>2</v>
          </cell>
          <cell r="G141" t="str">
            <v>25B</v>
          </cell>
          <cell r="H141" t="str">
            <v>B108</v>
          </cell>
        </row>
        <row r="142">
          <cell r="B142" t="str">
            <v>Run5.B3</v>
          </cell>
          <cell r="C142">
            <v>45101</v>
          </cell>
          <cell r="D142">
            <v>5</v>
          </cell>
          <cell r="E142" t="str">
            <v>Blue</v>
          </cell>
          <cell r="F142">
            <v>3</v>
          </cell>
          <cell r="G142" t="str">
            <v>20B</v>
          </cell>
          <cell r="H142" t="str">
            <v>B118</v>
          </cell>
        </row>
        <row r="143">
          <cell r="B143" t="str">
            <v>Run5.B4</v>
          </cell>
          <cell r="C143">
            <v>45101</v>
          </cell>
          <cell r="D143">
            <v>5</v>
          </cell>
          <cell r="E143" t="str">
            <v>Blue</v>
          </cell>
          <cell r="F143">
            <v>4</v>
          </cell>
          <cell r="G143" t="str">
            <v>61B</v>
          </cell>
          <cell r="H143" t="str">
            <v>B129</v>
          </cell>
        </row>
        <row r="144">
          <cell r="B144" t="str">
            <v>Run6.P1</v>
          </cell>
          <cell r="C144">
            <v>45103</v>
          </cell>
          <cell r="D144">
            <v>6</v>
          </cell>
          <cell r="E144" t="str">
            <v>Pink</v>
          </cell>
          <cell r="F144">
            <v>1</v>
          </cell>
          <cell r="G144">
            <v>14</v>
          </cell>
          <cell r="H144" t="str">
            <v>B83</v>
          </cell>
        </row>
        <row r="145">
          <cell r="B145" t="str">
            <v>Run6.P2</v>
          </cell>
          <cell r="C145">
            <v>45103</v>
          </cell>
          <cell r="D145">
            <v>6</v>
          </cell>
          <cell r="E145" t="str">
            <v>Pink</v>
          </cell>
          <cell r="F145">
            <v>2</v>
          </cell>
          <cell r="G145">
            <v>17</v>
          </cell>
          <cell r="H145" t="str">
            <v>B67</v>
          </cell>
        </row>
        <row r="146">
          <cell r="B146" t="str">
            <v>Run6.P3</v>
          </cell>
          <cell r="C146">
            <v>45103</v>
          </cell>
          <cell r="D146">
            <v>6</v>
          </cell>
          <cell r="E146" t="str">
            <v>Pink</v>
          </cell>
          <cell r="F146">
            <v>3</v>
          </cell>
          <cell r="G146">
            <v>39</v>
          </cell>
          <cell r="H146" t="str">
            <v>B165</v>
          </cell>
        </row>
        <row r="147">
          <cell r="B147" t="str">
            <v>Run6.P4</v>
          </cell>
          <cell r="C147">
            <v>45103</v>
          </cell>
          <cell r="D147">
            <v>6</v>
          </cell>
          <cell r="E147" t="str">
            <v>Pink</v>
          </cell>
          <cell r="F147">
            <v>4</v>
          </cell>
          <cell r="G147">
            <v>60</v>
          </cell>
          <cell r="H147" t="str">
            <v>B170</v>
          </cell>
        </row>
        <row r="148">
          <cell r="B148" t="str">
            <v>Run6.P5</v>
          </cell>
          <cell r="C148">
            <v>45103</v>
          </cell>
          <cell r="D148">
            <v>6</v>
          </cell>
          <cell r="E148" t="str">
            <v>Pink</v>
          </cell>
          <cell r="F148">
            <v>5</v>
          </cell>
          <cell r="G148">
            <v>25</v>
          </cell>
          <cell r="H148" t="str">
            <v>B88</v>
          </cell>
        </row>
        <row r="149">
          <cell r="B149" t="str">
            <v>Run6.P6</v>
          </cell>
          <cell r="C149">
            <v>45103</v>
          </cell>
          <cell r="D149">
            <v>6</v>
          </cell>
          <cell r="E149" t="str">
            <v>Pink</v>
          </cell>
          <cell r="F149">
            <v>6</v>
          </cell>
          <cell r="G149">
            <v>35</v>
          </cell>
          <cell r="H149" t="str">
            <v>B167</v>
          </cell>
        </row>
        <row r="150">
          <cell r="B150" t="str">
            <v>Run6.P7</v>
          </cell>
          <cell r="C150">
            <v>45103</v>
          </cell>
          <cell r="D150">
            <v>6</v>
          </cell>
          <cell r="E150" t="str">
            <v>Pink</v>
          </cell>
          <cell r="F150">
            <v>7</v>
          </cell>
          <cell r="G150">
            <v>27</v>
          </cell>
          <cell r="H150" t="str">
            <v>B87</v>
          </cell>
        </row>
        <row r="151">
          <cell r="B151" t="str">
            <v>Run6.P8</v>
          </cell>
          <cell r="C151">
            <v>45103</v>
          </cell>
          <cell r="D151">
            <v>6</v>
          </cell>
          <cell r="E151" t="str">
            <v>Pink</v>
          </cell>
          <cell r="F151">
            <v>8</v>
          </cell>
          <cell r="G151">
            <v>30</v>
          </cell>
          <cell r="H151" t="str">
            <v>B17</v>
          </cell>
        </row>
        <row r="152">
          <cell r="B152" t="str">
            <v>Run6.Y1</v>
          </cell>
          <cell r="C152">
            <v>45103</v>
          </cell>
          <cell r="D152">
            <v>6</v>
          </cell>
          <cell r="E152" t="str">
            <v>Yellow</v>
          </cell>
          <cell r="F152">
            <v>1</v>
          </cell>
          <cell r="G152">
            <v>4</v>
          </cell>
          <cell r="H152" t="str">
            <v>B188</v>
          </cell>
        </row>
        <row r="153">
          <cell r="B153" t="str">
            <v>Run6.Y2</v>
          </cell>
          <cell r="C153">
            <v>45103</v>
          </cell>
          <cell r="D153">
            <v>6</v>
          </cell>
          <cell r="E153" t="str">
            <v>Yellow</v>
          </cell>
          <cell r="F153">
            <v>2</v>
          </cell>
          <cell r="G153">
            <v>40</v>
          </cell>
          <cell r="H153" t="str">
            <v>B164</v>
          </cell>
        </row>
        <row r="154">
          <cell r="B154" t="str">
            <v>Run6.Y3</v>
          </cell>
          <cell r="C154">
            <v>45103</v>
          </cell>
          <cell r="D154">
            <v>6</v>
          </cell>
          <cell r="E154" t="str">
            <v>Yellow</v>
          </cell>
          <cell r="F154">
            <v>3</v>
          </cell>
          <cell r="G154">
            <v>55</v>
          </cell>
          <cell r="H154" t="str">
            <v>B168</v>
          </cell>
        </row>
        <row r="155">
          <cell r="B155" t="str">
            <v>Run6.Y4</v>
          </cell>
          <cell r="C155">
            <v>45103</v>
          </cell>
          <cell r="D155">
            <v>6</v>
          </cell>
          <cell r="E155" t="str">
            <v>Yellow</v>
          </cell>
          <cell r="F155">
            <v>4</v>
          </cell>
          <cell r="G155">
            <v>19</v>
          </cell>
          <cell r="H155" t="str">
            <v>B81</v>
          </cell>
        </row>
        <row r="156">
          <cell r="B156" t="str">
            <v>Run6.Y5</v>
          </cell>
          <cell r="C156">
            <v>45103</v>
          </cell>
          <cell r="D156">
            <v>6</v>
          </cell>
          <cell r="E156" t="str">
            <v>Yellow</v>
          </cell>
          <cell r="F156">
            <v>5</v>
          </cell>
          <cell r="G156">
            <v>49</v>
          </cell>
          <cell r="H156" t="str">
            <v>B176</v>
          </cell>
        </row>
        <row r="157">
          <cell r="B157" t="str">
            <v>Run6.Y6</v>
          </cell>
          <cell r="C157">
            <v>45103</v>
          </cell>
          <cell r="D157">
            <v>6</v>
          </cell>
          <cell r="E157" t="str">
            <v>Yellow</v>
          </cell>
          <cell r="F157">
            <v>6</v>
          </cell>
          <cell r="G157">
            <v>56</v>
          </cell>
          <cell r="H157" t="str">
            <v>B177</v>
          </cell>
        </row>
        <row r="158">
          <cell r="B158" t="str">
            <v>Run6.Y7</v>
          </cell>
          <cell r="C158">
            <v>45103</v>
          </cell>
          <cell r="D158">
            <v>6</v>
          </cell>
          <cell r="E158" t="str">
            <v>Yellow</v>
          </cell>
          <cell r="F158">
            <v>7</v>
          </cell>
          <cell r="G158">
            <v>59</v>
          </cell>
          <cell r="H158" t="str">
            <v>B183</v>
          </cell>
        </row>
        <row r="159">
          <cell r="B159" t="str">
            <v>Run6.B1</v>
          </cell>
          <cell r="C159">
            <v>45103</v>
          </cell>
          <cell r="D159">
            <v>6</v>
          </cell>
          <cell r="E159" t="str">
            <v>Blue</v>
          </cell>
          <cell r="F159">
            <v>1</v>
          </cell>
          <cell r="G159">
            <v>22</v>
          </cell>
          <cell r="H159" t="str">
            <v>B42</v>
          </cell>
        </row>
        <row r="160">
          <cell r="B160" t="str">
            <v>Run6.B2</v>
          </cell>
          <cell r="C160">
            <v>45103</v>
          </cell>
          <cell r="D160">
            <v>6</v>
          </cell>
          <cell r="E160" t="str">
            <v>Blue</v>
          </cell>
          <cell r="F160">
            <v>2</v>
          </cell>
          <cell r="G160">
            <v>46</v>
          </cell>
          <cell r="H160" t="str">
            <v>B090</v>
          </cell>
        </row>
        <row r="161">
          <cell r="B161" t="str">
            <v>Run6.B3</v>
          </cell>
          <cell r="C161">
            <v>45103</v>
          </cell>
          <cell r="D161">
            <v>6</v>
          </cell>
          <cell r="E161" t="str">
            <v>Blue</v>
          </cell>
          <cell r="F161">
            <v>3</v>
          </cell>
          <cell r="G161">
            <v>23</v>
          </cell>
          <cell r="H161" t="str">
            <v>B173</v>
          </cell>
        </row>
        <row r="162">
          <cell r="B162" t="str">
            <v>Run6.B4</v>
          </cell>
          <cell r="C162">
            <v>45103</v>
          </cell>
          <cell r="D162">
            <v>6</v>
          </cell>
          <cell r="E162" t="str">
            <v>Blue</v>
          </cell>
          <cell r="F162">
            <v>4</v>
          </cell>
          <cell r="G162">
            <v>36</v>
          </cell>
          <cell r="H162" t="str">
            <v>Y80</v>
          </cell>
        </row>
        <row r="163">
          <cell r="B163" t="str">
            <v>Run6.B5</v>
          </cell>
          <cell r="C163">
            <v>45103</v>
          </cell>
          <cell r="D163">
            <v>6</v>
          </cell>
          <cell r="E163" t="str">
            <v>Blue</v>
          </cell>
          <cell r="F163">
            <v>5</v>
          </cell>
          <cell r="G163">
            <v>41</v>
          </cell>
          <cell r="H163" t="str">
            <v>B020</v>
          </cell>
        </row>
        <row r="164">
          <cell r="B164" t="str">
            <v>Run6.B6</v>
          </cell>
          <cell r="C164">
            <v>45103</v>
          </cell>
          <cell r="D164">
            <v>6</v>
          </cell>
          <cell r="E164" t="str">
            <v>Blue</v>
          </cell>
          <cell r="F164">
            <v>6</v>
          </cell>
          <cell r="G164">
            <v>34</v>
          </cell>
          <cell r="H164" t="str">
            <v>Y87</v>
          </cell>
        </row>
        <row r="165">
          <cell r="B165" t="str">
            <v>Run6.B7</v>
          </cell>
          <cell r="C165">
            <v>45103</v>
          </cell>
          <cell r="D165">
            <v>6</v>
          </cell>
          <cell r="E165" t="str">
            <v>Blue</v>
          </cell>
          <cell r="F165">
            <v>7</v>
          </cell>
          <cell r="G165">
            <v>28</v>
          </cell>
          <cell r="H165" t="str">
            <v>B171</v>
          </cell>
        </row>
        <row r="166">
          <cell r="B166" t="str">
            <v>Run6.O1</v>
          </cell>
          <cell r="C166">
            <v>45103</v>
          </cell>
          <cell r="D166">
            <v>6</v>
          </cell>
          <cell r="E166" t="str">
            <v>Orange</v>
          </cell>
          <cell r="F166">
            <v>1</v>
          </cell>
          <cell r="G166">
            <v>8</v>
          </cell>
          <cell r="H166" t="str">
            <v>B133</v>
          </cell>
        </row>
        <row r="167">
          <cell r="B167" t="str">
            <v>Run6.O2</v>
          </cell>
          <cell r="C167">
            <v>45103</v>
          </cell>
          <cell r="D167">
            <v>6</v>
          </cell>
          <cell r="E167" t="str">
            <v>Orange</v>
          </cell>
          <cell r="F167">
            <v>2</v>
          </cell>
          <cell r="G167">
            <v>9</v>
          </cell>
          <cell r="H167" t="str">
            <v>B136</v>
          </cell>
        </row>
        <row r="168">
          <cell r="B168" t="str">
            <v>Run6.O3</v>
          </cell>
          <cell r="C168">
            <v>45103</v>
          </cell>
          <cell r="D168">
            <v>6</v>
          </cell>
          <cell r="E168" t="str">
            <v>Orange</v>
          </cell>
          <cell r="F168">
            <v>3</v>
          </cell>
          <cell r="G168">
            <v>32</v>
          </cell>
          <cell r="H168" t="str">
            <v>B134</v>
          </cell>
        </row>
        <row r="169">
          <cell r="B169" t="str">
            <v>Run6.O4</v>
          </cell>
          <cell r="C169">
            <v>45103</v>
          </cell>
          <cell r="D169">
            <v>6</v>
          </cell>
          <cell r="E169" t="str">
            <v>Orange</v>
          </cell>
          <cell r="F169">
            <v>4</v>
          </cell>
          <cell r="G169">
            <v>5</v>
          </cell>
          <cell r="H169" t="str">
            <v>B131</v>
          </cell>
        </row>
        <row r="170">
          <cell r="B170" t="str">
            <v>Run6.O5</v>
          </cell>
          <cell r="C170">
            <v>45103</v>
          </cell>
          <cell r="D170">
            <v>6</v>
          </cell>
          <cell r="E170" t="str">
            <v>Orange</v>
          </cell>
          <cell r="F170">
            <v>5</v>
          </cell>
          <cell r="G170">
            <v>52</v>
          </cell>
          <cell r="H170" t="str">
            <v>B135</v>
          </cell>
        </row>
        <row r="171">
          <cell r="B171" t="str">
            <v>Run6.O6</v>
          </cell>
          <cell r="C171">
            <v>45103</v>
          </cell>
          <cell r="D171">
            <v>6</v>
          </cell>
          <cell r="E171" t="str">
            <v>Orange</v>
          </cell>
          <cell r="F171">
            <v>6</v>
          </cell>
          <cell r="G171">
            <v>11</v>
          </cell>
          <cell r="H171" t="str">
            <v>B138</v>
          </cell>
        </row>
        <row r="172">
          <cell r="B172" t="str">
            <v>Run6.O7</v>
          </cell>
          <cell r="C172">
            <v>45103</v>
          </cell>
          <cell r="D172">
            <v>6</v>
          </cell>
          <cell r="E172" t="str">
            <v>Orange</v>
          </cell>
          <cell r="F172">
            <v>7</v>
          </cell>
          <cell r="G172">
            <v>47</v>
          </cell>
          <cell r="H172" t="str">
            <v>B132</v>
          </cell>
        </row>
        <row r="173">
          <cell r="B173" t="str">
            <v>Run6.O8</v>
          </cell>
          <cell r="C173">
            <v>45103</v>
          </cell>
          <cell r="D173">
            <v>6</v>
          </cell>
          <cell r="E173" t="str">
            <v>Orange</v>
          </cell>
          <cell r="F173">
            <v>8</v>
          </cell>
          <cell r="G173">
            <v>42</v>
          </cell>
          <cell r="H173" t="str">
            <v>B85</v>
          </cell>
        </row>
        <row r="174">
          <cell r="B174" t="str">
            <v>Run7.P1</v>
          </cell>
          <cell r="C174">
            <v>45104</v>
          </cell>
          <cell r="D174">
            <v>7</v>
          </cell>
          <cell r="E174" t="str">
            <v>Pink</v>
          </cell>
          <cell r="F174">
            <v>1</v>
          </cell>
          <cell r="G174">
            <v>15</v>
          </cell>
          <cell r="H174" t="str">
            <v>B89</v>
          </cell>
        </row>
        <row r="175">
          <cell r="B175" t="str">
            <v>Run7.P2</v>
          </cell>
          <cell r="C175">
            <v>45104</v>
          </cell>
          <cell r="D175">
            <v>7</v>
          </cell>
          <cell r="E175" t="str">
            <v>Pink</v>
          </cell>
          <cell r="F175">
            <v>2</v>
          </cell>
          <cell r="G175">
            <v>61</v>
          </cell>
          <cell r="H175" t="str">
            <v>B41</v>
          </cell>
        </row>
        <row r="176">
          <cell r="B176" t="str">
            <v>Run7.P3</v>
          </cell>
          <cell r="C176">
            <v>45104</v>
          </cell>
          <cell r="D176">
            <v>7</v>
          </cell>
          <cell r="E176" t="str">
            <v>Pink</v>
          </cell>
          <cell r="F176">
            <v>3</v>
          </cell>
          <cell r="G176">
            <v>20</v>
          </cell>
          <cell r="H176" t="str">
            <v>B43</v>
          </cell>
        </row>
        <row r="177">
          <cell r="B177" t="str">
            <v>Run7.P4</v>
          </cell>
          <cell r="C177">
            <v>45104</v>
          </cell>
          <cell r="D177">
            <v>7</v>
          </cell>
          <cell r="E177" t="str">
            <v>Pink</v>
          </cell>
          <cell r="F177">
            <v>4</v>
          </cell>
          <cell r="G177">
            <v>43</v>
          </cell>
          <cell r="H177" t="str">
            <v>B198</v>
          </cell>
        </row>
        <row r="178">
          <cell r="B178" t="str">
            <v>Run7.P5</v>
          </cell>
          <cell r="C178">
            <v>45104</v>
          </cell>
          <cell r="D178">
            <v>7</v>
          </cell>
          <cell r="E178" t="str">
            <v>Pink</v>
          </cell>
          <cell r="F178">
            <v>5</v>
          </cell>
          <cell r="G178">
            <v>16</v>
          </cell>
          <cell r="H178" t="str">
            <v>B70</v>
          </cell>
        </row>
        <row r="179">
          <cell r="B179" t="str">
            <v>Run7.P6</v>
          </cell>
          <cell r="C179">
            <v>45104</v>
          </cell>
          <cell r="D179">
            <v>7</v>
          </cell>
          <cell r="E179" t="str">
            <v>Pink</v>
          </cell>
          <cell r="F179">
            <v>6</v>
          </cell>
          <cell r="G179">
            <v>21</v>
          </cell>
          <cell r="H179" t="str">
            <v>B63</v>
          </cell>
        </row>
        <row r="180">
          <cell r="B180" t="str">
            <v>Run7.P7</v>
          </cell>
          <cell r="C180">
            <v>45104</v>
          </cell>
          <cell r="D180">
            <v>7</v>
          </cell>
          <cell r="E180" t="str">
            <v>Pink</v>
          </cell>
          <cell r="F180">
            <v>7</v>
          </cell>
          <cell r="G180">
            <v>38</v>
          </cell>
          <cell r="H180" t="str">
            <v>B196</v>
          </cell>
        </row>
        <row r="181">
          <cell r="B181" t="str">
            <v>Run7.P8</v>
          </cell>
          <cell r="C181">
            <v>45104</v>
          </cell>
          <cell r="D181">
            <v>7</v>
          </cell>
          <cell r="E181" t="str">
            <v>Pink</v>
          </cell>
          <cell r="F181">
            <v>8</v>
          </cell>
          <cell r="G181">
            <v>51</v>
          </cell>
          <cell r="H181" t="str">
            <v>B65</v>
          </cell>
        </row>
        <row r="182">
          <cell r="B182" t="str">
            <v>Run7.O1</v>
          </cell>
          <cell r="C182">
            <v>45104</v>
          </cell>
          <cell r="D182">
            <v>7</v>
          </cell>
          <cell r="E182" t="str">
            <v>Orange</v>
          </cell>
          <cell r="F182">
            <v>1</v>
          </cell>
          <cell r="G182">
            <v>13</v>
          </cell>
          <cell r="H182" t="str">
            <v>B68</v>
          </cell>
        </row>
        <row r="183">
          <cell r="B183" t="str">
            <v>Run7.O2</v>
          </cell>
          <cell r="C183">
            <v>45104</v>
          </cell>
          <cell r="D183">
            <v>7</v>
          </cell>
          <cell r="E183" t="str">
            <v>Orange</v>
          </cell>
          <cell r="F183">
            <v>2</v>
          </cell>
          <cell r="G183">
            <v>26</v>
          </cell>
          <cell r="H183" t="str">
            <v>B197</v>
          </cell>
        </row>
        <row r="184">
          <cell r="B184" t="str">
            <v>Run7.O3</v>
          </cell>
          <cell r="C184">
            <v>45104</v>
          </cell>
          <cell r="D184">
            <v>7</v>
          </cell>
          <cell r="E184" t="str">
            <v>Orange</v>
          </cell>
          <cell r="F184">
            <v>3</v>
          </cell>
          <cell r="G184">
            <v>50</v>
          </cell>
          <cell r="H184" t="str">
            <v>B199</v>
          </cell>
        </row>
        <row r="185">
          <cell r="B185" t="str">
            <v>Run7.O4</v>
          </cell>
          <cell r="C185">
            <v>45104</v>
          </cell>
          <cell r="D185">
            <v>7</v>
          </cell>
          <cell r="E185" t="str">
            <v>Orange</v>
          </cell>
          <cell r="F185">
            <v>4</v>
          </cell>
          <cell r="G185">
            <v>37</v>
          </cell>
          <cell r="H185" t="str">
            <v>B61</v>
          </cell>
        </row>
        <row r="186">
          <cell r="B186" t="str">
            <v>Run7.O5</v>
          </cell>
          <cell r="C186">
            <v>45104</v>
          </cell>
          <cell r="D186">
            <v>7</v>
          </cell>
          <cell r="E186" t="str">
            <v>Orange</v>
          </cell>
          <cell r="F186">
            <v>5</v>
          </cell>
          <cell r="G186">
            <v>45</v>
          </cell>
          <cell r="H186" t="str">
            <v>B200</v>
          </cell>
        </row>
        <row r="187">
          <cell r="B187" t="str">
            <v>Run7.O6</v>
          </cell>
          <cell r="C187">
            <v>45104</v>
          </cell>
          <cell r="D187">
            <v>7</v>
          </cell>
          <cell r="E187" t="str">
            <v>Orange</v>
          </cell>
          <cell r="F187">
            <v>6</v>
          </cell>
          <cell r="G187">
            <v>29</v>
          </cell>
          <cell r="H187" t="str">
            <v>B84</v>
          </cell>
        </row>
        <row r="188">
          <cell r="B188" t="str">
            <v>Run7.O7</v>
          </cell>
          <cell r="C188">
            <v>45104</v>
          </cell>
          <cell r="D188">
            <v>7</v>
          </cell>
          <cell r="E188" t="str">
            <v>Orange</v>
          </cell>
          <cell r="F188">
            <v>7</v>
          </cell>
          <cell r="G188">
            <v>18</v>
          </cell>
          <cell r="H188" t="str">
            <v>B82</v>
          </cell>
        </row>
        <row r="189">
          <cell r="B189" t="str">
            <v>Run7.O8</v>
          </cell>
          <cell r="C189">
            <v>45104</v>
          </cell>
          <cell r="D189">
            <v>7</v>
          </cell>
          <cell r="E189" t="str">
            <v>Orange</v>
          </cell>
          <cell r="F189">
            <v>8</v>
          </cell>
          <cell r="G189">
            <v>53</v>
          </cell>
          <cell r="H189" t="str">
            <v>B169</v>
          </cell>
        </row>
        <row r="190">
          <cell r="B190" t="str">
            <v>Run7.Y1</v>
          </cell>
          <cell r="C190">
            <v>45104</v>
          </cell>
          <cell r="D190">
            <v>7</v>
          </cell>
          <cell r="E190" t="str">
            <v>Yellow</v>
          </cell>
          <cell r="F190">
            <v>1</v>
          </cell>
          <cell r="G190">
            <v>7</v>
          </cell>
          <cell r="H190" t="str">
            <v>B190</v>
          </cell>
        </row>
        <row r="191">
          <cell r="B191" t="str">
            <v>Run7.Y2</v>
          </cell>
          <cell r="C191">
            <v>45104</v>
          </cell>
          <cell r="D191">
            <v>7</v>
          </cell>
          <cell r="E191" t="str">
            <v>Yellow</v>
          </cell>
          <cell r="F191">
            <v>2</v>
          </cell>
          <cell r="G191">
            <v>24</v>
          </cell>
          <cell r="H191" t="str">
            <v>B50</v>
          </cell>
        </row>
        <row r="192">
          <cell r="B192" t="str">
            <v>Run7.Y3</v>
          </cell>
          <cell r="C192">
            <v>45104</v>
          </cell>
          <cell r="D192">
            <v>7</v>
          </cell>
          <cell r="E192" t="str">
            <v>Yellow</v>
          </cell>
          <cell r="F192">
            <v>3</v>
          </cell>
          <cell r="G192">
            <v>57</v>
          </cell>
          <cell r="H192" t="str">
            <v>B86</v>
          </cell>
        </row>
        <row r="193">
          <cell r="B193" t="str">
            <v>Run7.Y4</v>
          </cell>
          <cell r="C193">
            <v>45104</v>
          </cell>
          <cell r="D193">
            <v>7</v>
          </cell>
          <cell r="E193" t="str">
            <v>Yellow</v>
          </cell>
          <cell r="F193">
            <v>4</v>
          </cell>
          <cell r="G193">
            <v>33</v>
          </cell>
          <cell r="H193" t="str">
            <v>B166</v>
          </cell>
        </row>
        <row r="194">
          <cell r="B194" t="str">
            <v>Run7.Y5</v>
          </cell>
          <cell r="C194">
            <v>45104</v>
          </cell>
          <cell r="D194">
            <v>7</v>
          </cell>
          <cell r="E194" t="str">
            <v>Yellow</v>
          </cell>
          <cell r="F194">
            <v>5</v>
          </cell>
          <cell r="G194">
            <v>58</v>
          </cell>
          <cell r="H194" t="str">
            <v>B106</v>
          </cell>
        </row>
        <row r="195">
          <cell r="B195" t="str">
            <v>Run7.Y6</v>
          </cell>
          <cell r="C195">
            <v>45104</v>
          </cell>
          <cell r="D195">
            <v>7</v>
          </cell>
          <cell r="E195" t="str">
            <v>Yellow</v>
          </cell>
          <cell r="F195">
            <v>6</v>
          </cell>
          <cell r="G195">
            <v>2</v>
          </cell>
          <cell r="H195" t="str">
            <v>B161</v>
          </cell>
        </row>
        <row r="196">
          <cell r="B196" t="str">
            <v>Run7.Y7</v>
          </cell>
          <cell r="C196">
            <v>45104</v>
          </cell>
          <cell r="D196">
            <v>7</v>
          </cell>
          <cell r="E196" t="str">
            <v>Yellow</v>
          </cell>
          <cell r="F196">
            <v>7</v>
          </cell>
          <cell r="G196">
            <v>48</v>
          </cell>
          <cell r="H196" t="str">
            <v>B120</v>
          </cell>
        </row>
        <row r="197">
          <cell r="B197" t="str">
            <v>Run7.B1</v>
          </cell>
          <cell r="C197">
            <v>45104</v>
          </cell>
          <cell r="D197">
            <v>7</v>
          </cell>
          <cell r="E197" t="str">
            <v>Blue</v>
          </cell>
          <cell r="F197">
            <v>1</v>
          </cell>
          <cell r="G197">
            <v>54</v>
          </cell>
          <cell r="H197" t="str">
            <v>B163</v>
          </cell>
        </row>
        <row r="198">
          <cell r="B198" t="str">
            <v>Run7.B2</v>
          </cell>
          <cell r="C198">
            <v>45104</v>
          </cell>
          <cell r="D198">
            <v>7</v>
          </cell>
          <cell r="E198" t="str">
            <v>Blue</v>
          </cell>
          <cell r="F198">
            <v>2</v>
          </cell>
          <cell r="G198">
            <v>12</v>
          </cell>
          <cell r="H198" t="str">
            <v>B137</v>
          </cell>
        </row>
        <row r="199">
          <cell r="B199" t="str">
            <v>Run7.B3</v>
          </cell>
          <cell r="C199">
            <v>45104</v>
          </cell>
          <cell r="D199">
            <v>7</v>
          </cell>
          <cell r="E199" t="str">
            <v>Blue</v>
          </cell>
          <cell r="F199">
            <v>3</v>
          </cell>
          <cell r="G199">
            <v>3</v>
          </cell>
          <cell r="H199" t="str">
            <v>B150</v>
          </cell>
        </row>
        <row r="200">
          <cell r="B200" t="str">
            <v>Run7.B4</v>
          </cell>
          <cell r="C200">
            <v>45104</v>
          </cell>
          <cell r="D200">
            <v>7</v>
          </cell>
          <cell r="E200" t="str">
            <v>Blue</v>
          </cell>
          <cell r="F200">
            <v>4</v>
          </cell>
          <cell r="G200">
            <v>10</v>
          </cell>
          <cell r="H200" t="str">
            <v>B139</v>
          </cell>
        </row>
        <row r="201">
          <cell r="B201" t="str">
            <v>Run7.B5</v>
          </cell>
          <cell r="C201">
            <v>45104</v>
          </cell>
          <cell r="D201">
            <v>7</v>
          </cell>
          <cell r="E201" t="str">
            <v>Blue</v>
          </cell>
          <cell r="F201">
            <v>5</v>
          </cell>
          <cell r="G201">
            <v>1</v>
          </cell>
          <cell r="H201" t="str">
            <v>B162</v>
          </cell>
        </row>
        <row r="202">
          <cell r="B202" t="str">
            <v>Run7.B6</v>
          </cell>
          <cell r="C202">
            <v>45104</v>
          </cell>
          <cell r="D202">
            <v>7</v>
          </cell>
          <cell r="E202" t="str">
            <v>Blue</v>
          </cell>
          <cell r="F202">
            <v>6</v>
          </cell>
          <cell r="G202">
            <v>6</v>
          </cell>
          <cell r="H202" t="str">
            <v>B189</v>
          </cell>
        </row>
        <row r="203">
          <cell r="B203" t="str">
            <v>Run7.B7</v>
          </cell>
          <cell r="C203">
            <v>45104</v>
          </cell>
          <cell r="D203">
            <v>7</v>
          </cell>
          <cell r="E203" t="str">
            <v>Blue</v>
          </cell>
          <cell r="F203">
            <v>7</v>
          </cell>
          <cell r="G203">
            <v>44</v>
          </cell>
          <cell r="H203" t="str">
            <v>B140</v>
          </cell>
        </row>
        <row r="204">
          <cell r="B204" t="str">
            <v>Run8.P1</v>
          </cell>
          <cell r="C204">
            <v>45107</v>
          </cell>
          <cell r="D204">
            <v>8</v>
          </cell>
          <cell r="E204" t="str">
            <v>Pink</v>
          </cell>
          <cell r="F204">
            <v>1</v>
          </cell>
          <cell r="G204" t="str">
            <v>RRT.Apal-026</v>
          </cell>
          <cell r="H204" t="str">
            <v>RRT.Apal-026</v>
          </cell>
        </row>
        <row r="205">
          <cell r="B205" t="str">
            <v>Run8.P1</v>
          </cell>
          <cell r="C205">
            <v>45107</v>
          </cell>
          <cell r="D205">
            <v>8</v>
          </cell>
          <cell r="E205" t="str">
            <v>Pink</v>
          </cell>
          <cell r="F205">
            <v>2</v>
          </cell>
          <cell r="G205" t="str">
            <v>RRT.Apal-CN2</v>
          </cell>
          <cell r="H205" t="str">
            <v>RRT.Apal-CN2</v>
          </cell>
        </row>
        <row r="206">
          <cell r="B206" t="str">
            <v>Run8.P1</v>
          </cell>
          <cell r="C206">
            <v>45107</v>
          </cell>
          <cell r="D206">
            <v>8</v>
          </cell>
          <cell r="E206" t="str">
            <v>Pink</v>
          </cell>
          <cell r="F206">
            <v>3</v>
          </cell>
          <cell r="G206" t="str">
            <v>RRT.Apal-206</v>
          </cell>
          <cell r="H206" t="str">
            <v>RRT.Apal-206</v>
          </cell>
        </row>
        <row r="207">
          <cell r="B207" t="str">
            <v>Run8.P1</v>
          </cell>
          <cell r="C207">
            <v>45107</v>
          </cell>
          <cell r="D207">
            <v>8</v>
          </cell>
          <cell r="E207" t="str">
            <v>Pink</v>
          </cell>
          <cell r="F207">
            <v>4</v>
          </cell>
          <cell r="G207" t="str">
            <v>RRT.Apal-165</v>
          </cell>
          <cell r="H207" t="str">
            <v>RRT.Apal-165</v>
          </cell>
        </row>
        <row r="208">
          <cell r="B208" t="str">
            <v>Run8.P1</v>
          </cell>
          <cell r="C208">
            <v>45107</v>
          </cell>
          <cell r="D208">
            <v>8</v>
          </cell>
          <cell r="E208" t="str">
            <v>Pink</v>
          </cell>
          <cell r="F208">
            <v>5</v>
          </cell>
          <cell r="G208" t="str">
            <v>RRT.Apal-185</v>
          </cell>
          <cell r="H208" t="str">
            <v>RRT.Apal-185</v>
          </cell>
        </row>
        <row r="209">
          <cell r="B209" t="str">
            <v>Run8.P1</v>
          </cell>
          <cell r="C209">
            <v>45107</v>
          </cell>
          <cell r="D209">
            <v>8</v>
          </cell>
          <cell r="E209" t="str">
            <v>Pink</v>
          </cell>
          <cell r="F209">
            <v>6</v>
          </cell>
          <cell r="G209" t="str">
            <v>RRT.Apal-ML2</v>
          </cell>
          <cell r="H209" t="str">
            <v>RRT.Apal-ML2</v>
          </cell>
        </row>
        <row r="210">
          <cell r="B210" t="str">
            <v>Run8.P1</v>
          </cell>
          <cell r="C210">
            <v>45107</v>
          </cell>
          <cell r="D210">
            <v>8</v>
          </cell>
          <cell r="E210" t="str">
            <v>Pink</v>
          </cell>
          <cell r="F210">
            <v>7</v>
          </cell>
          <cell r="G210" t="str">
            <v>RRT.Apal-196</v>
          </cell>
          <cell r="H210" t="str">
            <v>RRT.Apal-196</v>
          </cell>
        </row>
        <row r="211">
          <cell r="B211" t="str">
            <v>Run8.P1</v>
          </cell>
          <cell r="C211">
            <v>45107</v>
          </cell>
          <cell r="D211">
            <v>8</v>
          </cell>
          <cell r="E211" t="str">
            <v>Pink</v>
          </cell>
          <cell r="F211">
            <v>8</v>
          </cell>
          <cell r="G211" t="str">
            <v>RRT.Apal-176</v>
          </cell>
          <cell r="H211" t="str">
            <v>RRT.Apal-176</v>
          </cell>
        </row>
        <row r="212">
          <cell r="B212" t="str">
            <v>Run8.P1</v>
          </cell>
          <cell r="C212">
            <v>45107</v>
          </cell>
          <cell r="D212">
            <v>8</v>
          </cell>
          <cell r="E212" t="str">
            <v>Orange</v>
          </cell>
          <cell r="F212">
            <v>1</v>
          </cell>
          <cell r="G212" t="str">
            <v>RRT.Apal-175</v>
          </cell>
          <cell r="H212" t="str">
            <v>RRT.Apal-175</v>
          </cell>
        </row>
        <row r="213">
          <cell r="B213" t="str">
            <v>Run8.P1</v>
          </cell>
          <cell r="C213">
            <v>45107</v>
          </cell>
          <cell r="D213">
            <v>8</v>
          </cell>
          <cell r="E213" t="str">
            <v>Orange</v>
          </cell>
          <cell r="F213">
            <v>2</v>
          </cell>
          <cell r="G213" t="str">
            <v>RRT.Apal-188</v>
          </cell>
          <cell r="H213" t="str">
            <v>RRT.Apal-188</v>
          </cell>
        </row>
        <row r="214">
          <cell r="B214" t="str">
            <v>Run8.P1</v>
          </cell>
          <cell r="C214">
            <v>45107</v>
          </cell>
          <cell r="D214">
            <v>8</v>
          </cell>
          <cell r="E214" t="str">
            <v>Orange</v>
          </cell>
          <cell r="F214">
            <v>3</v>
          </cell>
          <cell r="G214" t="str">
            <v>RRT.Apal-150</v>
          </cell>
          <cell r="H214" t="str">
            <v>RRT.Apal-150</v>
          </cell>
        </row>
        <row r="215">
          <cell r="B215" t="str">
            <v>Run8.P1</v>
          </cell>
          <cell r="C215">
            <v>45107</v>
          </cell>
          <cell r="D215">
            <v>8</v>
          </cell>
          <cell r="E215" t="str">
            <v>Orange</v>
          </cell>
          <cell r="F215">
            <v>4</v>
          </cell>
          <cell r="G215" t="str">
            <v>RRT.Apal-153</v>
          </cell>
          <cell r="H215" t="str">
            <v>RRT.Apal-153</v>
          </cell>
        </row>
        <row r="216">
          <cell r="B216" t="str">
            <v>Run8.P1</v>
          </cell>
          <cell r="C216">
            <v>45107</v>
          </cell>
          <cell r="D216">
            <v>8</v>
          </cell>
          <cell r="E216" t="str">
            <v>Orange</v>
          </cell>
          <cell r="F216">
            <v>5</v>
          </cell>
          <cell r="G216" t="str">
            <v>RRT.Apal-028</v>
          </cell>
          <cell r="H216" t="str">
            <v>RRT.Apal-028</v>
          </cell>
        </row>
        <row r="217">
          <cell r="B217" t="str">
            <v>Run8.P1</v>
          </cell>
          <cell r="C217">
            <v>45107</v>
          </cell>
          <cell r="D217">
            <v>8</v>
          </cell>
          <cell r="E217" t="str">
            <v>Orange</v>
          </cell>
          <cell r="F217">
            <v>6</v>
          </cell>
          <cell r="G217" t="str">
            <v>RRT.Apal-162</v>
          </cell>
          <cell r="H217" t="str">
            <v>RRT.Apal-162</v>
          </cell>
        </row>
        <row r="218">
          <cell r="B218" t="str">
            <v>Run8.P1</v>
          </cell>
          <cell r="C218">
            <v>45107</v>
          </cell>
          <cell r="D218">
            <v>8</v>
          </cell>
          <cell r="E218" t="str">
            <v>Orange</v>
          </cell>
          <cell r="F218">
            <v>7</v>
          </cell>
          <cell r="G218" t="str">
            <v>RRT.Apal-208</v>
          </cell>
          <cell r="H218" t="str">
            <v>RRT.Apal-208</v>
          </cell>
        </row>
        <row r="219">
          <cell r="B219" t="str">
            <v>Run8.P1</v>
          </cell>
          <cell r="C219">
            <v>45107</v>
          </cell>
          <cell r="D219">
            <v>8</v>
          </cell>
          <cell r="E219" t="str">
            <v>Orange</v>
          </cell>
          <cell r="F219">
            <v>8</v>
          </cell>
          <cell r="G219" t="str">
            <v>RRT.Apal-016</v>
          </cell>
          <cell r="H219" t="str">
            <v>RRT.Apal-016</v>
          </cell>
        </row>
        <row r="220">
          <cell r="B220" t="str">
            <v>Run8.P1</v>
          </cell>
          <cell r="C220">
            <v>45107</v>
          </cell>
          <cell r="D220">
            <v>8</v>
          </cell>
          <cell r="E220" t="str">
            <v>Yellow</v>
          </cell>
          <cell r="F220">
            <v>1</v>
          </cell>
          <cell r="G220" t="str">
            <v>RRT.Apal-163</v>
          </cell>
          <cell r="H220" t="str">
            <v>RRT.Apal-163</v>
          </cell>
        </row>
        <row r="221">
          <cell r="B221" t="str">
            <v>Run8.P1</v>
          </cell>
          <cell r="C221">
            <v>45107</v>
          </cell>
          <cell r="D221">
            <v>8</v>
          </cell>
          <cell r="E221" t="str">
            <v>Yellow</v>
          </cell>
          <cell r="F221">
            <v>2</v>
          </cell>
          <cell r="G221" t="str">
            <v>RRT.Apal-177</v>
          </cell>
          <cell r="H221" t="str">
            <v>RRT.Apal-177</v>
          </cell>
        </row>
        <row r="222">
          <cell r="B222" t="str">
            <v>Run8.P1</v>
          </cell>
          <cell r="C222">
            <v>45107</v>
          </cell>
          <cell r="D222">
            <v>8</v>
          </cell>
          <cell r="E222" t="str">
            <v>Yellow</v>
          </cell>
          <cell r="F222">
            <v>3</v>
          </cell>
          <cell r="G222" t="str">
            <v>RRT.Apal-171</v>
          </cell>
          <cell r="H222" t="str">
            <v>RRT.Apal-171</v>
          </cell>
        </row>
        <row r="223">
          <cell r="B223" t="str">
            <v>Run8.P1</v>
          </cell>
          <cell r="C223">
            <v>45107</v>
          </cell>
          <cell r="D223">
            <v>8</v>
          </cell>
          <cell r="E223" t="str">
            <v>Yellow</v>
          </cell>
          <cell r="F223">
            <v>4</v>
          </cell>
          <cell r="G223" t="str">
            <v>RRT.Apal-187</v>
          </cell>
          <cell r="H223" t="str">
            <v>RRT.Apal-187</v>
          </cell>
        </row>
        <row r="224">
          <cell r="B224" t="str">
            <v>Run8.P1</v>
          </cell>
          <cell r="C224">
            <v>45107</v>
          </cell>
          <cell r="D224">
            <v>8</v>
          </cell>
          <cell r="E224" t="str">
            <v>Yellow</v>
          </cell>
          <cell r="F224">
            <v>5</v>
          </cell>
          <cell r="G224" t="str">
            <v>RRT.Apal-174</v>
          </cell>
          <cell r="H224" t="str">
            <v>RRT.Apal-174</v>
          </cell>
        </row>
        <row r="225">
          <cell r="B225" t="str">
            <v>Run8.P1</v>
          </cell>
          <cell r="C225">
            <v>45107</v>
          </cell>
          <cell r="D225">
            <v>8</v>
          </cell>
          <cell r="E225" t="str">
            <v>Yellow</v>
          </cell>
          <cell r="F225">
            <v>6</v>
          </cell>
          <cell r="G225" t="str">
            <v>RRT.Apal-155</v>
          </cell>
          <cell r="H225" t="str">
            <v>RRT.Apal-155</v>
          </cell>
        </row>
        <row r="226">
          <cell r="B226" t="str">
            <v>Run8.P1</v>
          </cell>
          <cell r="C226">
            <v>45107</v>
          </cell>
          <cell r="D226">
            <v>8</v>
          </cell>
          <cell r="E226" t="str">
            <v>Yellow</v>
          </cell>
          <cell r="F226">
            <v>7</v>
          </cell>
          <cell r="G226" t="str">
            <v>CRF.Apal-069</v>
          </cell>
          <cell r="H226" t="str">
            <v>CRF.Apal-069</v>
          </cell>
        </row>
        <row r="227">
          <cell r="B227" t="str">
            <v>Run8.P1</v>
          </cell>
          <cell r="C227">
            <v>45107</v>
          </cell>
          <cell r="D227">
            <v>8</v>
          </cell>
          <cell r="E227" t="str">
            <v>Yellow</v>
          </cell>
          <cell r="F227">
            <v>8</v>
          </cell>
          <cell r="G227" t="str">
            <v>CRF.Apal-206</v>
          </cell>
          <cell r="H227" t="str">
            <v>CRF.Apal-206</v>
          </cell>
        </row>
        <row r="228">
          <cell r="B228" t="str">
            <v>Run8.P1</v>
          </cell>
          <cell r="C228">
            <v>45107</v>
          </cell>
          <cell r="D228">
            <v>8</v>
          </cell>
          <cell r="E228" t="str">
            <v>UM</v>
          </cell>
          <cell r="F228">
            <v>1</v>
          </cell>
          <cell r="G228" t="str">
            <v>CRF.Apal-063</v>
          </cell>
          <cell r="H228" t="str">
            <v>CRF.Apal-063</v>
          </cell>
        </row>
        <row r="229">
          <cell r="B229" t="str">
            <v>Run8.P1</v>
          </cell>
          <cell r="C229">
            <v>45107</v>
          </cell>
          <cell r="D229">
            <v>8</v>
          </cell>
          <cell r="E229" t="str">
            <v>UM</v>
          </cell>
          <cell r="F229">
            <v>2</v>
          </cell>
          <cell r="G229" t="str">
            <v>CRF.Apal-068</v>
          </cell>
          <cell r="H229" t="str">
            <v>CRF.Apal-068</v>
          </cell>
        </row>
        <row r="230">
          <cell r="B230" t="str">
            <v>Run8.P1</v>
          </cell>
          <cell r="C230">
            <v>45107</v>
          </cell>
          <cell r="D230">
            <v>8</v>
          </cell>
          <cell r="E230" t="str">
            <v>UM</v>
          </cell>
          <cell r="F230">
            <v>3</v>
          </cell>
          <cell r="G230" t="str">
            <v>CRF.Apal-022</v>
          </cell>
          <cell r="H230" t="str">
            <v>CRF.Apal-022</v>
          </cell>
        </row>
        <row r="231">
          <cell r="B231" t="str">
            <v>Run8.P1</v>
          </cell>
          <cell r="C231">
            <v>45107</v>
          </cell>
          <cell r="D231">
            <v>8</v>
          </cell>
          <cell r="E231" t="str">
            <v>UM</v>
          </cell>
          <cell r="F231">
            <v>4</v>
          </cell>
          <cell r="G231" t="str">
            <v>CRF.Apal-067</v>
          </cell>
          <cell r="H231" t="str">
            <v>CRF.Apal-067</v>
          </cell>
        </row>
        <row r="232">
          <cell r="B232" t="str">
            <v>Run8.P1</v>
          </cell>
          <cell r="C232">
            <v>45107</v>
          </cell>
          <cell r="D232">
            <v>8</v>
          </cell>
          <cell r="E232" t="str">
            <v>UM</v>
          </cell>
          <cell r="F232">
            <v>5</v>
          </cell>
          <cell r="G232" t="str">
            <v>CRF.Apro-001</v>
          </cell>
          <cell r="H232" t="str">
            <v>CRF.Apro-001</v>
          </cell>
        </row>
        <row r="233">
          <cell r="B233" t="str">
            <v>Run8.P1</v>
          </cell>
          <cell r="C233">
            <v>45107</v>
          </cell>
          <cell r="D233">
            <v>8</v>
          </cell>
          <cell r="E233" t="str">
            <v>UM</v>
          </cell>
          <cell r="F233">
            <v>6</v>
          </cell>
          <cell r="G233" t="str">
            <v>CRF.Apal-047</v>
          </cell>
          <cell r="H233" t="str">
            <v>CRF.Apal-047</v>
          </cell>
        </row>
        <row r="234">
          <cell r="B234" t="str">
            <v>Run8.P1</v>
          </cell>
          <cell r="C234">
            <v>45107</v>
          </cell>
          <cell r="D234">
            <v>8</v>
          </cell>
          <cell r="E234" t="str">
            <v>UM</v>
          </cell>
          <cell r="F234">
            <v>7</v>
          </cell>
          <cell r="G234" t="str">
            <v>CRF.Apal-012</v>
          </cell>
          <cell r="H234" t="str">
            <v>CRF.Apal-012</v>
          </cell>
        </row>
        <row r="235">
          <cell r="B235" t="str">
            <v>Run8.P1</v>
          </cell>
          <cell r="C235">
            <v>45107</v>
          </cell>
          <cell r="D235">
            <v>8</v>
          </cell>
          <cell r="E235" t="str">
            <v>Blue</v>
          </cell>
          <cell r="F235">
            <v>1</v>
          </cell>
          <cell r="G235" t="str">
            <v>CRF.Acer-112</v>
          </cell>
          <cell r="H235" t="str">
            <v>CRF.Acer-112</v>
          </cell>
        </row>
        <row r="236">
          <cell r="B236" t="str">
            <v>Run8.P1</v>
          </cell>
          <cell r="C236">
            <v>45107</v>
          </cell>
          <cell r="D236">
            <v>8</v>
          </cell>
          <cell r="E236" t="str">
            <v>Blue</v>
          </cell>
          <cell r="F236">
            <v>2</v>
          </cell>
          <cell r="G236" t="str">
            <v>CRF.Acer-089</v>
          </cell>
          <cell r="H236" t="str">
            <v>CRF.Acer-089</v>
          </cell>
        </row>
        <row r="237">
          <cell r="B237" t="str">
            <v>Run8.P1</v>
          </cell>
          <cell r="C237">
            <v>45107</v>
          </cell>
          <cell r="D237">
            <v>8</v>
          </cell>
          <cell r="E237" t="str">
            <v>Blue</v>
          </cell>
          <cell r="F237">
            <v>3</v>
          </cell>
          <cell r="G237" t="str">
            <v>CRF.Acer-091</v>
          </cell>
          <cell r="H237" t="str">
            <v>CRF.Acer-091</v>
          </cell>
        </row>
        <row r="238">
          <cell r="B238" t="str">
            <v>Run8.P1</v>
          </cell>
          <cell r="C238">
            <v>45107</v>
          </cell>
          <cell r="D238">
            <v>8</v>
          </cell>
          <cell r="E238" t="str">
            <v>Blue</v>
          </cell>
          <cell r="F238">
            <v>4</v>
          </cell>
          <cell r="G238" t="str">
            <v>CRF.Acer-022</v>
          </cell>
          <cell r="H238" t="str">
            <v>CRF.Acer-022</v>
          </cell>
        </row>
        <row r="239">
          <cell r="B239" t="str">
            <v>Run8.P1</v>
          </cell>
          <cell r="C239">
            <v>45107</v>
          </cell>
          <cell r="D239">
            <v>8</v>
          </cell>
          <cell r="E239" t="str">
            <v>Blue</v>
          </cell>
          <cell r="F239">
            <v>5</v>
          </cell>
          <cell r="G239" t="str">
            <v>CRF.Acer-038</v>
          </cell>
          <cell r="H239" t="str">
            <v>CRF.Acer-038</v>
          </cell>
        </row>
        <row r="240">
          <cell r="B240" t="str">
            <v>Run8.P1</v>
          </cell>
          <cell r="C240">
            <v>45107</v>
          </cell>
          <cell r="D240">
            <v>8</v>
          </cell>
          <cell r="E240" t="str">
            <v>Blue</v>
          </cell>
          <cell r="F240">
            <v>6</v>
          </cell>
          <cell r="G240" t="str">
            <v>CRF.Acer-093</v>
          </cell>
          <cell r="H240" t="str">
            <v>CRF.Acer-093</v>
          </cell>
        </row>
        <row r="241">
          <cell r="B241" t="str">
            <v>Run8.P1</v>
          </cell>
          <cell r="C241">
            <v>45107</v>
          </cell>
          <cell r="D241">
            <v>8</v>
          </cell>
          <cell r="E241" t="str">
            <v>Blue</v>
          </cell>
          <cell r="F241">
            <v>7</v>
          </cell>
          <cell r="G241" t="str">
            <v>CRF.Acer-050</v>
          </cell>
          <cell r="H241" t="str">
            <v>CRF.Acer-050</v>
          </cell>
        </row>
        <row r="242">
          <cell r="B242" t="str">
            <v>Run8.P1</v>
          </cell>
          <cell r="C242">
            <v>45107</v>
          </cell>
          <cell r="D242">
            <v>8</v>
          </cell>
          <cell r="E242" t="str">
            <v>Blue</v>
          </cell>
          <cell r="F242">
            <v>8</v>
          </cell>
          <cell r="G242" t="str">
            <v>CRF.Acer-088</v>
          </cell>
          <cell r="H242" t="str">
            <v>CRF.Acer-088</v>
          </cell>
        </row>
        <row r="243">
          <cell r="B243" t="str">
            <v>Run8.P1</v>
          </cell>
          <cell r="C243">
            <v>45107</v>
          </cell>
          <cell r="D243">
            <v>8</v>
          </cell>
          <cell r="E243" t="str">
            <v>Black</v>
          </cell>
          <cell r="F243">
            <v>1</v>
          </cell>
          <cell r="G243" t="str">
            <v>CRF.Acer-063</v>
          </cell>
          <cell r="H243" t="str">
            <v>CRF.Acer-063</v>
          </cell>
        </row>
        <row r="244">
          <cell r="B244" t="str">
            <v>Run8.P1</v>
          </cell>
          <cell r="C244">
            <v>45107</v>
          </cell>
          <cell r="D244">
            <v>8</v>
          </cell>
          <cell r="E244" t="str">
            <v>Black</v>
          </cell>
          <cell r="F244">
            <v>2</v>
          </cell>
          <cell r="G244" t="str">
            <v>CRF.Acer-060</v>
          </cell>
          <cell r="H244" t="str">
            <v>CRF.Acer-060</v>
          </cell>
        </row>
        <row r="245">
          <cell r="B245" t="str">
            <v>Run8.P1</v>
          </cell>
          <cell r="C245">
            <v>45107</v>
          </cell>
          <cell r="D245">
            <v>8</v>
          </cell>
          <cell r="E245" t="str">
            <v>Black</v>
          </cell>
          <cell r="F245">
            <v>3</v>
          </cell>
          <cell r="G245" t="str">
            <v>CRF.Acer-013</v>
          </cell>
          <cell r="H245" t="str">
            <v>CRF.Acer-013</v>
          </cell>
        </row>
        <row r="246">
          <cell r="B246" t="str">
            <v>Run8.P1</v>
          </cell>
          <cell r="C246">
            <v>45107</v>
          </cell>
          <cell r="D246">
            <v>8</v>
          </cell>
          <cell r="E246" t="str">
            <v>Black</v>
          </cell>
          <cell r="F246">
            <v>4</v>
          </cell>
          <cell r="G246" t="str">
            <v>CRF.Apal-072</v>
          </cell>
          <cell r="H246" t="str">
            <v>CRF.Apal-072</v>
          </cell>
        </row>
        <row r="247">
          <cell r="B247" t="str">
            <v>Run8.P1</v>
          </cell>
          <cell r="C247">
            <v>45107</v>
          </cell>
          <cell r="D247">
            <v>8</v>
          </cell>
          <cell r="E247" t="str">
            <v>Black</v>
          </cell>
          <cell r="F247">
            <v>5</v>
          </cell>
          <cell r="G247" t="str">
            <v>CRF.Apal-052</v>
          </cell>
          <cell r="H247" t="str">
            <v>CRF.Apal-052</v>
          </cell>
        </row>
        <row r="248">
          <cell r="B248" t="str">
            <v>Run8.P1</v>
          </cell>
          <cell r="C248">
            <v>45107</v>
          </cell>
          <cell r="D248">
            <v>8</v>
          </cell>
          <cell r="E248" t="str">
            <v>Black</v>
          </cell>
          <cell r="F248">
            <v>6</v>
          </cell>
          <cell r="G248" t="str">
            <v>CRF.Apal-001</v>
          </cell>
          <cell r="H248" t="str">
            <v>CRF.Apal-001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9812-A369-704F-9E70-52A79D2380AD}">
  <dimension ref="A1:J19"/>
  <sheetViews>
    <sheetView tabSelected="1" workbookViewId="0">
      <selection activeCell="F13" sqref="F13"/>
    </sheetView>
  </sheetViews>
  <sheetFormatPr baseColWidth="10" defaultRowHeight="16" x14ac:dyDescent="0.2"/>
  <cols>
    <col min="7" max="7" width="12" bestFit="1" customWidth="1"/>
  </cols>
  <sheetData>
    <row r="1" spans="1:10" x14ac:dyDescent="0.2">
      <c r="A1" t="s">
        <v>181</v>
      </c>
      <c r="B1" t="s">
        <v>180</v>
      </c>
      <c r="C1" t="s">
        <v>179</v>
      </c>
      <c r="D1" t="s">
        <v>178</v>
      </c>
      <c r="E1" t="s">
        <v>177</v>
      </c>
      <c r="F1" t="str">
        <f>VLOOKUP(E1,[2]long!B:H,7,FALSE)</f>
        <v>fieldTag</v>
      </c>
      <c r="G1" t="e">
        <f>VLOOKUP(E1,[1]CollectionNotes!$B:$O,6,FALSE)</f>
        <v>#N/A</v>
      </c>
      <c r="H1" t="e">
        <f>VLOOKUP(E1,[1]CollectionNotes!$B:$O,14,FALSE)</f>
        <v>#N/A</v>
      </c>
    </row>
    <row r="2" spans="1:10" x14ac:dyDescent="0.2">
      <c r="A2">
        <v>2</v>
      </c>
      <c r="B2" t="s">
        <v>171</v>
      </c>
      <c r="C2">
        <v>6</v>
      </c>
      <c r="D2" t="s">
        <v>176</v>
      </c>
      <c r="E2" t="str">
        <f>"Run"&amp;A2&amp;"."&amp;LEFT(B2,1)&amp;C2</f>
        <v>Run2.Y6</v>
      </c>
      <c r="F2" t="str">
        <f>VLOOKUP(E2,[2]long!B:H,7,FALSE)</f>
        <v>B32</v>
      </c>
      <c r="G2" t="e">
        <f>VLOOKUP(E2,[1]CollectionNotes!$B:$O,6,FALSE)</f>
        <v>#N/A</v>
      </c>
      <c r="H2" t="e">
        <f>VLOOKUP(E2,[1]CollectionNotes!$B:$O,14,FALSE)</f>
        <v>#N/A</v>
      </c>
    </row>
    <row r="3" spans="1:10" x14ac:dyDescent="0.2">
      <c r="A3">
        <v>3</v>
      </c>
      <c r="B3" t="s">
        <v>169</v>
      </c>
      <c r="C3">
        <v>3</v>
      </c>
      <c r="D3" t="s">
        <v>176</v>
      </c>
      <c r="E3" t="str">
        <f>"Run"&amp;A3&amp;"."&amp;LEFT(B3,1)&amp;C3</f>
        <v>Run3.F3</v>
      </c>
      <c r="F3" t="str">
        <f>VLOOKUP(E3,[2]long!B:H,7,FALSE)</f>
        <v>B130</v>
      </c>
      <c r="G3" t="e">
        <f>VLOOKUP(E3,[1]CollectionNotes!$B:$O,6,FALSE)</f>
        <v>#N/A</v>
      </c>
      <c r="H3" t="e">
        <f>VLOOKUP(E3,[1]CollectionNotes!$B:$O,14,FALSE)</f>
        <v>#N/A</v>
      </c>
    </row>
    <row r="4" spans="1:10" x14ac:dyDescent="0.2">
      <c r="A4">
        <v>1</v>
      </c>
      <c r="B4" t="s">
        <v>174</v>
      </c>
      <c r="C4">
        <v>6</v>
      </c>
      <c r="D4" t="s">
        <v>176</v>
      </c>
      <c r="E4" t="str">
        <f>"Run"&amp;A4&amp;"."&amp;LEFT(B4,1)&amp;C4</f>
        <v>Run1.B6</v>
      </c>
      <c r="F4" t="str">
        <f>VLOOKUP(E4,[2]long!B:H,7,FALSE)</f>
        <v>B7</v>
      </c>
      <c r="G4" t="e">
        <f>VLOOKUP(E4,[1]CollectionNotes!$B:$O,6,FALSE)</f>
        <v>#N/A</v>
      </c>
      <c r="H4" t="e">
        <f>VLOOKUP(E4,[1]CollectionNotes!$B:$O,14,FALSE)</f>
        <v>#N/A</v>
      </c>
    </row>
    <row r="5" spans="1:10" x14ac:dyDescent="0.2">
      <c r="A5">
        <v>2</v>
      </c>
      <c r="B5" t="s">
        <v>171</v>
      </c>
      <c r="C5">
        <v>4</v>
      </c>
      <c r="D5" t="s">
        <v>175</v>
      </c>
      <c r="E5" t="str">
        <f>"Run"&amp;A5&amp;"."&amp;LEFT(B5,1)&amp;C5</f>
        <v>Run2.Y4</v>
      </c>
      <c r="F5" t="str">
        <f>VLOOKUP(E5,[2]long!B:H,7,FALSE)</f>
        <v>B37</v>
      </c>
      <c r="G5" t="e">
        <f>VLOOKUP(E5,[1]CollectionNotes!$B:$O,6,FALSE)</f>
        <v>#N/A</v>
      </c>
      <c r="H5" t="e">
        <f>VLOOKUP(E5,[1]CollectionNotes!$B:$O,14,FALSE)</f>
        <v>#N/A</v>
      </c>
      <c r="J5" t="e">
        <f>AVERAGE(H2:H10)</f>
        <v>#N/A</v>
      </c>
    </row>
    <row r="6" spans="1:10" x14ac:dyDescent="0.2">
      <c r="A6">
        <v>3</v>
      </c>
      <c r="B6" t="s">
        <v>168</v>
      </c>
      <c r="C6">
        <v>1</v>
      </c>
      <c r="D6" t="s">
        <v>175</v>
      </c>
      <c r="E6" t="str">
        <f>"Run"&amp;A6&amp;"."&amp;LEFT(B6,1)&amp;C6</f>
        <v>Run3.O1</v>
      </c>
      <c r="F6" t="str">
        <f>VLOOKUP(E6,[2]long!B:H,7,FALSE)</f>
        <v>B38</v>
      </c>
      <c r="G6" t="e">
        <f>VLOOKUP(E6,[1]CollectionNotes!$B:$O,6,FALSE)</f>
        <v>#N/A</v>
      </c>
      <c r="H6" t="e">
        <f>VLOOKUP(E6,[1]CollectionNotes!$B:$O,14,FALSE)</f>
        <v>#N/A</v>
      </c>
    </row>
    <row r="7" spans="1:10" x14ac:dyDescent="0.2">
      <c r="A7">
        <v>1</v>
      </c>
      <c r="B7" t="s">
        <v>168</v>
      </c>
      <c r="C7">
        <v>5</v>
      </c>
      <c r="D7" t="s">
        <v>175</v>
      </c>
      <c r="E7" t="str">
        <f>"Run"&amp;A7&amp;"."&amp;LEFT(B7,1)&amp;C7</f>
        <v>Run1.O5</v>
      </c>
      <c r="F7" t="str">
        <f>VLOOKUP(E7,[2]long!B:H,7,FALSE)</f>
        <v>B11</v>
      </c>
      <c r="G7" t="e">
        <f>VLOOKUP(E7,[1]CollectionNotes!$B:$O,6,FALSE)</f>
        <v>#N/A</v>
      </c>
      <c r="H7" t="e">
        <f>VLOOKUP(E7,[1]CollectionNotes!$B:$O,14,FALSE)</f>
        <v>#N/A</v>
      </c>
    </row>
    <row r="8" spans="1:10" x14ac:dyDescent="0.2">
      <c r="A8">
        <v>2</v>
      </c>
      <c r="B8" t="s">
        <v>174</v>
      </c>
      <c r="C8">
        <v>4</v>
      </c>
      <c r="D8" t="s">
        <v>173</v>
      </c>
      <c r="E8" t="str">
        <f>"Run"&amp;A8&amp;"."&amp;LEFT(B8,1)&amp;C8</f>
        <v>Run2.B4</v>
      </c>
      <c r="F8" t="str">
        <f>VLOOKUP(E8,[2]long!B:H,7,FALSE)</f>
        <v>B47</v>
      </c>
      <c r="G8" t="e">
        <f>VLOOKUP(E8,[1]CollectionNotes!$B:$O,6,FALSE)</f>
        <v>#N/A</v>
      </c>
      <c r="H8" t="e">
        <f>VLOOKUP(E8,[1]CollectionNotes!$B:$O,14,FALSE)</f>
        <v>#N/A</v>
      </c>
    </row>
    <row r="9" spans="1:10" x14ac:dyDescent="0.2">
      <c r="A9">
        <v>3</v>
      </c>
      <c r="B9" t="s">
        <v>167</v>
      </c>
      <c r="C9">
        <v>1</v>
      </c>
      <c r="D9" t="s">
        <v>173</v>
      </c>
      <c r="E9" t="str">
        <f>"Run"&amp;A9&amp;"."&amp;LEFT(B9,1)&amp;C9</f>
        <v>Run3.P1</v>
      </c>
      <c r="F9" t="str">
        <f>VLOOKUP(E9,[2]long!B:H,7,FALSE)</f>
        <v>B54</v>
      </c>
      <c r="G9" t="e">
        <f>VLOOKUP(E9,[1]CollectionNotes!$B:$O,6,FALSE)</f>
        <v>#N/A</v>
      </c>
      <c r="H9" t="e">
        <f>VLOOKUP(E9,[1]CollectionNotes!$B:$O,14,FALSE)</f>
        <v>#N/A</v>
      </c>
    </row>
    <row r="10" spans="1:10" x14ac:dyDescent="0.2">
      <c r="A10">
        <v>1</v>
      </c>
      <c r="B10" t="s">
        <v>174</v>
      </c>
      <c r="C10">
        <v>3</v>
      </c>
      <c r="D10" t="s">
        <v>173</v>
      </c>
      <c r="E10" t="str">
        <f>"Run"&amp;A10&amp;"."&amp;LEFT(B10,1)&amp;C10</f>
        <v>Run1.B3</v>
      </c>
      <c r="F10" t="str">
        <f>VLOOKUP(E10,[2]long!B:H,7,FALSE)</f>
        <v>B24</v>
      </c>
      <c r="G10" t="e">
        <f>VLOOKUP(E10,[1]CollectionNotes!$B:$O,6,FALSE)</f>
        <v>#N/A</v>
      </c>
      <c r="H10" t="e">
        <f>VLOOKUP(E10,[1]CollectionNotes!$B:$O,14,FALSE)</f>
        <v>#N/A</v>
      </c>
    </row>
    <row r="11" spans="1:10" x14ac:dyDescent="0.2">
      <c r="A11">
        <v>2</v>
      </c>
      <c r="B11" t="s">
        <v>169</v>
      </c>
      <c r="C11">
        <v>5</v>
      </c>
      <c r="D11" t="s">
        <v>172</v>
      </c>
      <c r="E11" t="str">
        <f>"Run"&amp;A11&amp;"."&amp;LEFT(B11,1)&amp;C11</f>
        <v>Run2.F5</v>
      </c>
      <c r="F11" t="str">
        <f>VLOOKUP(E11,[2]long!B:H,7,FALSE)</f>
        <v>B80</v>
      </c>
      <c r="G11" t="e">
        <f>VLOOKUP(E11,[1]CollectionNotes!$B:$O,6,FALSE)</f>
        <v>#N/A</v>
      </c>
      <c r="H11" t="e">
        <f>VLOOKUP(E11,[1]CollectionNotes!$B:$O,14,FALSE)</f>
        <v>#N/A</v>
      </c>
      <c r="J11" t="e">
        <f>AVERAGE(H11:H19)</f>
        <v>#N/A</v>
      </c>
    </row>
    <row r="12" spans="1:10" x14ac:dyDescent="0.2">
      <c r="A12">
        <v>3</v>
      </c>
      <c r="B12" t="s">
        <v>168</v>
      </c>
      <c r="C12">
        <v>8</v>
      </c>
      <c r="D12" t="s">
        <v>172</v>
      </c>
      <c r="E12" t="str">
        <f>"Run"&amp;A12&amp;"."&amp;LEFT(B12,1)&amp;C12</f>
        <v>Run3.O8</v>
      </c>
      <c r="F12" t="str">
        <f>VLOOKUP(E12,[2]long!B:H,7,FALSE)</f>
        <v>B56</v>
      </c>
      <c r="G12" t="e">
        <f>VLOOKUP(E12,[1]CollectionNotes!$B:$O,6,FALSE)</f>
        <v>#N/A</v>
      </c>
      <c r="H12" t="e">
        <f>VLOOKUP(E12,[1]CollectionNotes!$B:$O,14,FALSE)</f>
        <v>#N/A</v>
      </c>
    </row>
    <row r="13" spans="1:10" x14ac:dyDescent="0.2">
      <c r="A13">
        <v>1</v>
      </c>
      <c r="B13" t="s">
        <v>167</v>
      </c>
      <c r="C13">
        <v>4</v>
      </c>
      <c r="D13" t="s">
        <v>172</v>
      </c>
      <c r="E13" t="str">
        <f>"Run"&amp;A13&amp;"."&amp;LEFT(B13,1)&amp;C13</f>
        <v>Run1.P4</v>
      </c>
      <c r="F13" t="str">
        <f>VLOOKUP(E13,[2]long!B:H,7,FALSE)</f>
        <v>B26</v>
      </c>
      <c r="G13" t="e">
        <f>VLOOKUP(E13,[1]CollectionNotes!$B:$O,6,FALSE)</f>
        <v>#N/A</v>
      </c>
      <c r="H13" t="e">
        <f>VLOOKUP(E13,[1]CollectionNotes!$B:$O,14,FALSE)</f>
        <v>#N/A</v>
      </c>
    </row>
    <row r="14" spans="1:10" x14ac:dyDescent="0.2">
      <c r="A14">
        <v>2</v>
      </c>
      <c r="B14" t="s">
        <v>169</v>
      </c>
      <c r="C14">
        <v>7</v>
      </c>
      <c r="D14" t="s">
        <v>170</v>
      </c>
      <c r="E14" t="str">
        <f>"Run"&amp;A14&amp;"."&amp;LEFT(B14,1)&amp;C14</f>
        <v>Run2.F7</v>
      </c>
      <c r="F14" t="str">
        <f>VLOOKUP(E14,[2]long!B:H,7,FALSE)</f>
        <v>B73</v>
      </c>
      <c r="G14" t="e">
        <f>VLOOKUP(E14,[1]CollectionNotes!$B:$O,6,FALSE)</f>
        <v>#N/A</v>
      </c>
      <c r="H14" t="e">
        <f>VLOOKUP(E14,[1]CollectionNotes!$B:$O,14,FALSE)</f>
        <v>#N/A</v>
      </c>
    </row>
    <row r="15" spans="1:10" x14ac:dyDescent="0.2">
      <c r="A15">
        <v>3</v>
      </c>
      <c r="B15" t="s">
        <v>171</v>
      </c>
      <c r="C15">
        <v>5</v>
      </c>
      <c r="D15" t="s">
        <v>170</v>
      </c>
      <c r="E15" t="str">
        <f>"Run"&amp;A15&amp;"."&amp;LEFT(B15,1)&amp;C15</f>
        <v>Run3.Y5</v>
      </c>
      <c r="F15" t="str">
        <f>VLOOKUP(E15,[2]long!B:H,7,FALSE)</f>
        <v>B143</v>
      </c>
      <c r="G15" t="e">
        <f>VLOOKUP(E15,[1]CollectionNotes!$B:$O,6,FALSE)</f>
        <v>#N/A</v>
      </c>
      <c r="H15" t="e">
        <f>VLOOKUP(E15,[1]CollectionNotes!$B:$O,14,FALSE)</f>
        <v>#N/A</v>
      </c>
    </row>
    <row r="16" spans="1:10" x14ac:dyDescent="0.2">
      <c r="A16">
        <v>1</v>
      </c>
      <c r="B16" t="s">
        <v>168</v>
      </c>
      <c r="C16">
        <v>1</v>
      </c>
      <c r="D16" t="s">
        <v>170</v>
      </c>
      <c r="E16" t="str">
        <f>"Run"&amp;A16&amp;"."&amp;LEFT(B16,1)&amp;C16</f>
        <v>Run1.O1</v>
      </c>
      <c r="F16" t="str">
        <f>VLOOKUP(E16,[2]long!B:H,7,FALSE)</f>
        <v>B29</v>
      </c>
      <c r="G16" t="e">
        <f>VLOOKUP(E16,[1]CollectionNotes!$B:$O,6,FALSE)</f>
        <v>#N/A</v>
      </c>
      <c r="H16" t="e">
        <f>VLOOKUP(E16,[1]CollectionNotes!$B:$O,14,FALSE)</f>
        <v>#N/A</v>
      </c>
    </row>
    <row r="17" spans="1:8" x14ac:dyDescent="0.2">
      <c r="A17">
        <v>2</v>
      </c>
      <c r="B17" t="s">
        <v>169</v>
      </c>
      <c r="C17">
        <v>6</v>
      </c>
      <c r="D17" t="s">
        <v>166</v>
      </c>
      <c r="E17" t="str">
        <f>"Run"&amp;A17&amp;"."&amp;LEFT(B17,1)&amp;C17</f>
        <v>Run2.F6</v>
      </c>
      <c r="F17" t="str">
        <f>VLOOKUP(E17,[2]long!B:H,7,FALSE)</f>
        <v>B75</v>
      </c>
      <c r="G17" t="e">
        <f>VLOOKUP(E17,[1]CollectionNotes!$B:$O,6,FALSE)</f>
        <v>#N/A</v>
      </c>
      <c r="H17" t="e">
        <f>VLOOKUP(E17,[1]CollectionNotes!$B:$O,14,FALSE)</f>
        <v>#N/A</v>
      </c>
    </row>
    <row r="18" spans="1:8" x14ac:dyDescent="0.2">
      <c r="A18">
        <v>3</v>
      </c>
      <c r="B18" t="s">
        <v>168</v>
      </c>
      <c r="C18">
        <v>3</v>
      </c>
      <c r="D18" t="s">
        <v>166</v>
      </c>
      <c r="E18" t="str">
        <f>"Run"&amp;A18&amp;"."&amp;LEFT(B18,1)&amp;C18</f>
        <v>Run3.O3</v>
      </c>
      <c r="F18" t="str">
        <f>VLOOKUP(E18,[2]long!B:H,7,FALSE)</f>
        <v>B127</v>
      </c>
      <c r="G18" t="e">
        <f>VLOOKUP(E18,[1]CollectionNotes!$B:$O,6,FALSE)</f>
        <v>#N/A</v>
      </c>
      <c r="H18" t="e">
        <f>VLOOKUP(E18,[1]CollectionNotes!$B:$O,14,FALSE)</f>
        <v>#N/A</v>
      </c>
    </row>
    <row r="19" spans="1:8" x14ac:dyDescent="0.2">
      <c r="A19">
        <v>1</v>
      </c>
      <c r="B19" t="s">
        <v>167</v>
      </c>
      <c r="C19">
        <v>2</v>
      </c>
      <c r="D19" t="s">
        <v>166</v>
      </c>
      <c r="E19" t="str">
        <f>"Run"&amp;A19&amp;"."&amp;LEFT(B19,1)&amp;C19</f>
        <v>Run1.P2</v>
      </c>
      <c r="F19" t="str">
        <f>VLOOKUP(E19,[2]long!B:H,7,FALSE)</f>
        <v>B21</v>
      </c>
      <c r="G19" t="e">
        <f>VLOOKUP(E19,[1]CollectionNotes!$B:$O,6,FALSE)</f>
        <v>#N/A</v>
      </c>
      <c r="H19" t="e">
        <f>VLOOKUP(E19,[1]CollectionNotes!$B:$O,14,FALSE)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2D55-FA56-2545-99CE-29500F6E130C}">
  <dimension ref="A1:T30"/>
  <sheetViews>
    <sheetView workbookViewId="0">
      <selection activeCell="G8" sqref="G8"/>
    </sheetView>
  </sheetViews>
  <sheetFormatPr baseColWidth="10" defaultRowHeight="16" x14ac:dyDescent="0.2"/>
  <sheetData>
    <row r="1" spans="1:20" x14ac:dyDescent="0.2">
      <c r="A1" s="10"/>
      <c r="B1" s="10"/>
      <c r="C1" s="10"/>
      <c r="D1" s="10"/>
      <c r="E1" s="10"/>
      <c r="F1" s="10"/>
      <c r="G1" s="10"/>
      <c r="H1" s="10"/>
      <c r="I1" s="10"/>
      <c r="J1" s="18" t="s">
        <v>42</v>
      </c>
      <c r="K1" s="17" t="s">
        <v>165</v>
      </c>
      <c r="L1" s="17" t="s">
        <v>164</v>
      </c>
      <c r="M1" s="17" t="s">
        <v>163</v>
      </c>
      <c r="N1" s="17" t="s">
        <v>162</v>
      </c>
      <c r="O1" s="17" t="s">
        <v>161</v>
      </c>
      <c r="P1" s="17" t="s">
        <v>160</v>
      </c>
      <c r="Q1" s="17" t="s">
        <v>159</v>
      </c>
      <c r="R1" s="17" t="s">
        <v>158</v>
      </c>
      <c r="S1" s="10"/>
      <c r="T1" s="10"/>
    </row>
    <row r="2" spans="1:20" x14ac:dyDescent="0.2">
      <c r="A2" s="10"/>
      <c r="B2" s="10"/>
      <c r="C2" s="10"/>
      <c r="D2" s="10"/>
      <c r="E2" s="10"/>
      <c r="F2" s="10"/>
      <c r="G2" s="10"/>
      <c r="H2" s="10"/>
      <c r="I2" s="10"/>
      <c r="J2" s="19" t="s">
        <v>7</v>
      </c>
      <c r="K2" s="15">
        <v>89</v>
      </c>
      <c r="L2" s="15">
        <v>90</v>
      </c>
      <c r="M2" s="15">
        <v>91</v>
      </c>
      <c r="N2" s="15">
        <v>92</v>
      </c>
      <c r="O2" s="15">
        <v>93</v>
      </c>
      <c r="P2" s="15">
        <v>94</v>
      </c>
      <c r="Q2" s="15">
        <v>95</v>
      </c>
      <c r="R2" s="15">
        <v>96</v>
      </c>
      <c r="S2" s="10"/>
      <c r="T2" s="10"/>
    </row>
    <row r="3" spans="1:20" x14ac:dyDescent="0.2">
      <c r="A3" s="10"/>
      <c r="B3" s="10"/>
      <c r="C3" s="10"/>
      <c r="D3" s="10"/>
      <c r="E3" s="10"/>
      <c r="F3" s="10"/>
      <c r="G3" s="10"/>
      <c r="H3" s="10"/>
      <c r="I3" s="10"/>
      <c r="J3" s="19" t="s">
        <v>16</v>
      </c>
      <c r="K3" s="15">
        <v>177</v>
      </c>
      <c r="L3" s="15">
        <v>178</v>
      </c>
      <c r="M3" s="15">
        <v>179</v>
      </c>
      <c r="N3" s="15">
        <v>180</v>
      </c>
      <c r="O3" s="15">
        <v>181</v>
      </c>
      <c r="P3" s="15">
        <v>182</v>
      </c>
      <c r="Q3" s="15">
        <v>183</v>
      </c>
      <c r="R3" s="15">
        <v>184</v>
      </c>
      <c r="S3" s="10"/>
      <c r="T3" s="10"/>
    </row>
    <row r="4" spans="1:20" x14ac:dyDescent="0.2">
      <c r="A4" s="10">
        <v>24</v>
      </c>
      <c r="B4" s="10">
        <v>23</v>
      </c>
      <c r="C4" s="10">
        <v>22</v>
      </c>
      <c r="D4" s="10">
        <v>21</v>
      </c>
      <c r="E4" s="10">
        <v>20</v>
      </c>
      <c r="F4" s="10">
        <v>19</v>
      </c>
      <c r="G4" s="10">
        <v>18</v>
      </c>
      <c r="H4" s="10">
        <v>17</v>
      </c>
      <c r="I4" s="18" t="s">
        <v>3</v>
      </c>
      <c r="J4" s="15" t="s">
        <v>11</v>
      </c>
      <c r="K4" s="15">
        <v>137</v>
      </c>
      <c r="L4" s="15">
        <v>138</v>
      </c>
      <c r="M4" s="15">
        <v>139</v>
      </c>
      <c r="N4" s="15">
        <v>140</v>
      </c>
      <c r="O4" s="15">
        <v>141</v>
      </c>
      <c r="P4" s="15">
        <v>142</v>
      </c>
      <c r="Q4" s="15">
        <v>143</v>
      </c>
      <c r="R4" s="15">
        <v>145</v>
      </c>
      <c r="S4" s="10"/>
      <c r="T4" s="10"/>
    </row>
    <row r="5" spans="1:20" x14ac:dyDescent="0.2">
      <c r="A5" s="10">
        <v>48</v>
      </c>
      <c r="B5" s="10">
        <v>47</v>
      </c>
      <c r="C5" s="10">
        <v>46</v>
      </c>
      <c r="D5" s="10">
        <v>45</v>
      </c>
      <c r="E5" s="10">
        <v>44</v>
      </c>
      <c r="F5" s="10">
        <v>43</v>
      </c>
      <c r="G5" s="10">
        <v>42</v>
      </c>
      <c r="H5" s="10">
        <v>41</v>
      </c>
      <c r="I5" s="19" t="s">
        <v>0</v>
      </c>
      <c r="J5" s="15" t="s">
        <v>5</v>
      </c>
      <c r="K5" s="15">
        <v>65</v>
      </c>
      <c r="L5" s="15">
        <v>66</v>
      </c>
      <c r="M5" s="15">
        <v>67</v>
      </c>
      <c r="N5" s="15">
        <v>68</v>
      </c>
      <c r="O5" s="15">
        <v>69</v>
      </c>
      <c r="P5" s="15">
        <v>70</v>
      </c>
      <c r="Q5" s="15">
        <v>71</v>
      </c>
      <c r="R5" s="15">
        <v>72</v>
      </c>
      <c r="S5" s="10"/>
      <c r="T5" s="10"/>
    </row>
    <row r="6" spans="1:20" x14ac:dyDescent="0.2">
      <c r="A6" s="10"/>
      <c r="B6" s="10"/>
      <c r="C6" s="10"/>
      <c r="D6" s="10"/>
      <c r="E6" s="10"/>
      <c r="F6" s="10"/>
      <c r="G6" s="10"/>
      <c r="H6" s="10"/>
      <c r="I6" s="10"/>
      <c r="J6" s="19" t="s">
        <v>9</v>
      </c>
      <c r="K6" s="15">
        <v>113</v>
      </c>
      <c r="L6" s="15">
        <v>114</v>
      </c>
      <c r="M6" s="15">
        <v>115</v>
      </c>
      <c r="N6" s="15">
        <v>116</v>
      </c>
      <c r="O6" s="15">
        <v>117</v>
      </c>
      <c r="P6" s="15">
        <v>118</v>
      </c>
      <c r="Q6" s="15">
        <v>119</v>
      </c>
      <c r="R6" s="15">
        <v>120</v>
      </c>
      <c r="S6" s="10"/>
      <c r="T6" s="10"/>
    </row>
    <row r="7" spans="1:20" x14ac:dyDescent="0.2">
      <c r="A7" s="10"/>
      <c r="B7" s="10"/>
      <c r="C7" s="10"/>
      <c r="D7" s="10"/>
      <c r="E7" s="10"/>
      <c r="F7" s="10"/>
      <c r="G7" s="10"/>
      <c r="H7" s="10"/>
      <c r="I7" s="10"/>
      <c r="J7" s="19" t="s">
        <v>13</v>
      </c>
      <c r="K7" s="15">
        <v>161</v>
      </c>
      <c r="L7" s="15">
        <v>162</v>
      </c>
      <c r="M7" s="15">
        <v>163</v>
      </c>
      <c r="N7" s="15">
        <v>164</v>
      </c>
      <c r="O7" s="15">
        <v>165</v>
      </c>
      <c r="P7" s="15">
        <v>166</v>
      </c>
      <c r="Q7" s="15">
        <v>167</v>
      </c>
      <c r="R7" s="15">
        <v>168</v>
      </c>
      <c r="S7" s="10"/>
      <c r="T7" s="10"/>
    </row>
    <row r="8" spans="1:20" x14ac:dyDescent="0.2">
      <c r="C8" s="10"/>
      <c r="D8" s="10"/>
      <c r="E8" s="10"/>
      <c r="F8" s="10"/>
      <c r="G8" s="10"/>
      <c r="H8" s="10"/>
      <c r="I8" s="10"/>
      <c r="J8" s="19"/>
      <c r="K8" s="15"/>
      <c r="L8" s="15"/>
      <c r="M8" s="15"/>
      <c r="N8" s="15"/>
      <c r="O8" s="15"/>
      <c r="P8" s="15"/>
      <c r="Q8" s="15"/>
      <c r="R8" s="15"/>
      <c r="S8" s="10"/>
      <c r="T8" s="10"/>
    </row>
    <row r="9" spans="1:20" x14ac:dyDescent="0.2">
      <c r="B9">
        <v>22</v>
      </c>
      <c r="C9" s="10"/>
      <c r="D9" s="10"/>
      <c r="E9" s="10"/>
      <c r="F9" s="10"/>
      <c r="G9" s="10"/>
      <c r="H9" s="10"/>
      <c r="I9" s="10"/>
      <c r="J9" s="19"/>
      <c r="K9" s="15"/>
      <c r="L9" s="15"/>
      <c r="M9" s="15"/>
      <c r="N9" s="15"/>
      <c r="O9" s="15"/>
      <c r="P9" s="15"/>
      <c r="Q9" s="15"/>
      <c r="R9" s="15"/>
      <c r="S9" s="10"/>
      <c r="T9" s="10"/>
    </row>
    <row r="10" spans="1:20" x14ac:dyDescent="0.2">
      <c r="B10">
        <v>17</v>
      </c>
      <c r="C10" s="10"/>
      <c r="D10" s="10"/>
      <c r="E10" s="10"/>
      <c r="F10" s="10"/>
      <c r="G10" s="10"/>
      <c r="H10" s="10"/>
      <c r="I10" s="10"/>
      <c r="J10" s="19"/>
      <c r="K10" s="15"/>
      <c r="L10" s="15"/>
      <c r="M10" s="15"/>
      <c r="N10" s="15"/>
      <c r="O10" s="15"/>
      <c r="P10" s="15"/>
      <c r="Q10" s="15"/>
      <c r="R10" s="15"/>
      <c r="S10" s="10"/>
      <c r="T10" s="10"/>
    </row>
    <row r="11" spans="1:20" x14ac:dyDescent="0.2">
      <c r="A11">
        <v>25</v>
      </c>
      <c r="B11">
        <v>20</v>
      </c>
      <c r="C11" s="10"/>
      <c r="D11" s="10"/>
      <c r="E11" s="10"/>
      <c r="F11" s="10"/>
      <c r="G11" s="10"/>
      <c r="H11" s="10"/>
      <c r="I11" s="10"/>
      <c r="J11" s="19"/>
      <c r="K11" s="15"/>
      <c r="L11" s="15"/>
      <c r="M11" s="15"/>
      <c r="N11" s="15"/>
      <c r="O11" s="15"/>
      <c r="P11" s="15"/>
      <c r="Q11" s="15"/>
      <c r="R11" s="15"/>
      <c r="S11" s="10"/>
      <c r="T11" s="10"/>
    </row>
    <row r="12" spans="1:20" x14ac:dyDescent="0.2">
      <c r="A12">
        <v>24</v>
      </c>
      <c r="B12">
        <v>23</v>
      </c>
      <c r="C12" s="10"/>
      <c r="D12" s="10"/>
      <c r="E12" s="10"/>
      <c r="F12" s="10"/>
      <c r="G12" s="10"/>
      <c r="H12" s="10"/>
      <c r="I12" s="10"/>
      <c r="J12" s="19"/>
      <c r="K12" s="15"/>
      <c r="L12" s="15"/>
      <c r="M12" s="15"/>
      <c r="N12" s="15"/>
      <c r="O12" s="15"/>
      <c r="P12" s="15"/>
      <c r="Q12" s="15"/>
      <c r="R12" s="15"/>
      <c r="S12" s="10"/>
      <c r="T12" s="10"/>
    </row>
    <row r="13" spans="1:20" x14ac:dyDescent="0.2">
      <c r="B13">
        <v>21</v>
      </c>
      <c r="C13" s="10"/>
      <c r="D13" s="10"/>
      <c r="E13" s="10"/>
      <c r="F13" s="10"/>
      <c r="G13" s="10"/>
      <c r="H13" s="10"/>
      <c r="I13" s="10"/>
      <c r="J13" s="19"/>
      <c r="K13" s="15"/>
      <c r="L13" s="15"/>
      <c r="M13" s="15"/>
      <c r="N13" s="15"/>
      <c r="O13" s="15"/>
      <c r="P13" s="15"/>
      <c r="Q13" s="15"/>
      <c r="R13" s="15"/>
      <c r="S13" s="10"/>
      <c r="T13" s="10"/>
    </row>
    <row r="14" spans="1:20" x14ac:dyDescent="0.2">
      <c r="B14">
        <v>19</v>
      </c>
      <c r="C14" s="10"/>
      <c r="D14" s="10"/>
      <c r="E14" s="10"/>
      <c r="F14" s="10"/>
      <c r="G14" s="10"/>
      <c r="H14" s="10"/>
      <c r="I14" s="10"/>
      <c r="J14" s="19"/>
      <c r="K14" s="15"/>
      <c r="L14" s="15"/>
      <c r="M14" s="15"/>
      <c r="N14" s="15"/>
      <c r="O14" s="15"/>
      <c r="P14" s="15"/>
      <c r="Q14" s="15"/>
      <c r="R14" s="15"/>
      <c r="S14" s="10"/>
      <c r="T14" s="10"/>
    </row>
    <row r="15" spans="1:20" x14ac:dyDescent="0.2">
      <c r="C15" s="10"/>
      <c r="D15" s="10"/>
      <c r="E15" s="10"/>
      <c r="F15" s="10"/>
      <c r="G15" s="10"/>
      <c r="H15" s="10"/>
      <c r="I15" s="10"/>
      <c r="J15" s="19"/>
      <c r="K15" s="15"/>
      <c r="L15" s="15"/>
      <c r="M15" s="15"/>
      <c r="N15" s="15"/>
      <c r="O15" s="15"/>
      <c r="P15" s="15"/>
      <c r="Q15" s="15"/>
      <c r="R15" s="15"/>
      <c r="S15" s="10"/>
      <c r="T15" s="10"/>
    </row>
    <row r="16" spans="1:20" x14ac:dyDescent="0.2">
      <c r="C16" s="10"/>
      <c r="D16" s="10"/>
      <c r="E16" s="10"/>
      <c r="F16" s="10"/>
      <c r="G16" s="10"/>
      <c r="H16" s="10"/>
      <c r="I16" s="10"/>
      <c r="J16" s="19"/>
      <c r="K16" s="15"/>
      <c r="L16" s="15"/>
      <c r="M16" s="15"/>
      <c r="N16" s="15"/>
      <c r="O16" s="15"/>
      <c r="P16" s="15"/>
      <c r="Q16" s="15"/>
      <c r="R16" s="15"/>
      <c r="S16" s="10"/>
      <c r="T16" s="10"/>
    </row>
    <row r="17" spans="1:20" x14ac:dyDescent="0.2">
      <c r="C17" s="10"/>
      <c r="D17" s="10"/>
      <c r="E17" s="10"/>
      <c r="F17" s="10"/>
      <c r="G17" s="10"/>
      <c r="H17" s="10"/>
      <c r="I17" s="10"/>
      <c r="J17" s="19"/>
      <c r="K17" s="15"/>
      <c r="L17" s="15"/>
      <c r="M17" s="15"/>
      <c r="N17" s="15"/>
      <c r="O17" s="15"/>
      <c r="P17" s="15"/>
      <c r="Q17" s="15"/>
      <c r="R17" s="15"/>
      <c r="S17" s="10"/>
      <c r="T17" s="10"/>
    </row>
    <row r="18" spans="1:20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8">
        <v>24</v>
      </c>
      <c r="L24" s="17">
        <v>41</v>
      </c>
      <c r="M24" s="17">
        <v>42</v>
      </c>
      <c r="N24" s="17">
        <v>43</v>
      </c>
      <c r="O24" s="17">
        <v>44</v>
      </c>
      <c r="P24" s="17">
        <v>45</v>
      </c>
      <c r="Q24" s="17">
        <v>46</v>
      </c>
      <c r="R24" s="17">
        <v>47</v>
      </c>
      <c r="S24" s="17">
        <v>48</v>
      </c>
      <c r="T24" s="10"/>
    </row>
    <row r="25" spans="1:20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6">
        <v>25</v>
      </c>
      <c r="L25" s="15">
        <v>17</v>
      </c>
      <c r="M25" s="15">
        <v>18</v>
      </c>
      <c r="N25" s="15">
        <v>19</v>
      </c>
      <c r="O25" s="15">
        <v>20</v>
      </c>
      <c r="P25" s="15">
        <v>21</v>
      </c>
      <c r="Q25" s="15">
        <v>22</v>
      </c>
      <c r="R25" s="15">
        <v>23</v>
      </c>
      <c r="S25" s="15">
        <v>24</v>
      </c>
      <c r="T25" s="10"/>
    </row>
    <row r="26" spans="1:20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2097-01D9-ED45-975E-85031DAA9047}">
  <dimension ref="A1:N73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RowHeight="16" x14ac:dyDescent="0.2"/>
  <cols>
    <col min="3" max="3" width="20.5" bestFit="1" customWidth="1"/>
    <col min="4" max="5" width="12.83203125" customWidth="1"/>
    <col min="9" max="9" width="12.83203125" bestFit="1" customWidth="1"/>
    <col min="10" max="10" width="30.5" bestFit="1" customWidth="1"/>
    <col min="11" max="11" width="33.33203125" bestFit="1" customWidth="1"/>
  </cols>
  <sheetData>
    <row r="1" spans="1:14" x14ac:dyDescent="0.2">
      <c r="A1" t="s">
        <v>157</v>
      </c>
      <c r="B1" t="s">
        <v>156</v>
      </c>
      <c r="C1" t="s">
        <v>155</v>
      </c>
      <c r="D1" t="s">
        <v>154</v>
      </c>
      <c r="E1" t="s">
        <v>153</v>
      </c>
      <c r="F1" t="s">
        <v>152</v>
      </c>
      <c r="G1" t="s">
        <v>151</v>
      </c>
      <c r="H1" t="s">
        <v>42</v>
      </c>
      <c r="I1" t="s">
        <v>150</v>
      </c>
      <c r="J1" t="s">
        <v>149</v>
      </c>
      <c r="K1" t="s">
        <v>38</v>
      </c>
      <c r="M1" t="s">
        <v>148</v>
      </c>
    </row>
    <row r="2" spans="1:14" x14ac:dyDescent="0.2">
      <c r="A2" t="s">
        <v>53</v>
      </c>
      <c r="B2" t="s">
        <v>145</v>
      </c>
      <c r="C2" t="s">
        <v>144</v>
      </c>
      <c r="D2" t="s">
        <v>143</v>
      </c>
      <c r="E2" t="s">
        <v>142</v>
      </c>
      <c r="F2" t="s">
        <v>141</v>
      </c>
      <c r="G2">
        <v>1</v>
      </c>
      <c r="H2" t="s">
        <v>25</v>
      </c>
      <c r="I2">
        <v>10</v>
      </c>
      <c r="J2" t="s">
        <v>147</v>
      </c>
      <c r="K2" t="s">
        <v>146</v>
      </c>
      <c r="M2" s="14">
        <v>1</v>
      </c>
    </row>
    <row r="3" spans="1:14" x14ac:dyDescent="0.2">
      <c r="A3" t="s">
        <v>53</v>
      </c>
      <c r="B3" t="s">
        <v>145</v>
      </c>
      <c r="C3" t="s">
        <v>144</v>
      </c>
      <c r="D3" t="s">
        <v>143</v>
      </c>
      <c r="E3" t="s">
        <v>142</v>
      </c>
      <c r="F3" t="s">
        <v>141</v>
      </c>
      <c r="G3">
        <v>2</v>
      </c>
      <c r="H3" t="s">
        <v>26</v>
      </c>
      <c r="I3">
        <v>9</v>
      </c>
      <c r="M3" s="14">
        <v>2</v>
      </c>
    </row>
    <row r="4" spans="1:14" x14ac:dyDescent="0.2">
      <c r="A4" t="s">
        <v>53</v>
      </c>
      <c r="B4" t="s">
        <v>145</v>
      </c>
      <c r="C4" t="s">
        <v>144</v>
      </c>
      <c r="D4" t="s">
        <v>143</v>
      </c>
      <c r="E4" t="s">
        <v>142</v>
      </c>
      <c r="F4" t="s">
        <v>141</v>
      </c>
      <c r="G4">
        <v>3</v>
      </c>
      <c r="H4" t="s">
        <v>22</v>
      </c>
      <c r="I4">
        <v>13</v>
      </c>
      <c r="M4" s="14">
        <v>3</v>
      </c>
    </row>
    <row r="5" spans="1:14" x14ac:dyDescent="0.2">
      <c r="A5" t="s">
        <v>53</v>
      </c>
      <c r="B5" t="s">
        <v>145</v>
      </c>
      <c r="C5" t="s">
        <v>144</v>
      </c>
      <c r="D5" t="s">
        <v>143</v>
      </c>
      <c r="E5" t="s">
        <v>142</v>
      </c>
      <c r="F5" t="s">
        <v>141</v>
      </c>
      <c r="G5">
        <v>4</v>
      </c>
      <c r="H5" t="s">
        <v>20</v>
      </c>
      <c r="I5">
        <v>15</v>
      </c>
      <c r="M5" s="14">
        <v>4</v>
      </c>
    </row>
    <row r="6" spans="1:14" x14ac:dyDescent="0.2">
      <c r="A6" t="s">
        <v>53</v>
      </c>
      <c r="B6" t="s">
        <v>145</v>
      </c>
      <c r="C6" t="s">
        <v>144</v>
      </c>
      <c r="D6" t="s">
        <v>143</v>
      </c>
      <c r="E6" t="s">
        <v>142</v>
      </c>
      <c r="F6" t="s">
        <v>141</v>
      </c>
      <c r="G6">
        <v>5</v>
      </c>
      <c r="H6" t="s">
        <v>21</v>
      </c>
      <c r="I6">
        <v>14</v>
      </c>
      <c r="M6" s="14">
        <v>5</v>
      </c>
    </row>
    <row r="7" spans="1:14" x14ac:dyDescent="0.2">
      <c r="A7" t="s">
        <v>53</v>
      </c>
      <c r="B7" t="s">
        <v>145</v>
      </c>
      <c r="C7" t="s">
        <v>144</v>
      </c>
      <c r="D7" t="s">
        <v>143</v>
      </c>
      <c r="E7" t="s">
        <v>142</v>
      </c>
      <c r="F7" t="s">
        <v>141</v>
      </c>
      <c r="G7">
        <v>6</v>
      </c>
      <c r="H7" t="s">
        <v>0</v>
      </c>
      <c r="I7">
        <v>25</v>
      </c>
      <c r="M7" s="14">
        <v>6</v>
      </c>
    </row>
    <row r="8" spans="1:14" x14ac:dyDescent="0.2">
      <c r="A8" t="s">
        <v>53</v>
      </c>
      <c r="B8" t="s">
        <v>145</v>
      </c>
      <c r="C8" t="s">
        <v>144</v>
      </c>
      <c r="D8" t="s">
        <v>143</v>
      </c>
      <c r="E8" t="s">
        <v>142</v>
      </c>
      <c r="F8" t="s">
        <v>141</v>
      </c>
      <c r="G8">
        <v>7</v>
      </c>
      <c r="H8" t="s">
        <v>24</v>
      </c>
      <c r="I8">
        <v>11</v>
      </c>
      <c r="M8" s="14">
        <v>7</v>
      </c>
    </row>
    <row r="9" spans="1:14" x14ac:dyDescent="0.2">
      <c r="A9" t="s">
        <v>53</v>
      </c>
      <c r="B9" t="s">
        <v>145</v>
      </c>
      <c r="C9" t="s">
        <v>144</v>
      </c>
      <c r="D9" t="s">
        <v>143</v>
      </c>
      <c r="E9" t="s">
        <v>142</v>
      </c>
      <c r="F9" t="s">
        <v>141</v>
      </c>
      <c r="G9">
        <v>8</v>
      </c>
      <c r="H9" t="s">
        <v>23</v>
      </c>
      <c r="I9">
        <v>12</v>
      </c>
      <c r="M9" s="13">
        <v>8</v>
      </c>
      <c r="N9" s="12"/>
    </row>
    <row r="10" spans="1:14" x14ac:dyDescent="0.2">
      <c r="A10" t="s">
        <v>53</v>
      </c>
      <c r="B10" t="s">
        <v>137</v>
      </c>
      <c r="C10" t="s">
        <v>136</v>
      </c>
      <c r="D10" t="s">
        <v>135</v>
      </c>
      <c r="E10" t="s">
        <v>134</v>
      </c>
      <c r="F10" t="s">
        <v>133</v>
      </c>
      <c r="G10">
        <v>1</v>
      </c>
      <c r="H10" t="s">
        <v>3</v>
      </c>
      <c r="I10">
        <v>24</v>
      </c>
      <c r="J10" t="s">
        <v>140</v>
      </c>
      <c r="K10" t="s">
        <v>139</v>
      </c>
    </row>
    <row r="11" spans="1:14" x14ac:dyDescent="0.2">
      <c r="A11" t="s">
        <v>53</v>
      </c>
      <c r="B11" t="s">
        <v>137</v>
      </c>
      <c r="C11" t="s">
        <v>136</v>
      </c>
      <c r="D11" t="s">
        <v>135</v>
      </c>
      <c r="E11" t="s">
        <v>134</v>
      </c>
      <c r="F11" t="s">
        <v>133</v>
      </c>
      <c r="G11">
        <v>2</v>
      </c>
      <c r="H11" t="s">
        <v>7</v>
      </c>
      <c r="I11">
        <v>22</v>
      </c>
      <c r="M11" t="s">
        <v>138</v>
      </c>
    </row>
    <row r="12" spans="1:14" x14ac:dyDescent="0.2">
      <c r="A12" t="s">
        <v>53</v>
      </c>
      <c r="B12" t="s">
        <v>137</v>
      </c>
      <c r="C12" t="s">
        <v>136</v>
      </c>
      <c r="D12" t="s">
        <v>135</v>
      </c>
      <c r="E12" t="s">
        <v>134</v>
      </c>
      <c r="F12" t="s">
        <v>133</v>
      </c>
      <c r="G12">
        <v>3</v>
      </c>
      <c r="H12" t="s">
        <v>5</v>
      </c>
      <c r="I12">
        <v>23</v>
      </c>
    </row>
    <row r="13" spans="1:14" x14ac:dyDescent="0.2">
      <c r="A13" t="s">
        <v>53</v>
      </c>
      <c r="B13" t="s">
        <v>137</v>
      </c>
      <c r="C13" t="s">
        <v>136</v>
      </c>
      <c r="D13" t="s">
        <v>135</v>
      </c>
      <c r="E13" t="s">
        <v>134</v>
      </c>
      <c r="F13" t="s">
        <v>133</v>
      </c>
      <c r="G13">
        <v>4</v>
      </c>
      <c r="H13" t="s">
        <v>16</v>
      </c>
      <c r="I13">
        <v>17</v>
      </c>
    </row>
    <row r="14" spans="1:14" x14ac:dyDescent="0.2">
      <c r="A14" t="s">
        <v>53</v>
      </c>
      <c r="B14" t="s">
        <v>137</v>
      </c>
      <c r="C14" t="s">
        <v>136</v>
      </c>
      <c r="D14" t="s">
        <v>135</v>
      </c>
      <c r="E14" t="s">
        <v>134</v>
      </c>
      <c r="F14" t="s">
        <v>133</v>
      </c>
      <c r="G14">
        <v>5</v>
      </c>
      <c r="H14" t="s">
        <v>11</v>
      </c>
      <c r="I14">
        <v>20</v>
      </c>
    </row>
    <row r="15" spans="1:14" x14ac:dyDescent="0.2">
      <c r="A15" t="s">
        <v>53</v>
      </c>
      <c r="B15" t="s">
        <v>137</v>
      </c>
      <c r="C15" t="s">
        <v>136</v>
      </c>
      <c r="D15" t="s">
        <v>135</v>
      </c>
      <c r="E15" t="s">
        <v>134</v>
      </c>
      <c r="F15" t="s">
        <v>133</v>
      </c>
      <c r="G15">
        <v>6</v>
      </c>
      <c r="H15" t="s">
        <v>9</v>
      </c>
      <c r="I15">
        <v>21</v>
      </c>
    </row>
    <row r="16" spans="1:14" x14ac:dyDescent="0.2">
      <c r="A16" t="s">
        <v>53</v>
      </c>
      <c r="B16" t="s">
        <v>137</v>
      </c>
      <c r="C16" t="s">
        <v>136</v>
      </c>
      <c r="D16" t="s">
        <v>135</v>
      </c>
      <c r="E16" t="s">
        <v>134</v>
      </c>
      <c r="F16" t="s">
        <v>133</v>
      </c>
      <c r="G16">
        <v>7</v>
      </c>
      <c r="H16" t="s">
        <v>27</v>
      </c>
      <c r="I16">
        <v>8</v>
      </c>
    </row>
    <row r="17" spans="1:10" x14ac:dyDescent="0.2">
      <c r="A17" t="s">
        <v>53</v>
      </c>
      <c r="B17" t="s">
        <v>137</v>
      </c>
      <c r="C17" t="s">
        <v>136</v>
      </c>
      <c r="D17" t="s">
        <v>135</v>
      </c>
      <c r="E17" t="s">
        <v>134</v>
      </c>
      <c r="F17" t="s">
        <v>133</v>
      </c>
      <c r="G17">
        <v>8</v>
      </c>
      <c r="H17" t="s">
        <v>13</v>
      </c>
      <c r="I17">
        <v>19</v>
      </c>
    </row>
    <row r="18" spans="1:10" x14ac:dyDescent="0.2">
      <c r="A18" t="s">
        <v>53</v>
      </c>
      <c r="B18" t="s">
        <v>131</v>
      </c>
      <c r="C18" s="10" t="s">
        <v>130</v>
      </c>
      <c r="D18" t="s">
        <v>129</v>
      </c>
      <c r="E18" t="s">
        <v>128</v>
      </c>
      <c r="F18" s="10" t="s">
        <v>127</v>
      </c>
      <c r="G18" s="10">
        <v>1</v>
      </c>
      <c r="H18" t="s">
        <v>36</v>
      </c>
      <c r="I18">
        <v>1</v>
      </c>
      <c r="J18" t="s">
        <v>132</v>
      </c>
    </row>
    <row r="19" spans="1:10" x14ac:dyDescent="0.2">
      <c r="A19" t="s">
        <v>53</v>
      </c>
      <c r="B19" t="s">
        <v>131</v>
      </c>
      <c r="C19" s="10" t="s">
        <v>130</v>
      </c>
      <c r="D19" t="s">
        <v>129</v>
      </c>
      <c r="E19" t="s">
        <v>128</v>
      </c>
      <c r="F19" s="10" t="s">
        <v>127</v>
      </c>
      <c r="G19" s="10">
        <v>2</v>
      </c>
      <c r="H19" t="s">
        <v>18</v>
      </c>
      <c r="I19">
        <v>16</v>
      </c>
    </row>
    <row r="20" spans="1:10" x14ac:dyDescent="0.2">
      <c r="A20" t="s">
        <v>53</v>
      </c>
      <c r="B20" t="s">
        <v>131</v>
      </c>
      <c r="C20" s="10" t="s">
        <v>130</v>
      </c>
      <c r="D20" t="s">
        <v>129</v>
      </c>
      <c r="E20" t="s">
        <v>128</v>
      </c>
      <c r="F20" s="10" t="s">
        <v>127</v>
      </c>
      <c r="G20" s="10">
        <v>3</v>
      </c>
      <c r="H20" t="s">
        <v>30</v>
      </c>
      <c r="I20">
        <v>7</v>
      </c>
    </row>
    <row r="21" spans="1:10" x14ac:dyDescent="0.2">
      <c r="A21" t="s">
        <v>53</v>
      </c>
      <c r="B21" t="s">
        <v>131</v>
      </c>
      <c r="C21" s="10" t="s">
        <v>130</v>
      </c>
      <c r="D21" t="s">
        <v>129</v>
      </c>
      <c r="E21" t="s">
        <v>128</v>
      </c>
      <c r="F21" s="10" t="s">
        <v>127</v>
      </c>
      <c r="G21" s="10">
        <v>4</v>
      </c>
      <c r="H21" t="s">
        <v>34</v>
      </c>
      <c r="I21">
        <v>3</v>
      </c>
    </row>
    <row r="22" spans="1:10" x14ac:dyDescent="0.2">
      <c r="A22" t="s">
        <v>53</v>
      </c>
      <c r="B22" t="s">
        <v>131</v>
      </c>
      <c r="C22" s="10" t="s">
        <v>130</v>
      </c>
      <c r="D22" t="s">
        <v>129</v>
      </c>
      <c r="E22" t="s">
        <v>128</v>
      </c>
      <c r="F22" s="10" t="s">
        <v>127</v>
      </c>
      <c r="G22" s="10">
        <v>5</v>
      </c>
      <c r="H22" t="s">
        <v>33</v>
      </c>
      <c r="I22">
        <v>4</v>
      </c>
    </row>
    <row r="23" spans="1:10" x14ac:dyDescent="0.2">
      <c r="A23" t="s">
        <v>53</v>
      </c>
      <c r="B23" t="s">
        <v>131</v>
      </c>
      <c r="C23" s="10" t="s">
        <v>130</v>
      </c>
      <c r="D23" t="s">
        <v>129</v>
      </c>
      <c r="E23" t="s">
        <v>128</v>
      </c>
      <c r="F23" s="10" t="s">
        <v>127</v>
      </c>
      <c r="G23" s="10">
        <v>6</v>
      </c>
      <c r="H23" t="s">
        <v>35</v>
      </c>
      <c r="I23">
        <v>2</v>
      </c>
    </row>
    <row r="24" spans="1:10" x14ac:dyDescent="0.2">
      <c r="A24" t="s">
        <v>53</v>
      </c>
      <c r="B24" t="s">
        <v>131</v>
      </c>
      <c r="C24" s="10" t="s">
        <v>130</v>
      </c>
      <c r="D24" t="s">
        <v>129</v>
      </c>
      <c r="E24" t="s">
        <v>128</v>
      </c>
      <c r="F24" s="10" t="s">
        <v>127</v>
      </c>
      <c r="G24" s="10">
        <v>7</v>
      </c>
      <c r="H24" t="s">
        <v>32</v>
      </c>
      <c r="I24">
        <v>5</v>
      </c>
    </row>
    <row r="25" spans="1:10" x14ac:dyDescent="0.2">
      <c r="A25" t="s">
        <v>53</v>
      </c>
      <c r="B25" t="s">
        <v>131</v>
      </c>
      <c r="C25" s="10" t="s">
        <v>130</v>
      </c>
      <c r="D25" t="s">
        <v>129</v>
      </c>
      <c r="E25" t="s">
        <v>128</v>
      </c>
      <c r="F25" s="10" t="s">
        <v>127</v>
      </c>
      <c r="G25" s="10">
        <v>8</v>
      </c>
      <c r="H25" t="s">
        <v>31</v>
      </c>
      <c r="I25">
        <v>6</v>
      </c>
    </row>
    <row r="26" spans="1:10" x14ac:dyDescent="0.2">
      <c r="A26" t="s">
        <v>109</v>
      </c>
      <c r="B26" t="s">
        <v>125</v>
      </c>
      <c r="C26" t="s">
        <v>124</v>
      </c>
      <c r="D26" t="s">
        <v>123</v>
      </c>
      <c r="E26" t="s">
        <v>122</v>
      </c>
      <c r="F26" t="s">
        <v>121</v>
      </c>
      <c r="G26">
        <v>1</v>
      </c>
      <c r="H26" t="s">
        <v>33</v>
      </c>
      <c r="I26">
        <v>4</v>
      </c>
      <c r="J26" t="s">
        <v>126</v>
      </c>
    </row>
    <row r="27" spans="1:10" x14ac:dyDescent="0.2">
      <c r="A27" t="s">
        <v>109</v>
      </c>
      <c r="B27" t="s">
        <v>125</v>
      </c>
      <c r="C27" t="s">
        <v>124</v>
      </c>
      <c r="D27" t="s">
        <v>123</v>
      </c>
      <c r="E27" t="s">
        <v>122</v>
      </c>
      <c r="F27" t="s">
        <v>121</v>
      </c>
      <c r="G27">
        <v>2</v>
      </c>
      <c r="H27" t="s">
        <v>27</v>
      </c>
      <c r="I27">
        <v>8</v>
      </c>
    </row>
    <row r="28" spans="1:10" x14ac:dyDescent="0.2">
      <c r="A28" t="s">
        <v>109</v>
      </c>
      <c r="B28" t="s">
        <v>125</v>
      </c>
      <c r="C28" t="s">
        <v>124</v>
      </c>
      <c r="D28" t="s">
        <v>123</v>
      </c>
      <c r="E28" t="s">
        <v>122</v>
      </c>
      <c r="F28" t="s">
        <v>121</v>
      </c>
      <c r="G28">
        <v>3</v>
      </c>
      <c r="H28" t="s">
        <v>31</v>
      </c>
      <c r="I28">
        <v>6</v>
      </c>
    </row>
    <row r="29" spans="1:10" x14ac:dyDescent="0.2">
      <c r="A29" t="s">
        <v>109</v>
      </c>
      <c r="B29" t="s">
        <v>125</v>
      </c>
      <c r="C29" t="s">
        <v>124</v>
      </c>
      <c r="D29" t="s">
        <v>123</v>
      </c>
      <c r="E29" t="s">
        <v>122</v>
      </c>
      <c r="F29" t="s">
        <v>121</v>
      </c>
      <c r="G29">
        <v>4</v>
      </c>
      <c r="H29" t="s">
        <v>36</v>
      </c>
      <c r="I29">
        <v>1</v>
      </c>
    </row>
    <row r="30" spans="1:10" x14ac:dyDescent="0.2">
      <c r="A30" t="s">
        <v>109</v>
      </c>
      <c r="B30" t="s">
        <v>125</v>
      </c>
      <c r="C30" t="s">
        <v>124</v>
      </c>
      <c r="D30" t="s">
        <v>123</v>
      </c>
      <c r="E30" t="s">
        <v>122</v>
      </c>
      <c r="F30" t="s">
        <v>121</v>
      </c>
      <c r="G30">
        <v>5</v>
      </c>
      <c r="H30" t="s">
        <v>35</v>
      </c>
      <c r="I30">
        <v>2</v>
      </c>
    </row>
    <row r="31" spans="1:10" x14ac:dyDescent="0.2">
      <c r="A31" t="s">
        <v>109</v>
      </c>
      <c r="B31" t="s">
        <v>125</v>
      </c>
      <c r="C31" t="s">
        <v>124</v>
      </c>
      <c r="D31" t="s">
        <v>123</v>
      </c>
      <c r="E31" t="s">
        <v>122</v>
      </c>
      <c r="F31" t="s">
        <v>121</v>
      </c>
      <c r="G31">
        <v>6</v>
      </c>
      <c r="H31" t="s">
        <v>32</v>
      </c>
      <c r="I31">
        <v>5</v>
      </c>
    </row>
    <row r="32" spans="1:10" x14ac:dyDescent="0.2">
      <c r="A32" t="s">
        <v>109</v>
      </c>
      <c r="B32" t="s">
        <v>125</v>
      </c>
      <c r="C32" t="s">
        <v>124</v>
      </c>
      <c r="D32" t="s">
        <v>123</v>
      </c>
      <c r="E32" t="s">
        <v>122</v>
      </c>
      <c r="F32" t="s">
        <v>121</v>
      </c>
      <c r="G32">
        <v>7</v>
      </c>
      <c r="H32" t="s">
        <v>34</v>
      </c>
      <c r="I32">
        <v>3</v>
      </c>
    </row>
    <row r="33" spans="1:10" x14ac:dyDescent="0.2">
      <c r="A33" t="s">
        <v>109</v>
      </c>
      <c r="B33" t="s">
        <v>125</v>
      </c>
      <c r="C33" t="s">
        <v>124</v>
      </c>
      <c r="D33" t="s">
        <v>123</v>
      </c>
      <c r="E33" t="s">
        <v>122</v>
      </c>
      <c r="F33" t="s">
        <v>121</v>
      </c>
      <c r="G33">
        <v>8</v>
      </c>
      <c r="H33" t="s">
        <v>30</v>
      </c>
      <c r="I33">
        <v>7</v>
      </c>
      <c r="J33" t="s">
        <v>120</v>
      </c>
    </row>
    <row r="34" spans="1:10" x14ac:dyDescent="0.2">
      <c r="A34" t="s">
        <v>109</v>
      </c>
      <c r="B34" t="s">
        <v>117</v>
      </c>
      <c r="C34" t="s">
        <v>116</v>
      </c>
      <c r="D34" t="s">
        <v>115</v>
      </c>
      <c r="E34" t="s">
        <v>114</v>
      </c>
      <c r="F34" t="s">
        <v>113</v>
      </c>
      <c r="G34">
        <v>1</v>
      </c>
      <c r="H34" t="s">
        <v>7</v>
      </c>
      <c r="I34">
        <v>22</v>
      </c>
      <c r="J34" t="s">
        <v>119</v>
      </c>
    </row>
    <row r="35" spans="1:10" x14ac:dyDescent="0.2">
      <c r="A35" t="s">
        <v>109</v>
      </c>
      <c r="B35" t="s">
        <v>117</v>
      </c>
      <c r="C35" t="s">
        <v>116</v>
      </c>
      <c r="D35" t="s">
        <v>115</v>
      </c>
      <c r="E35" t="s">
        <v>114</v>
      </c>
      <c r="F35" t="s">
        <v>113</v>
      </c>
      <c r="G35">
        <v>2</v>
      </c>
      <c r="H35" t="s">
        <v>16</v>
      </c>
      <c r="I35">
        <v>17</v>
      </c>
    </row>
    <row r="36" spans="1:10" x14ac:dyDescent="0.2">
      <c r="A36" t="s">
        <v>109</v>
      </c>
      <c r="B36" t="s">
        <v>117</v>
      </c>
      <c r="C36" t="s">
        <v>116</v>
      </c>
      <c r="D36" t="s">
        <v>115</v>
      </c>
      <c r="E36" t="s">
        <v>114</v>
      </c>
      <c r="F36" t="s">
        <v>113</v>
      </c>
      <c r="G36">
        <v>3</v>
      </c>
      <c r="H36" t="s">
        <v>11</v>
      </c>
      <c r="I36">
        <v>20</v>
      </c>
    </row>
    <row r="37" spans="1:10" x14ac:dyDescent="0.2">
      <c r="A37" t="s">
        <v>109</v>
      </c>
      <c r="B37" t="s">
        <v>117</v>
      </c>
      <c r="C37" t="s">
        <v>116</v>
      </c>
      <c r="D37" t="s">
        <v>115</v>
      </c>
      <c r="E37" t="s">
        <v>114</v>
      </c>
      <c r="F37" t="s">
        <v>113</v>
      </c>
      <c r="G37">
        <v>4</v>
      </c>
      <c r="H37" t="s">
        <v>5</v>
      </c>
      <c r="I37">
        <v>23</v>
      </c>
    </row>
    <row r="38" spans="1:10" x14ac:dyDescent="0.2">
      <c r="A38" t="s">
        <v>109</v>
      </c>
      <c r="B38" t="s">
        <v>117</v>
      </c>
      <c r="C38" t="s">
        <v>116</v>
      </c>
      <c r="D38" t="s">
        <v>115</v>
      </c>
      <c r="E38" t="s">
        <v>114</v>
      </c>
      <c r="F38" t="s">
        <v>113</v>
      </c>
      <c r="G38">
        <v>5</v>
      </c>
      <c r="H38" t="s">
        <v>9</v>
      </c>
      <c r="I38">
        <v>21</v>
      </c>
    </row>
    <row r="39" spans="1:10" x14ac:dyDescent="0.2">
      <c r="A39" t="s">
        <v>109</v>
      </c>
      <c r="B39" t="s">
        <v>117</v>
      </c>
      <c r="C39" t="s">
        <v>116</v>
      </c>
      <c r="D39" t="s">
        <v>115</v>
      </c>
      <c r="E39" t="s">
        <v>114</v>
      </c>
      <c r="F39" t="s">
        <v>113</v>
      </c>
      <c r="G39">
        <v>6</v>
      </c>
      <c r="H39" t="s">
        <v>13</v>
      </c>
      <c r="I39">
        <v>19</v>
      </c>
    </row>
    <row r="40" spans="1:10" x14ac:dyDescent="0.2">
      <c r="A40" t="s">
        <v>109</v>
      </c>
      <c r="B40" t="s">
        <v>117</v>
      </c>
      <c r="C40" t="s">
        <v>116</v>
      </c>
      <c r="D40" t="s">
        <v>115</v>
      </c>
      <c r="E40" t="s">
        <v>114</v>
      </c>
      <c r="F40" t="s">
        <v>113</v>
      </c>
      <c r="G40">
        <v>7</v>
      </c>
      <c r="H40" t="s">
        <v>0</v>
      </c>
      <c r="I40">
        <v>25</v>
      </c>
      <c r="J40" t="s">
        <v>118</v>
      </c>
    </row>
    <row r="41" spans="1:10" x14ac:dyDescent="0.2">
      <c r="A41" t="s">
        <v>109</v>
      </c>
      <c r="B41" t="s">
        <v>117</v>
      </c>
      <c r="C41" t="s">
        <v>116</v>
      </c>
      <c r="D41" t="s">
        <v>115</v>
      </c>
      <c r="E41" t="s">
        <v>114</v>
      </c>
      <c r="F41" t="s">
        <v>113</v>
      </c>
      <c r="G41">
        <v>8</v>
      </c>
      <c r="H41" t="s">
        <v>3</v>
      </c>
      <c r="I41">
        <v>24</v>
      </c>
      <c r="J41" t="s">
        <v>112</v>
      </c>
    </row>
    <row r="42" spans="1:10" x14ac:dyDescent="0.2">
      <c r="A42" t="s">
        <v>109</v>
      </c>
      <c r="B42" t="s">
        <v>108</v>
      </c>
      <c r="C42" s="10" t="s">
        <v>107</v>
      </c>
      <c r="D42" t="s">
        <v>106</v>
      </c>
      <c r="E42" t="s">
        <v>105</v>
      </c>
      <c r="F42" s="10" t="s">
        <v>104</v>
      </c>
      <c r="G42" s="10">
        <v>1</v>
      </c>
      <c r="H42" t="s">
        <v>25</v>
      </c>
      <c r="I42">
        <v>10</v>
      </c>
      <c r="J42" t="s">
        <v>111</v>
      </c>
    </row>
    <row r="43" spans="1:10" x14ac:dyDescent="0.2">
      <c r="A43" t="s">
        <v>109</v>
      </c>
      <c r="B43" t="s">
        <v>108</v>
      </c>
      <c r="C43" s="10" t="s">
        <v>107</v>
      </c>
      <c r="D43" t="s">
        <v>106</v>
      </c>
      <c r="E43" t="s">
        <v>105</v>
      </c>
      <c r="F43" s="10" t="s">
        <v>104</v>
      </c>
      <c r="G43" s="10">
        <v>2</v>
      </c>
      <c r="H43" t="s">
        <v>21</v>
      </c>
      <c r="I43">
        <v>14</v>
      </c>
    </row>
    <row r="44" spans="1:10" x14ac:dyDescent="0.2">
      <c r="A44" t="s">
        <v>109</v>
      </c>
      <c r="B44" t="s">
        <v>108</v>
      </c>
      <c r="C44" s="10" t="s">
        <v>107</v>
      </c>
      <c r="D44" t="s">
        <v>106</v>
      </c>
      <c r="E44" t="s">
        <v>105</v>
      </c>
      <c r="F44" s="10" t="s">
        <v>104</v>
      </c>
      <c r="G44" s="10">
        <v>3</v>
      </c>
      <c r="H44" t="s">
        <v>23</v>
      </c>
      <c r="I44">
        <v>12</v>
      </c>
    </row>
    <row r="45" spans="1:10" x14ac:dyDescent="0.2">
      <c r="A45" t="s">
        <v>109</v>
      </c>
      <c r="B45" t="s">
        <v>108</v>
      </c>
      <c r="C45" s="10" t="s">
        <v>107</v>
      </c>
      <c r="D45" t="s">
        <v>106</v>
      </c>
      <c r="E45" t="s">
        <v>105</v>
      </c>
      <c r="F45" s="10" t="s">
        <v>104</v>
      </c>
      <c r="G45" s="10">
        <v>4</v>
      </c>
      <c r="H45" t="s">
        <v>24</v>
      </c>
      <c r="I45">
        <v>11</v>
      </c>
    </row>
    <row r="46" spans="1:10" x14ac:dyDescent="0.2">
      <c r="A46" t="s">
        <v>109</v>
      </c>
      <c r="B46" t="s">
        <v>108</v>
      </c>
      <c r="C46" s="10" t="s">
        <v>107</v>
      </c>
      <c r="D46" t="s">
        <v>106</v>
      </c>
      <c r="E46" t="s">
        <v>105</v>
      </c>
      <c r="F46" s="10" t="s">
        <v>104</v>
      </c>
      <c r="G46" s="10">
        <v>5</v>
      </c>
      <c r="H46" t="s">
        <v>22</v>
      </c>
      <c r="I46">
        <v>13</v>
      </c>
      <c r="J46" t="s">
        <v>110</v>
      </c>
    </row>
    <row r="47" spans="1:10" x14ac:dyDescent="0.2">
      <c r="A47" t="s">
        <v>109</v>
      </c>
      <c r="B47" t="s">
        <v>108</v>
      </c>
      <c r="C47" s="10" t="s">
        <v>107</v>
      </c>
      <c r="D47" t="s">
        <v>106</v>
      </c>
      <c r="E47" t="s">
        <v>105</v>
      </c>
      <c r="F47" s="10" t="s">
        <v>104</v>
      </c>
      <c r="G47" s="10">
        <v>6</v>
      </c>
      <c r="H47" t="s">
        <v>18</v>
      </c>
      <c r="I47">
        <v>16</v>
      </c>
    </row>
    <row r="48" spans="1:10" x14ac:dyDescent="0.2">
      <c r="A48" t="s">
        <v>109</v>
      </c>
      <c r="B48" t="s">
        <v>108</v>
      </c>
      <c r="C48" s="10" t="s">
        <v>107</v>
      </c>
      <c r="D48" t="s">
        <v>106</v>
      </c>
      <c r="E48" t="s">
        <v>105</v>
      </c>
      <c r="F48" s="10" t="s">
        <v>104</v>
      </c>
      <c r="G48" s="10">
        <v>7</v>
      </c>
      <c r="H48" t="s">
        <v>20</v>
      </c>
      <c r="I48">
        <v>15</v>
      </c>
    </row>
    <row r="49" spans="1:11" x14ac:dyDescent="0.2">
      <c r="A49" t="s">
        <v>109</v>
      </c>
      <c r="B49" t="s">
        <v>108</v>
      </c>
      <c r="C49" s="10" t="s">
        <v>107</v>
      </c>
      <c r="D49" t="s">
        <v>106</v>
      </c>
      <c r="E49" t="s">
        <v>105</v>
      </c>
      <c r="F49" s="10" t="s">
        <v>104</v>
      </c>
      <c r="G49" s="10">
        <v>8</v>
      </c>
      <c r="H49" t="s">
        <v>26</v>
      </c>
      <c r="I49">
        <v>9</v>
      </c>
      <c r="J49" t="s">
        <v>103</v>
      </c>
    </row>
    <row r="50" spans="1:11" x14ac:dyDescent="0.2">
      <c r="A50" t="s">
        <v>87</v>
      </c>
      <c r="B50" t="s">
        <v>100</v>
      </c>
      <c r="C50" t="s">
        <v>99</v>
      </c>
      <c r="D50" t="s">
        <v>98</v>
      </c>
      <c r="E50" t="s">
        <v>97</v>
      </c>
      <c r="F50" t="s">
        <v>96</v>
      </c>
      <c r="G50">
        <v>1</v>
      </c>
      <c r="H50" t="s">
        <v>31</v>
      </c>
      <c r="I50">
        <v>6</v>
      </c>
      <c r="J50" t="s">
        <v>102</v>
      </c>
      <c r="K50" t="s">
        <v>98</v>
      </c>
    </row>
    <row r="51" spans="1:11" x14ac:dyDescent="0.2">
      <c r="A51" t="s">
        <v>87</v>
      </c>
      <c r="B51" t="s">
        <v>100</v>
      </c>
      <c r="C51" t="s">
        <v>99</v>
      </c>
      <c r="D51" t="s">
        <v>98</v>
      </c>
      <c r="E51" t="s">
        <v>97</v>
      </c>
      <c r="F51" t="s">
        <v>96</v>
      </c>
      <c r="G51">
        <v>2</v>
      </c>
      <c r="H51" t="s">
        <v>32</v>
      </c>
      <c r="I51">
        <v>5</v>
      </c>
    </row>
    <row r="52" spans="1:11" x14ac:dyDescent="0.2">
      <c r="A52" t="s">
        <v>87</v>
      </c>
      <c r="B52" t="s">
        <v>100</v>
      </c>
      <c r="C52" t="s">
        <v>99</v>
      </c>
      <c r="D52" t="s">
        <v>98</v>
      </c>
      <c r="E52" t="s">
        <v>97</v>
      </c>
      <c r="F52" t="s">
        <v>96</v>
      </c>
      <c r="G52">
        <v>3</v>
      </c>
      <c r="H52" t="s">
        <v>35</v>
      </c>
      <c r="I52">
        <v>2</v>
      </c>
    </row>
    <row r="53" spans="1:11" x14ac:dyDescent="0.2">
      <c r="A53" t="s">
        <v>87</v>
      </c>
      <c r="B53" t="s">
        <v>100</v>
      </c>
      <c r="C53" t="s">
        <v>99</v>
      </c>
      <c r="D53" t="s">
        <v>98</v>
      </c>
      <c r="E53" t="s">
        <v>97</v>
      </c>
      <c r="F53" t="s">
        <v>96</v>
      </c>
      <c r="G53">
        <v>4</v>
      </c>
      <c r="H53" t="s">
        <v>33</v>
      </c>
      <c r="I53">
        <v>4</v>
      </c>
    </row>
    <row r="54" spans="1:11" x14ac:dyDescent="0.2">
      <c r="A54" t="s">
        <v>87</v>
      </c>
      <c r="B54" t="s">
        <v>100</v>
      </c>
      <c r="C54" t="s">
        <v>99</v>
      </c>
      <c r="D54" t="s">
        <v>98</v>
      </c>
      <c r="E54" t="s">
        <v>97</v>
      </c>
      <c r="F54" t="s">
        <v>96</v>
      </c>
      <c r="G54">
        <v>5</v>
      </c>
      <c r="H54" t="s">
        <v>27</v>
      </c>
      <c r="I54">
        <v>8</v>
      </c>
      <c r="J54" t="s">
        <v>101</v>
      </c>
    </row>
    <row r="55" spans="1:11" x14ac:dyDescent="0.2">
      <c r="A55" t="s">
        <v>87</v>
      </c>
      <c r="B55" t="s">
        <v>100</v>
      </c>
      <c r="C55" t="s">
        <v>99</v>
      </c>
      <c r="D55" t="s">
        <v>98</v>
      </c>
      <c r="E55" t="s">
        <v>97</v>
      </c>
      <c r="F55" t="s">
        <v>96</v>
      </c>
      <c r="G55">
        <v>6</v>
      </c>
      <c r="H55" t="s">
        <v>36</v>
      </c>
      <c r="I55">
        <v>1</v>
      </c>
    </row>
    <row r="56" spans="1:11" x14ac:dyDescent="0.2">
      <c r="A56" t="s">
        <v>87</v>
      </c>
      <c r="B56" t="s">
        <v>100</v>
      </c>
      <c r="C56" t="s">
        <v>99</v>
      </c>
      <c r="D56" t="s">
        <v>98</v>
      </c>
      <c r="E56" t="s">
        <v>97</v>
      </c>
      <c r="F56" t="s">
        <v>96</v>
      </c>
      <c r="G56">
        <v>7</v>
      </c>
      <c r="H56" t="s">
        <v>30</v>
      </c>
      <c r="I56">
        <v>7</v>
      </c>
    </row>
    <row r="57" spans="1:11" x14ac:dyDescent="0.2">
      <c r="A57" t="s">
        <v>87</v>
      </c>
      <c r="B57" t="s">
        <v>100</v>
      </c>
      <c r="C57" t="s">
        <v>99</v>
      </c>
      <c r="D57" t="s">
        <v>98</v>
      </c>
      <c r="E57" t="s">
        <v>97</v>
      </c>
      <c r="F57" t="s">
        <v>96</v>
      </c>
      <c r="G57">
        <v>8</v>
      </c>
      <c r="H57" t="s">
        <v>34</v>
      </c>
      <c r="I57">
        <v>3</v>
      </c>
    </row>
    <row r="58" spans="1:11" x14ac:dyDescent="0.2">
      <c r="A58" t="s">
        <v>87</v>
      </c>
      <c r="B58" t="s">
        <v>94</v>
      </c>
      <c r="C58" t="s">
        <v>93</v>
      </c>
      <c r="D58" t="s">
        <v>92</v>
      </c>
      <c r="E58" t="s">
        <v>91</v>
      </c>
      <c r="F58" t="s">
        <v>90</v>
      </c>
      <c r="G58">
        <v>1</v>
      </c>
      <c r="H58" t="s">
        <v>3</v>
      </c>
      <c r="I58">
        <v>24</v>
      </c>
      <c r="J58" s="10" t="s">
        <v>95</v>
      </c>
    </row>
    <row r="59" spans="1:11" x14ac:dyDescent="0.2">
      <c r="A59" t="s">
        <v>87</v>
      </c>
      <c r="B59" t="s">
        <v>94</v>
      </c>
      <c r="C59" t="s">
        <v>93</v>
      </c>
      <c r="D59" t="s">
        <v>92</v>
      </c>
      <c r="E59" t="s">
        <v>91</v>
      </c>
      <c r="F59" t="s">
        <v>90</v>
      </c>
      <c r="G59">
        <v>2</v>
      </c>
      <c r="H59" t="s">
        <v>11</v>
      </c>
      <c r="I59">
        <v>20</v>
      </c>
    </row>
    <row r="60" spans="1:11" x14ac:dyDescent="0.2">
      <c r="A60" t="s">
        <v>87</v>
      </c>
      <c r="B60" t="s">
        <v>94</v>
      </c>
      <c r="C60" t="s">
        <v>93</v>
      </c>
      <c r="D60" t="s">
        <v>92</v>
      </c>
      <c r="E60" t="s">
        <v>91</v>
      </c>
      <c r="F60" t="s">
        <v>90</v>
      </c>
      <c r="G60">
        <v>3</v>
      </c>
      <c r="H60" t="s">
        <v>16</v>
      </c>
      <c r="I60">
        <v>17</v>
      </c>
    </row>
    <row r="61" spans="1:11" x14ac:dyDescent="0.2">
      <c r="A61" t="s">
        <v>87</v>
      </c>
      <c r="B61" t="s">
        <v>94</v>
      </c>
      <c r="C61" t="s">
        <v>93</v>
      </c>
      <c r="D61" t="s">
        <v>92</v>
      </c>
      <c r="E61" t="s">
        <v>91</v>
      </c>
      <c r="F61" t="s">
        <v>90</v>
      </c>
      <c r="G61">
        <v>4</v>
      </c>
      <c r="H61" t="s">
        <v>5</v>
      </c>
      <c r="I61">
        <v>23</v>
      </c>
    </row>
    <row r="62" spans="1:11" x14ac:dyDescent="0.2">
      <c r="A62" t="s">
        <v>87</v>
      </c>
      <c r="B62" t="s">
        <v>94</v>
      </c>
      <c r="C62" t="s">
        <v>93</v>
      </c>
      <c r="D62" t="s">
        <v>92</v>
      </c>
      <c r="E62" t="s">
        <v>91</v>
      </c>
      <c r="F62" t="s">
        <v>90</v>
      </c>
      <c r="G62">
        <v>5</v>
      </c>
      <c r="H62" t="s">
        <v>9</v>
      </c>
      <c r="I62">
        <v>21</v>
      </c>
    </row>
    <row r="63" spans="1:11" x14ac:dyDescent="0.2">
      <c r="A63" t="s">
        <v>87</v>
      </c>
      <c r="B63" t="s">
        <v>94</v>
      </c>
      <c r="C63" t="s">
        <v>93</v>
      </c>
      <c r="D63" t="s">
        <v>92</v>
      </c>
      <c r="E63" t="s">
        <v>91</v>
      </c>
      <c r="F63" t="s">
        <v>90</v>
      </c>
      <c r="G63">
        <v>6</v>
      </c>
      <c r="H63" t="s">
        <v>7</v>
      </c>
      <c r="I63">
        <v>22</v>
      </c>
    </row>
    <row r="64" spans="1:11" x14ac:dyDescent="0.2">
      <c r="A64" t="s">
        <v>87</v>
      </c>
      <c r="B64" t="s">
        <v>94</v>
      </c>
      <c r="C64" t="s">
        <v>93</v>
      </c>
      <c r="D64" t="s">
        <v>92</v>
      </c>
      <c r="E64" t="s">
        <v>91</v>
      </c>
      <c r="F64" t="s">
        <v>90</v>
      </c>
      <c r="G64">
        <v>7</v>
      </c>
      <c r="H64" t="s">
        <v>13</v>
      </c>
      <c r="I64">
        <v>19</v>
      </c>
    </row>
    <row r="65" spans="1:10" x14ac:dyDescent="0.2">
      <c r="A65" t="s">
        <v>87</v>
      </c>
      <c r="B65" t="s">
        <v>94</v>
      </c>
      <c r="C65" t="s">
        <v>93</v>
      </c>
      <c r="D65" t="s">
        <v>92</v>
      </c>
      <c r="E65" t="s">
        <v>91</v>
      </c>
      <c r="F65" t="s">
        <v>90</v>
      </c>
      <c r="G65">
        <v>8</v>
      </c>
      <c r="H65" t="s">
        <v>0</v>
      </c>
      <c r="I65">
        <v>25</v>
      </c>
      <c r="J65" t="s">
        <v>89</v>
      </c>
    </row>
    <row r="66" spans="1:10" x14ac:dyDescent="0.2">
      <c r="A66" t="s">
        <v>87</v>
      </c>
      <c r="B66" t="s">
        <v>86</v>
      </c>
      <c r="C66" s="10" t="s">
        <v>85</v>
      </c>
      <c r="D66" t="s">
        <v>84</v>
      </c>
      <c r="E66" t="s">
        <v>83</v>
      </c>
      <c r="F66" t="s">
        <v>82</v>
      </c>
      <c r="G66" s="10">
        <v>1</v>
      </c>
      <c r="H66" t="s">
        <v>26</v>
      </c>
      <c r="I66">
        <v>9</v>
      </c>
      <c r="J66" t="s">
        <v>88</v>
      </c>
    </row>
    <row r="67" spans="1:10" x14ac:dyDescent="0.2">
      <c r="A67" t="s">
        <v>87</v>
      </c>
      <c r="B67" t="s">
        <v>86</v>
      </c>
      <c r="C67" s="10" t="s">
        <v>85</v>
      </c>
      <c r="D67" t="s">
        <v>84</v>
      </c>
      <c r="E67" t="s">
        <v>83</v>
      </c>
      <c r="F67" t="s">
        <v>82</v>
      </c>
      <c r="G67" s="10">
        <v>2</v>
      </c>
      <c r="H67" t="s">
        <v>20</v>
      </c>
      <c r="I67">
        <v>15</v>
      </c>
    </row>
    <row r="68" spans="1:10" x14ac:dyDescent="0.2">
      <c r="A68" t="s">
        <v>87</v>
      </c>
      <c r="B68" t="s">
        <v>86</v>
      </c>
      <c r="C68" s="10" t="s">
        <v>85</v>
      </c>
      <c r="D68" t="s">
        <v>84</v>
      </c>
      <c r="E68" t="s">
        <v>83</v>
      </c>
      <c r="F68" t="s">
        <v>82</v>
      </c>
      <c r="G68" s="10">
        <v>3</v>
      </c>
      <c r="H68" t="s">
        <v>21</v>
      </c>
      <c r="I68">
        <v>14</v>
      </c>
    </row>
    <row r="69" spans="1:10" x14ac:dyDescent="0.2">
      <c r="A69" t="s">
        <v>87</v>
      </c>
      <c r="B69" t="s">
        <v>86</v>
      </c>
      <c r="C69" s="10" t="s">
        <v>85</v>
      </c>
      <c r="D69" t="s">
        <v>84</v>
      </c>
      <c r="E69" t="s">
        <v>83</v>
      </c>
      <c r="F69" t="s">
        <v>82</v>
      </c>
      <c r="G69" s="10">
        <v>4</v>
      </c>
      <c r="H69" t="s">
        <v>23</v>
      </c>
      <c r="I69">
        <v>12</v>
      </c>
    </row>
    <row r="70" spans="1:10" x14ac:dyDescent="0.2">
      <c r="A70" t="s">
        <v>87</v>
      </c>
      <c r="B70" t="s">
        <v>86</v>
      </c>
      <c r="C70" s="10" t="s">
        <v>85</v>
      </c>
      <c r="D70" t="s">
        <v>84</v>
      </c>
      <c r="E70" t="s">
        <v>83</v>
      </c>
      <c r="F70" t="s">
        <v>82</v>
      </c>
      <c r="G70" s="10">
        <v>5</v>
      </c>
      <c r="H70" t="s">
        <v>24</v>
      </c>
      <c r="I70">
        <v>11</v>
      </c>
    </row>
    <row r="71" spans="1:10" x14ac:dyDescent="0.2">
      <c r="A71" t="s">
        <v>87</v>
      </c>
      <c r="B71" t="s">
        <v>86</v>
      </c>
      <c r="C71" s="10" t="s">
        <v>85</v>
      </c>
      <c r="D71" t="s">
        <v>84</v>
      </c>
      <c r="E71" t="s">
        <v>83</v>
      </c>
      <c r="F71" t="s">
        <v>82</v>
      </c>
      <c r="G71" s="10">
        <v>6</v>
      </c>
      <c r="H71" t="s">
        <v>18</v>
      </c>
      <c r="I71">
        <v>16</v>
      </c>
    </row>
    <row r="72" spans="1:10" x14ac:dyDescent="0.2">
      <c r="A72" t="s">
        <v>87</v>
      </c>
      <c r="B72" t="s">
        <v>86</v>
      </c>
      <c r="C72" s="10" t="s">
        <v>85</v>
      </c>
      <c r="D72" t="s">
        <v>84</v>
      </c>
      <c r="E72" t="s">
        <v>83</v>
      </c>
      <c r="F72" t="s">
        <v>82</v>
      </c>
      <c r="G72" s="10">
        <v>7</v>
      </c>
      <c r="H72" t="s">
        <v>25</v>
      </c>
      <c r="I72">
        <v>10</v>
      </c>
    </row>
    <row r="73" spans="1:10" x14ac:dyDescent="0.2">
      <c r="A73" t="s">
        <v>87</v>
      </c>
      <c r="B73" t="s">
        <v>86</v>
      </c>
      <c r="C73" s="10" t="s">
        <v>85</v>
      </c>
      <c r="D73" t="s">
        <v>84</v>
      </c>
      <c r="E73" t="s">
        <v>83</v>
      </c>
      <c r="F73" t="s">
        <v>82</v>
      </c>
      <c r="G73" s="10">
        <v>8</v>
      </c>
      <c r="H73" t="s">
        <v>22</v>
      </c>
      <c r="I73">
        <v>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6ABE-A9D4-2E42-9236-4EB54B1F366E}">
  <dimension ref="A1:A33"/>
  <sheetViews>
    <sheetView workbookViewId="0">
      <selection activeCell="A34" sqref="A34"/>
    </sheetView>
  </sheetViews>
  <sheetFormatPr baseColWidth="10" defaultRowHeight="16" x14ac:dyDescent="0.2"/>
  <sheetData>
    <row r="1" spans="1:1" x14ac:dyDescent="0.2">
      <c r="A1">
        <v>13</v>
      </c>
    </row>
    <row r="2" spans="1:1" x14ac:dyDescent="0.2">
      <c r="A2">
        <v>11</v>
      </c>
    </row>
    <row r="3" spans="1:1" x14ac:dyDescent="0.2">
      <c r="A3">
        <v>21</v>
      </c>
    </row>
    <row r="4" spans="1:1" x14ac:dyDescent="0.2">
      <c r="A4">
        <v>24</v>
      </c>
    </row>
    <row r="5" spans="1:1" x14ac:dyDescent="0.2">
      <c r="A5">
        <v>46</v>
      </c>
    </row>
    <row r="6" spans="1:1" x14ac:dyDescent="0.2">
      <c r="A6">
        <v>10</v>
      </c>
    </row>
    <row r="7" spans="1:1" x14ac:dyDescent="0.2">
      <c r="A7">
        <v>15</v>
      </c>
    </row>
    <row r="8" spans="1:1" x14ac:dyDescent="0.2">
      <c r="A8">
        <v>47</v>
      </c>
    </row>
    <row r="9" spans="1:1" x14ac:dyDescent="0.2">
      <c r="A9">
        <v>16</v>
      </c>
    </row>
    <row r="10" spans="1:1" x14ac:dyDescent="0.2">
      <c r="A10">
        <v>7</v>
      </c>
    </row>
    <row r="11" spans="1:1" x14ac:dyDescent="0.2">
      <c r="A11">
        <v>22</v>
      </c>
    </row>
    <row r="12" spans="1:1" x14ac:dyDescent="0.2">
      <c r="A12">
        <v>59</v>
      </c>
    </row>
    <row r="13" spans="1:1" x14ac:dyDescent="0.2">
      <c r="A13">
        <v>25</v>
      </c>
    </row>
    <row r="14" spans="1:1" x14ac:dyDescent="0.2">
      <c r="A14">
        <v>14</v>
      </c>
    </row>
    <row r="15" spans="1:1" x14ac:dyDescent="0.2">
      <c r="A15">
        <v>48</v>
      </c>
    </row>
    <row r="16" spans="1:1" x14ac:dyDescent="0.2">
      <c r="A16">
        <v>39</v>
      </c>
    </row>
    <row r="17" spans="1:1" x14ac:dyDescent="0.2">
      <c r="A17">
        <v>2</v>
      </c>
    </row>
    <row r="18" spans="1:1" x14ac:dyDescent="0.2">
      <c r="A18">
        <v>36</v>
      </c>
    </row>
    <row r="19" spans="1:1" x14ac:dyDescent="0.2">
      <c r="A19">
        <v>18</v>
      </c>
    </row>
    <row r="20" spans="1:1" x14ac:dyDescent="0.2">
      <c r="A20">
        <v>38</v>
      </c>
    </row>
    <row r="21" spans="1:1" x14ac:dyDescent="0.2">
      <c r="A21">
        <v>26</v>
      </c>
    </row>
    <row r="22" spans="1:1" x14ac:dyDescent="0.2">
      <c r="A22">
        <v>30</v>
      </c>
    </row>
    <row r="23" spans="1:1" x14ac:dyDescent="0.2">
      <c r="A23">
        <v>40</v>
      </c>
    </row>
    <row r="24" spans="1:1" x14ac:dyDescent="0.2">
      <c r="A24">
        <v>8</v>
      </c>
    </row>
    <row r="25" spans="1:1" x14ac:dyDescent="0.2">
      <c r="A25">
        <v>1</v>
      </c>
    </row>
    <row r="26" spans="1:1" x14ac:dyDescent="0.2">
      <c r="A26">
        <v>3</v>
      </c>
    </row>
    <row r="27" spans="1:1" x14ac:dyDescent="0.2">
      <c r="A27">
        <v>4</v>
      </c>
    </row>
    <row r="28" spans="1:1" x14ac:dyDescent="0.2">
      <c r="A28">
        <v>12</v>
      </c>
    </row>
    <row r="29" spans="1:1" x14ac:dyDescent="0.2">
      <c r="A29">
        <v>33</v>
      </c>
    </row>
    <row r="30" spans="1:1" x14ac:dyDescent="0.2">
      <c r="A30">
        <v>5</v>
      </c>
    </row>
    <row r="31" spans="1:1" x14ac:dyDescent="0.2">
      <c r="A31">
        <v>45</v>
      </c>
    </row>
    <row r="32" spans="1:1" x14ac:dyDescent="0.2">
      <c r="A32">
        <v>20</v>
      </c>
    </row>
    <row r="33" spans="1:1" x14ac:dyDescent="0.2">
      <c r="A33">
        <v>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AB5D-3A8A-AE40-A8E3-0E9D9D38B7D8}">
  <dimension ref="A1:D44"/>
  <sheetViews>
    <sheetView workbookViewId="0">
      <selection activeCell="D8" sqref="D8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3" width="29" bestFit="1" customWidth="1"/>
  </cols>
  <sheetData>
    <row r="1" spans="1:4" x14ac:dyDescent="0.2">
      <c r="A1" t="s">
        <v>81</v>
      </c>
      <c r="B1" t="s">
        <v>80</v>
      </c>
      <c r="C1" t="s">
        <v>79</v>
      </c>
    </row>
    <row r="2" spans="1:4" x14ac:dyDescent="0.2">
      <c r="A2" t="s">
        <v>64</v>
      </c>
      <c r="B2" t="s">
        <v>78</v>
      </c>
      <c r="C2" t="s">
        <v>76</v>
      </c>
      <c r="D2" t="s">
        <v>69</v>
      </c>
    </row>
    <row r="3" spans="1:4" x14ac:dyDescent="0.2">
      <c r="A3" t="s">
        <v>64</v>
      </c>
      <c r="B3" t="s">
        <v>77</v>
      </c>
      <c r="C3" t="s">
        <v>76</v>
      </c>
      <c r="D3" t="s">
        <v>69</v>
      </c>
    </row>
    <row r="4" spans="1:4" x14ac:dyDescent="0.2">
      <c r="A4" t="s">
        <v>64</v>
      </c>
      <c r="B4" t="s">
        <v>75</v>
      </c>
      <c r="C4" t="s">
        <v>74</v>
      </c>
      <c r="D4" t="s">
        <v>69</v>
      </c>
    </row>
    <row r="5" spans="1:4" x14ac:dyDescent="0.2">
      <c r="A5" t="s">
        <v>64</v>
      </c>
      <c r="B5" t="s">
        <v>73</v>
      </c>
      <c r="C5" t="s">
        <v>72</v>
      </c>
      <c r="D5" t="s">
        <v>69</v>
      </c>
    </row>
    <row r="6" spans="1:4" x14ac:dyDescent="0.2">
      <c r="A6" t="s">
        <v>64</v>
      </c>
      <c r="B6" t="s">
        <v>71</v>
      </c>
      <c r="C6" t="s">
        <v>70</v>
      </c>
      <c r="D6" t="s">
        <v>69</v>
      </c>
    </row>
    <row r="7" spans="1:4" x14ac:dyDescent="0.2">
      <c r="A7" t="s">
        <v>64</v>
      </c>
      <c r="B7" t="s">
        <v>68</v>
      </c>
      <c r="C7" t="s">
        <v>67</v>
      </c>
      <c r="D7" t="s">
        <v>66</v>
      </c>
    </row>
    <row r="8" spans="1:4" x14ac:dyDescent="0.2">
      <c r="A8" t="s">
        <v>64</v>
      </c>
      <c r="B8" t="s">
        <v>58</v>
      </c>
      <c r="C8" t="s">
        <v>65</v>
      </c>
    </row>
    <row r="9" spans="1:4" x14ac:dyDescent="0.2">
      <c r="A9" t="s">
        <v>64</v>
      </c>
      <c r="B9" t="s">
        <v>59</v>
      </c>
    </row>
    <row r="10" spans="1:4" x14ac:dyDescent="0.2">
      <c r="A10" t="s">
        <v>49</v>
      </c>
      <c r="B10" t="s">
        <v>63</v>
      </c>
    </row>
    <row r="11" spans="1:4" x14ac:dyDescent="0.2">
      <c r="A11" t="s">
        <v>49</v>
      </c>
      <c r="B11" t="s">
        <v>62</v>
      </c>
    </row>
    <row r="12" spans="1:4" x14ac:dyDescent="0.2">
      <c r="A12" t="s">
        <v>52</v>
      </c>
      <c r="B12" t="s">
        <v>61</v>
      </c>
    </row>
    <row r="13" spans="1:4" x14ac:dyDescent="0.2">
      <c r="A13" t="s">
        <v>52</v>
      </c>
      <c r="B13" t="s">
        <v>60</v>
      </c>
    </row>
    <row r="14" spans="1:4" x14ac:dyDescent="0.2">
      <c r="A14" t="s">
        <v>52</v>
      </c>
      <c r="B14" t="s">
        <v>59</v>
      </c>
    </row>
    <row r="15" spans="1:4" x14ac:dyDescent="0.2">
      <c r="A15" t="s">
        <v>52</v>
      </c>
      <c r="B15" t="s">
        <v>58</v>
      </c>
    </row>
    <row r="16" spans="1:4" x14ac:dyDescent="0.2">
      <c r="A16" t="s">
        <v>49</v>
      </c>
      <c r="B16" t="s">
        <v>57</v>
      </c>
    </row>
    <row r="17" spans="1:2" x14ac:dyDescent="0.2">
      <c r="A17" t="s">
        <v>52</v>
      </c>
      <c r="B17" t="s">
        <v>56</v>
      </c>
    </row>
    <row r="18" spans="1:2" x14ac:dyDescent="0.2">
      <c r="A18" t="s">
        <v>52</v>
      </c>
      <c r="B18" t="s">
        <v>55</v>
      </c>
    </row>
    <row r="19" spans="1:2" x14ac:dyDescent="0.2">
      <c r="A19" t="s">
        <v>52</v>
      </c>
      <c r="B19" t="s">
        <v>54</v>
      </c>
    </row>
    <row r="20" spans="1:2" x14ac:dyDescent="0.2">
      <c r="A20" t="s">
        <v>52</v>
      </c>
      <c r="B20" t="s">
        <v>53</v>
      </c>
    </row>
    <row r="21" spans="1:2" x14ac:dyDescent="0.2">
      <c r="A21" t="s">
        <v>52</v>
      </c>
      <c r="B21" t="s">
        <v>51</v>
      </c>
    </row>
    <row r="22" spans="1:2" x14ac:dyDescent="0.2">
      <c r="A22" t="s">
        <v>49</v>
      </c>
      <c r="B22" t="s">
        <v>50</v>
      </c>
    </row>
    <row r="23" spans="1:2" x14ac:dyDescent="0.2">
      <c r="A23" t="s">
        <v>49</v>
      </c>
      <c r="B23" t="s">
        <v>48</v>
      </c>
    </row>
    <row r="24" spans="1:2" x14ac:dyDescent="0.2">
      <c r="B24" s="10"/>
    </row>
    <row r="25" spans="1:2" x14ac:dyDescent="0.2">
      <c r="B25" s="11"/>
    </row>
    <row r="26" spans="1:2" x14ac:dyDescent="0.2">
      <c r="B26" s="11"/>
    </row>
    <row r="27" spans="1:2" x14ac:dyDescent="0.2">
      <c r="B27" s="11"/>
    </row>
    <row r="28" spans="1:2" x14ac:dyDescent="0.2">
      <c r="B28" s="10"/>
    </row>
    <row r="29" spans="1:2" x14ac:dyDescent="0.2">
      <c r="B29" s="11"/>
    </row>
    <row r="30" spans="1:2" x14ac:dyDescent="0.2">
      <c r="B30" s="11"/>
    </row>
    <row r="31" spans="1:2" x14ac:dyDescent="0.2">
      <c r="B31" s="10"/>
    </row>
    <row r="32" spans="1:2" x14ac:dyDescent="0.2">
      <c r="B32" s="10"/>
    </row>
    <row r="33" spans="2:2" x14ac:dyDescent="0.2">
      <c r="B33" s="11"/>
    </row>
    <row r="34" spans="2:2" x14ac:dyDescent="0.2">
      <c r="B34" s="11"/>
    </row>
    <row r="35" spans="2:2" x14ac:dyDescent="0.2">
      <c r="B35" s="11"/>
    </row>
    <row r="36" spans="2:2" x14ac:dyDescent="0.2">
      <c r="B36" s="11"/>
    </row>
    <row r="37" spans="2:2" x14ac:dyDescent="0.2">
      <c r="B37" s="11"/>
    </row>
    <row r="38" spans="2:2" x14ac:dyDescent="0.2">
      <c r="B38" s="10"/>
    </row>
    <row r="39" spans="2:2" x14ac:dyDescent="0.2">
      <c r="B39" s="11"/>
    </row>
    <row r="40" spans="2:2" x14ac:dyDescent="0.2">
      <c r="B40" s="11"/>
    </row>
    <row r="41" spans="2:2" x14ac:dyDescent="0.2">
      <c r="B41" s="11"/>
    </row>
    <row r="42" spans="2:2" x14ac:dyDescent="0.2">
      <c r="B42" s="11"/>
    </row>
    <row r="43" spans="2:2" x14ac:dyDescent="0.2">
      <c r="B43" s="10"/>
    </row>
    <row r="44" spans="2:2" x14ac:dyDescent="0.2">
      <c r="B44" s="10"/>
    </row>
  </sheetData>
  <conditionalFormatting sqref="B10:B13">
    <cfRule type="duplicateValues" dxfId="12" priority="7"/>
    <cfRule type="duplicateValues" dxfId="11" priority="8"/>
  </conditionalFormatting>
  <conditionalFormatting sqref="B14:B23">
    <cfRule type="duplicateValues" dxfId="10" priority="5"/>
    <cfRule type="duplicateValues" dxfId="9" priority="6"/>
  </conditionalFormatting>
  <conditionalFormatting sqref="D25:D28">
    <cfRule type="duplicateValues" dxfId="8" priority="3"/>
    <cfRule type="duplicateValues" dxfId="7" priority="4"/>
  </conditionalFormatting>
  <conditionalFormatting sqref="D29:D38">
    <cfRule type="duplicateValues" dxfId="6" priority="1"/>
    <cfRule type="duplicateValues" dxfId="5" priority="2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6CDA-BB7A-FC42-892B-9F4BED1D93C0}">
  <sheetPr>
    <pageSetUpPr fitToPage="1"/>
  </sheetPr>
  <dimension ref="A1:Y193"/>
  <sheetViews>
    <sheetView topLeftCell="G1" workbookViewId="0">
      <selection activeCell="V1" sqref="V1:Y25"/>
    </sheetView>
  </sheetViews>
  <sheetFormatPr baseColWidth="10" defaultRowHeight="16" x14ac:dyDescent="0.2"/>
  <cols>
    <col min="7" max="7" width="34.83203125" bestFit="1" customWidth="1"/>
    <col min="9" max="9" width="4.83203125" bestFit="1" customWidth="1"/>
    <col min="10" max="10" width="11.1640625" bestFit="1" customWidth="1"/>
    <col min="12" max="12" width="4.83203125" style="1" bestFit="1" customWidth="1"/>
    <col min="13" max="13" width="0" style="1" hidden="1" customWidth="1"/>
    <col min="14" max="14" width="10.33203125" style="1" bestFit="1" customWidth="1"/>
    <col min="15" max="15" width="9.33203125" style="1" bestFit="1" customWidth="1"/>
    <col min="17" max="17" width="4.83203125" style="1" bestFit="1" customWidth="1"/>
    <col min="18" max="18" width="0" style="1" hidden="1" customWidth="1"/>
    <col min="19" max="19" width="10.33203125" style="1" bestFit="1" customWidth="1"/>
    <col min="20" max="20" width="9.33203125" style="1" bestFit="1" customWidth="1"/>
    <col min="22" max="22" width="13" bestFit="1" customWidth="1"/>
    <col min="23" max="23" width="9.6640625" bestFit="1" customWidth="1"/>
    <col min="24" max="24" width="10.1640625" bestFit="1" customWidth="1"/>
    <col min="25" max="25" width="17.5" bestFit="1" customWidth="1"/>
  </cols>
  <sheetData>
    <row r="1" spans="1:24" s="8" customFormat="1" x14ac:dyDescent="0.2">
      <c r="A1" s="8" t="s">
        <v>44</v>
      </c>
      <c r="B1" s="8" t="s">
        <v>43</v>
      </c>
      <c r="C1" s="8" t="s">
        <v>42</v>
      </c>
      <c r="D1" s="8" t="s">
        <v>41</v>
      </c>
      <c r="E1" s="8" t="s">
        <v>40</v>
      </c>
      <c r="F1" s="8" t="s">
        <v>39</v>
      </c>
      <c r="G1" s="8" t="s">
        <v>38</v>
      </c>
      <c r="I1" s="8" t="s">
        <v>43</v>
      </c>
      <c r="J1" s="8" t="s">
        <v>42</v>
      </c>
      <c r="L1" s="9" t="s">
        <v>43</v>
      </c>
      <c r="M1" s="9" t="s">
        <v>42</v>
      </c>
      <c r="N1" s="9" t="s">
        <v>41</v>
      </c>
      <c r="O1" s="9" t="s">
        <v>40</v>
      </c>
      <c r="Q1" s="9" t="s">
        <v>43</v>
      </c>
      <c r="R1" s="9" t="s">
        <v>42</v>
      </c>
      <c r="S1" s="9" t="s">
        <v>41</v>
      </c>
      <c r="T1" s="9" t="s">
        <v>40</v>
      </c>
      <c r="V1" t="s">
        <v>42</v>
      </c>
      <c r="W1" s="1" t="s">
        <v>47</v>
      </c>
      <c r="X1" s="1" t="s">
        <v>46</v>
      </c>
    </row>
    <row r="2" spans="1:24" x14ac:dyDescent="0.2">
      <c r="A2" t="s">
        <v>28</v>
      </c>
      <c r="B2" t="s">
        <v>17</v>
      </c>
      <c r="C2" t="s">
        <v>36</v>
      </c>
      <c r="D2">
        <v>1</v>
      </c>
      <c r="E2">
        <v>23</v>
      </c>
      <c r="F2">
        <v>169</v>
      </c>
      <c r="I2" s="7" t="s">
        <v>17</v>
      </c>
      <c r="J2" s="6" t="s">
        <v>36</v>
      </c>
      <c r="L2" s="1" t="s">
        <v>8</v>
      </c>
      <c r="M2" s="1" t="s">
        <v>32</v>
      </c>
      <c r="N2" s="1">
        <v>7</v>
      </c>
      <c r="O2" s="1">
        <v>1</v>
      </c>
      <c r="Q2" s="1" t="s">
        <v>17</v>
      </c>
      <c r="R2" s="1" t="s">
        <v>36</v>
      </c>
      <c r="S2" s="1">
        <v>1</v>
      </c>
      <c r="T2" s="1">
        <v>23</v>
      </c>
      <c r="V2" s="1" t="s">
        <v>36</v>
      </c>
      <c r="W2" s="1">
        <v>169</v>
      </c>
      <c r="X2" s="1">
        <v>172</v>
      </c>
    </row>
    <row r="3" spans="1:24" x14ac:dyDescent="0.2">
      <c r="A3" t="s">
        <v>28</v>
      </c>
      <c r="B3" t="s">
        <v>17</v>
      </c>
      <c r="C3" t="s">
        <v>36</v>
      </c>
      <c r="D3">
        <v>2</v>
      </c>
      <c r="E3">
        <v>41</v>
      </c>
      <c r="F3">
        <v>170</v>
      </c>
      <c r="I3" s="5" t="s">
        <v>17</v>
      </c>
      <c r="J3" s="4" t="s">
        <v>26</v>
      </c>
      <c r="L3" s="1" t="s">
        <v>8</v>
      </c>
      <c r="M3" s="1" t="s">
        <v>32</v>
      </c>
      <c r="N3" s="1">
        <v>5</v>
      </c>
      <c r="O3" s="1">
        <v>2</v>
      </c>
      <c r="Q3" s="1" t="s">
        <v>17</v>
      </c>
      <c r="R3" s="1" t="s">
        <v>36</v>
      </c>
      <c r="S3" s="1">
        <v>2</v>
      </c>
      <c r="T3" s="1">
        <v>41</v>
      </c>
      <c r="V3" s="1" t="s">
        <v>35</v>
      </c>
      <c r="W3" s="1">
        <v>144</v>
      </c>
      <c r="X3" s="1">
        <v>152</v>
      </c>
    </row>
    <row r="4" spans="1:24" x14ac:dyDescent="0.2">
      <c r="A4" t="s">
        <v>28</v>
      </c>
      <c r="B4" t="s">
        <v>17</v>
      </c>
      <c r="C4" t="s">
        <v>36</v>
      </c>
      <c r="D4">
        <v>3</v>
      </c>
      <c r="E4">
        <v>42</v>
      </c>
      <c r="F4">
        <v>171</v>
      </c>
      <c r="I4" s="3" t="s">
        <v>17</v>
      </c>
      <c r="J4" s="2" t="s">
        <v>16</v>
      </c>
      <c r="L4" s="1" t="s">
        <v>10</v>
      </c>
      <c r="M4" s="1" t="s">
        <v>33</v>
      </c>
      <c r="N4" s="1">
        <v>5</v>
      </c>
      <c r="O4" s="1">
        <v>3</v>
      </c>
      <c r="Q4" s="1" t="s">
        <v>17</v>
      </c>
      <c r="R4" s="1" t="s">
        <v>36</v>
      </c>
      <c r="S4" s="1">
        <v>3</v>
      </c>
      <c r="T4" s="1">
        <v>42</v>
      </c>
      <c r="V4" s="1" t="s">
        <v>34</v>
      </c>
      <c r="W4" s="1">
        <v>121</v>
      </c>
      <c r="X4" s="1">
        <v>128</v>
      </c>
    </row>
    <row r="5" spans="1:24" x14ac:dyDescent="0.2">
      <c r="A5" t="s">
        <v>28</v>
      </c>
      <c r="B5" t="s">
        <v>17</v>
      </c>
      <c r="C5" t="s">
        <v>36</v>
      </c>
      <c r="D5">
        <v>4</v>
      </c>
      <c r="E5">
        <v>26</v>
      </c>
      <c r="F5">
        <v>172</v>
      </c>
      <c r="I5" s="7" t="s">
        <v>14</v>
      </c>
      <c r="J5" s="6" t="s">
        <v>35</v>
      </c>
      <c r="L5" s="1" t="s">
        <v>10</v>
      </c>
      <c r="M5" s="1" t="s">
        <v>33</v>
      </c>
      <c r="N5" s="1">
        <v>4</v>
      </c>
      <c r="O5" s="1">
        <v>4</v>
      </c>
      <c r="Q5" s="1" t="s">
        <v>17</v>
      </c>
      <c r="R5" s="1" t="s">
        <v>36</v>
      </c>
      <c r="S5" s="1">
        <v>4</v>
      </c>
      <c r="T5" s="1">
        <v>26</v>
      </c>
      <c r="V5" s="1" t="s">
        <v>33</v>
      </c>
      <c r="W5" s="1">
        <v>97</v>
      </c>
      <c r="X5" s="1">
        <v>104</v>
      </c>
    </row>
    <row r="6" spans="1:24" x14ac:dyDescent="0.2">
      <c r="A6" t="s">
        <v>28</v>
      </c>
      <c r="B6" t="s">
        <v>17</v>
      </c>
      <c r="C6" t="s">
        <v>36</v>
      </c>
      <c r="D6">
        <v>5</v>
      </c>
      <c r="G6" t="s">
        <v>15</v>
      </c>
      <c r="I6" s="5" t="s">
        <v>14</v>
      </c>
      <c r="J6" s="4" t="s">
        <v>25</v>
      </c>
      <c r="L6" s="1" t="s">
        <v>1</v>
      </c>
      <c r="M6" s="1" t="s">
        <v>27</v>
      </c>
      <c r="N6" s="1">
        <v>4</v>
      </c>
      <c r="O6" s="1">
        <v>5</v>
      </c>
      <c r="Q6" s="1" t="s">
        <v>17</v>
      </c>
      <c r="R6" s="1" t="s">
        <v>36</v>
      </c>
      <c r="S6" s="1">
        <v>5</v>
      </c>
      <c r="V6" s="1" t="s">
        <v>32</v>
      </c>
      <c r="W6" s="1">
        <v>73</v>
      </c>
      <c r="X6" s="1">
        <v>80</v>
      </c>
    </row>
    <row r="7" spans="1:24" x14ac:dyDescent="0.2">
      <c r="A7" t="s">
        <v>28</v>
      </c>
      <c r="B7" t="s">
        <v>17</v>
      </c>
      <c r="C7" t="s">
        <v>36</v>
      </c>
      <c r="D7">
        <v>6</v>
      </c>
      <c r="G7" t="s">
        <v>15</v>
      </c>
      <c r="I7" s="3" t="s">
        <v>14</v>
      </c>
      <c r="J7" s="2" t="s">
        <v>13</v>
      </c>
      <c r="L7" s="1" t="s">
        <v>8</v>
      </c>
      <c r="M7" s="1" t="s">
        <v>32</v>
      </c>
      <c r="N7" s="1">
        <v>8</v>
      </c>
      <c r="O7" s="1">
        <v>6</v>
      </c>
      <c r="Q7" s="1" t="s">
        <v>17</v>
      </c>
      <c r="R7" s="1" t="s">
        <v>36</v>
      </c>
      <c r="S7" s="1">
        <v>6</v>
      </c>
      <c r="V7" s="1" t="s">
        <v>31</v>
      </c>
      <c r="W7" s="1">
        <v>49</v>
      </c>
      <c r="X7" s="1">
        <v>56</v>
      </c>
    </row>
    <row r="8" spans="1:24" x14ac:dyDescent="0.2">
      <c r="A8" t="s">
        <v>28</v>
      </c>
      <c r="B8" t="s">
        <v>17</v>
      </c>
      <c r="C8" t="s">
        <v>36</v>
      </c>
      <c r="D8">
        <v>7</v>
      </c>
      <c r="G8" t="s">
        <v>15</v>
      </c>
      <c r="I8" s="7" t="s">
        <v>12</v>
      </c>
      <c r="J8" s="6" t="s">
        <v>34</v>
      </c>
      <c r="L8" s="1" t="s">
        <v>6</v>
      </c>
      <c r="M8" s="1" t="s">
        <v>31</v>
      </c>
      <c r="N8" s="1">
        <v>2</v>
      </c>
      <c r="O8" s="1">
        <v>7</v>
      </c>
      <c r="Q8" s="1" t="s">
        <v>17</v>
      </c>
      <c r="R8" s="1" t="s">
        <v>36</v>
      </c>
      <c r="S8" s="1">
        <v>7</v>
      </c>
      <c r="V8" s="1" t="s">
        <v>30</v>
      </c>
      <c r="W8" s="1">
        <v>25</v>
      </c>
      <c r="X8" s="1">
        <v>32</v>
      </c>
    </row>
    <row r="9" spans="1:24" x14ac:dyDescent="0.2">
      <c r="A9" t="s">
        <v>28</v>
      </c>
      <c r="B9" t="s">
        <v>17</v>
      </c>
      <c r="C9" t="s">
        <v>36</v>
      </c>
      <c r="D9">
        <v>8</v>
      </c>
      <c r="G9" t="s">
        <v>15</v>
      </c>
      <c r="I9" s="5" t="s">
        <v>12</v>
      </c>
      <c r="J9" s="4" t="s">
        <v>24</v>
      </c>
      <c r="L9" s="1" t="s">
        <v>6</v>
      </c>
      <c r="M9" s="1" t="s">
        <v>31</v>
      </c>
      <c r="N9" s="1">
        <v>5</v>
      </c>
      <c r="O9" s="1">
        <v>8</v>
      </c>
      <c r="Q9" s="1" t="s">
        <v>17</v>
      </c>
      <c r="R9" s="1" t="s">
        <v>36</v>
      </c>
      <c r="S9" s="1">
        <v>8</v>
      </c>
      <c r="V9" s="1" t="s">
        <v>27</v>
      </c>
      <c r="W9" s="1">
        <v>10</v>
      </c>
      <c r="X9" s="1">
        <v>16</v>
      </c>
    </row>
    <row r="10" spans="1:24" x14ac:dyDescent="0.2">
      <c r="A10" t="s">
        <v>28</v>
      </c>
      <c r="B10" t="s">
        <v>14</v>
      </c>
      <c r="C10" t="s">
        <v>35</v>
      </c>
      <c r="D10">
        <v>1</v>
      </c>
      <c r="E10">
        <v>25</v>
      </c>
      <c r="F10">
        <v>144</v>
      </c>
      <c r="I10" s="5" t="s">
        <v>12</v>
      </c>
      <c r="J10" s="4" t="s">
        <v>11</v>
      </c>
      <c r="L10" s="1" t="s">
        <v>6</v>
      </c>
      <c r="M10" s="1" t="s">
        <v>31</v>
      </c>
      <c r="N10" s="1">
        <v>1</v>
      </c>
      <c r="O10" s="1">
        <v>9</v>
      </c>
      <c r="Q10" s="1" t="s">
        <v>14</v>
      </c>
      <c r="R10" s="1" t="s">
        <v>35</v>
      </c>
      <c r="S10" s="1">
        <v>1</v>
      </c>
      <c r="T10" s="1">
        <v>25</v>
      </c>
      <c r="V10" s="1" t="s">
        <v>26</v>
      </c>
      <c r="W10" s="1">
        <v>173</v>
      </c>
      <c r="X10" s="1">
        <v>176</v>
      </c>
    </row>
    <row r="11" spans="1:24" x14ac:dyDescent="0.2">
      <c r="A11" t="s">
        <v>28</v>
      </c>
      <c r="B11" t="s">
        <v>14</v>
      </c>
      <c r="C11" t="s">
        <v>35</v>
      </c>
      <c r="D11">
        <v>2</v>
      </c>
      <c r="E11">
        <v>54</v>
      </c>
      <c r="F11">
        <v>146</v>
      </c>
      <c r="I11" s="7" t="s">
        <v>10</v>
      </c>
      <c r="J11" s="6" t="s">
        <v>33</v>
      </c>
      <c r="L11" s="1" t="s">
        <v>6</v>
      </c>
      <c r="M11" s="1" t="s">
        <v>31</v>
      </c>
      <c r="N11" s="1">
        <v>3</v>
      </c>
      <c r="O11" s="1">
        <v>10</v>
      </c>
      <c r="Q11" s="1" t="s">
        <v>14</v>
      </c>
      <c r="R11" s="1" t="s">
        <v>35</v>
      </c>
      <c r="S11" s="1">
        <v>2</v>
      </c>
      <c r="T11" s="1">
        <v>54</v>
      </c>
      <c r="V11" s="1" t="s">
        <v>25</v>
      </c>
      <c r="W11" s="1">
        <v>153</v>
      </c>
      <c r="X11" s="1">
        <v>160</v>
      </c>
    </row>
    <row r="12" spans="1:24" x14ac:dyDescent="0.2">
      <c r="A12" t="s">
        <v>28</v>
      </c>
      <c r="B12" t="s">
        <v>14</v>
      </c>
      <c r="C12" t="s">
        <v>35</v>
      </c>
      <c r="D12">
        <v>3</v>
      </c>
      <c r="E12">
        <v>18</v>
      </c>
      <c r="F12">
        <v>147</v>
      </c>
      <c r="I12" s="5" t="s">
        <v>10</v>
      </c>
      <c r="J12" s="4" t="s">
        <v>23</v>
      </c>
      <c r="L12" s="1" t="s">
        <v>10</v>
      </c>
      <c r="M12" s="1" t="s">
        <v>33</v>
      </c>
      <c r="N12" s="1">
        <v>1</v>
      </c>
      <c r="O12" s="1">
        <v>11</v>
      </c>
      <c r="Q12" s="1" t="s">
        <v>14</v>
      </c>
      <c r="R12" s="1" t="s">
        <v>35</v>
      </c>
      <c r="S12" s="1">
        <v>3</v>
      </c>
      <c r="T12" s="1">
        <v>18</v>
      </c>
      <c r="V12" s="1" t="s">
        <v>24</v>
      </c>
      <c r="W12" s="1">
        <v>129</v>
      </c>
      <c r="X12" s="1">
        <v>136</v>
      </c>
    </row>
    <row r="13" spans="1:24" x14ac:dyDescent="0.2">
      <c r="A13" t="s">
        <v>28</v>
      </c>
      <c r="B13" t="s">
        <v>14</v>
      </c>
      <c r="C13" t="s">
        <v>35</v>
      </c>
      <c r="D13">
        <v>4</v>
      </c>
      <c r="E13">
        <v>40</v>
      </c>
      <c r="F13">
        <v>148</v>
      </c>
      <c r="I13" s="3" t="s">
        <v>10</v>
      </c>
      <c r="J13" s="2" t="s">
        <v>9</v>
      </c>
      <c r="L13" s="1" t="s">
        <v>6</v>
      </c>
      <c r="M13" s="1" t="s">
        <v>31</v>
      </c>
      <c r="N13" s="1">
        <v>7</v>
      </c>
      <c r="O13" s="1">
        <v>12</v>
      </c>
      <c r="Q13" s="1" t="s">
        <v>14</v>
      </c>
      <c r="R13" s="1" t="s">
        <v>35</v>
      </c>
      <c r="S13" s="1">
        <v>4</v>
      </c>
      <c r="T13" s="1">
        <v>40</v>
      </c>
      <c r="V13" s="1" t="s">
        <v>23</v>
      </c>
      <c r="W13" s="1">
        <v>105</v>
      </c>
      <c r="X13" s="1">
        <v>112</v>
      </c>
    </row>
    <row r="14" spans="1:24" x14ac:dyDescent="0.2">
      <c r="A14" t="s">
        <v>28</v>
      </c>
      <c r="B14" t="s">
        <v>14</v>
      </c>
      <c r="C14" t="s">
        <v>35</v>
      </c>
      <c r="D14">
        <v>5</v>
      </c>
      <c r="E14">
        <v>44</v>
      </c>
      <c r="F14">
        <v>149</v>
      </c>
      <c r="I14" s="7" t="s">
        <v>8</v>
      </c>
      <c r="J14" s="6" t="s">
        <v>32</v>
      </c>
      <c r="L14" s="1" t="s">
        <v>6</v>
      </c>
      <c r="M14" s="1" t="s">
        <v>31</v>
      </c>
      <c r="N14" s="1">
        <v>6</v>
      </c>
      <c r="O14" s="1">
        <v>13</v>
      </c>
      <c r="Q14" s="1" t="s">
        <v>14</v>
      </c>
      <c r="R14" s="1" t="s">
        <v>35</v>
      </c>
      <c r="S14" s="1">
        <v>5</v>
      </c>
      <c r="T14" s="1">
        <v>44</v>
      </c>
      <c r="V14" s="1" t="s">
        <v>22</v>
      </c>
      <c r="W14" s="1">
        <v>81</v>
      </c>
      <c r="X14" s="1">
        <v>88</v>
      </c>
    </row>
    <row r="15" spans="1:24" x14ac:dyDescent="0.2">
      <c r="A15" t="s">
        <v>28</v>
      </c>
      <c r="B15" t="s">
        <v>14</v>
      </c>
      <c r="C15" t="s">
        <v>35</v>
      </c>
      <c r="D15">
        <v>6</v>
      </c>
      <c r="E15">
        <v>35</v>
      </c>
      <c r="F15">
        <v>150</v>
      </c>
      <c r="I15" s="5" t="s">
        <v>8</v>
      </c>
      <c r="J15" s="4" t="s">
        <v>22</v>
      </c>
      <c r="L15" s="1" t="s">
        <v>1</v>
      </c>
      <c r="M15" s="1" t="s">
        <v>27</v>
      </c>
      <c r="N15" s="1">
        <v>1</v>
      </c>
      <c r="O15" s="1">
        <v>14</v>
      </c>
      <c r="Q15" s="1" t="s">
        <v>14</v>
      </c>
      <c r="R15" s="1" t="s">
        <v>35</v>
      </c>
      <c r="S15" s="1">
        <v>6</v>
      </c>
      <c r="T15" s="1">
        <v>35</v>
      </c>
      <c r="V15" s="1" t="s">
        <v>21</v>
      </c>
      <c r="W15" s="1">
        <v>57</v>
      </c>
      <c r="X15" s="1">
        <v>64</v>
      </c>
    </row>
    <row r="16" spans="1:24" x14ac:dyDescent="0.2">
      <c r="A16" t="s">
        <v>28</v>
      </c>
      <c r="B16" t="s">
        <v>14</v>
      </c>
      <c r="C16" t="s">
        <v>35</v>
      </c>
      <c r="D16">
        <v>7</v>
      </c>
      <c r="E16">
        <v>59</v>
      </c>
      <c r="F16">
        <v>151</v>
      </c>
      <c r="I16" s="3" t="s">
        <v>8</v>
      </c>
      <c r="J16" s="2" t="s">
        <v>7</v>
      </c>
      <c r="L16" s="1" t="s">
        <v>4</v>
      </c>
      <c r="M16" s="1" t="s">
        <v>30</v>
      </c>
      <c r="N16" s="1">
        <v>8</v>
      </c>
      <c r="O16" s="1">
        <v>15</v>
      </c>
      <c r="Q16" s="1" t="s">
        <v>14</v>
      </c>
      <c r="R16" s="1" t="s">
        <v>35</v>
      </c>
      <c r="S16" s="1">
        <v>7</v>
      </c>
      <c r="T16" s="1">
        <v>59</v>
      </c>
      <c r="V16" s="1" t="s">
        <v>20</v>
      </c>
      <c r="W16" s="1">
        <v>33</v>
      </c>
      <c r="X16" s="1">
        <v>40</v>
      </c>
    </row>
    <row r="17" spans="1:25" x14ac:dyDescent="0.2">
      <c r="A17" t="s">
        <v>28</v>
      </c>
      <c r="B17" t="s">
        <v>14</v>
      </c>
      <c r="C17" t="s">
        <v>35</v>
      </c>
      <c r="D17">
        <v>8</v>
      </c>
      <c r="E17">
        <v>36</v>
      </c>
      <c r="F17">
        <v>152</v>
      </c>
      <c r="I17" s="7" t="s">
        <v>6</v>
      </c>
      <c r="J17" s="6" t="s">
        <v>31</v>
      </c>
      <c r="L17" s="1" t="s">
        <v>1</v>
      </c>
      <c r="M17" s="1" t="s">
        <v>27</v>
      </c>
      <c r="N17" s="1">
        <v>8</v>
      </c>
      <c r="O17" s="1">
        <v>16</v>
      </c>
      <c r="Q17" s="1" t="s">
        <v>14</v>
      </c>
      <c r="R17" s="1" t="s">
        <v>35</v>
      </c>
      <c r="S17" s="1">
        <v>8</v>
      </c>
      <c r="T17" s="1">
        <v>36</v>
      </c>
      <c r="V17" s="1" t="s">
        <v>18</v>
      </c>
      <c r="W17" s="1">
        <v>1</v>
      </c>
      <c r="X17" s="1">
        <v>8</v>
      </c>
    </row>
    <row r="18" spans="1:25" x14ac:dyDescent="0.2">
      <c r="A18" t="s">
        <v>28</v>
      </c>
      <c r="B18" t="s">
        <v>12</v>
      </c>
      <c r="C18" t="s">
        <v>34</v>
      </c>
      <c r="D18">
        <v>1</v>
      </c>
      <c r="E18">
        <v>46</v>
      </c>
      <c r="F18">
        <v>121</v>
      </c>
      <c r="I18" s="5" t="s">
        <v>6</v>
      </c>
      <c r="J18" s="4" t="s">
        <v>21</v>
      </c>
      <c r="L18" s="1" t="s">
        <v>4</v>
      </c>
      <c r="M18" s="1" t="s">
        <v>30</v>
      </c>
      <c r="N18" s="1">
        <v>6</v>
      </c>
      <c r="O18" s="1">
        <v>17</v>
      </c>
      <c r="Q18" s="1" t="s">
        <v>12</v>
      </c>
      <c r="R18" s="1" t="s">
        <v>34</v>
      </c>
      <c r="S18" s="1">
        <v>1</v>
      </c>
      <c r="T18" s="1">
        <v>46</v>
      </c>
      <c r="V18" s="1" t="s">
        <v>16</v>
      </c>
      <c r="W18" s="1">
        <v>177</v>
      </c>
      <c r="X18" s="1">
        <v>184</v>
      </c>
    </row>
    <row r="19" spans="1:25" x14ac:dyDescent="0.2">
      <c r="A19" t="s">
        <v>28</v>
      </c>
      <c r="B19" t="s">
        <v>12</v>
      </c>
      <c r="C19" t="s">
        <v>34</v>
      </c>
      <c r="D19">
        <v>2</v>
      </c>
      <c r="E19">
        <v>52</v>
      </c>
      <c r="F19">
        <v>122</v>
      </c>
      <c r="I19" s="3" t="s">
        <v>6</v>
      </c>
      <c r="J19" s="2" t="s">
        <v>5</v>
      </c>
      <c r="L19" s="1" t="s">
        <v>14</v>
      </c>
      <c r="M19" s="1" t="s">
        <v>35</v>
      </c>
      <c r="N19" s="1">
        <v>3</v>
      </c>
      <c r="O19" s="1">
        <v>18</v>
      </c>
      <c r="Q19" s="1" t="s">
        <v>12</v>
      </c>
      <c r="R19" s="1" t="s">
        <v>34</v>
      </c>
      <c r="S19" s="1">
        <v>2</v>
      </c>
      <c r="T19" s="1">
        <v>52</v>
      </c>
      <c r="V19" s="1" t="s">
        <v>13</v>
      </c>
      <c r="W19" s="1">
        <v>161</v>
      </c>
      <c r="X19" s="1">
        <v>168</v>
      </c>
    </row>
    <row r="20" spans="1:25" x14ac:dyDescent="0.2">
      <c r="A20" t="s">
        <v>28</v>
      </c>
      <c r="B20" t="s">
        <v>12</v>
      </c>
      <c r="C20" t="s">
        <v>34</v>
      </c>
      <c r="D20">
        <v>3</v>
      </c>
      <c r="E20">
        <v>22</v>
      </c>
      <c r="F20">
        <v>123</v>
      </c>
      <c r="I20" s="7" t="s">
        <v>4</v>
      </c>
      <c r="J20" s="6" t="s">
        <v>30</v>
      </c>
      <c r="L20" s="1" t="s">
        <v>10</v>
      </c>
      <c r="M20" s="1" t="s">
        <v>33</v>
      </c>
      <c r="N20" s="1">
        <v>3</v>
      </c>
      <c r="O20" s="1">
        <v>19</v>
      </c>
      <c r="Q20" s="1" t="s">
        <v>12</v>
      </c>
      <c r="R20" s="1" t="s">
        <v>34</v>
      </c>
      <c r="S20" s="1">
        <v>3</v>
      </c>
      <c r="T20" s="1">
        <v>22</v>
      </c>
      <c r="V20" s="1" t="s">
        <v>11</v>
      </c>
      <c r="W20" s="1">
        <v>137</v>
      </c>
      <c r="X20" s="1">
        <v>145</v>
      </c>
      <c r="Y20" t="s">
        <v>45</v>
      </c>
    </row>
    <row r="21" spans="1:25" x14ac:dyDescent="0.2">
      <c r="A21" t="s">
        <v>28</v>
      </c>
      <c r="B21" t="s">
        <v>12</v>
      </c>
      <c r="C21" t="s">
        <v>34</v>
      </c>
      <c r="D21">
        <v>4</v>
      </c>
      <c r="E21">
        <v>47</v>
      </c>
      <c r="F21">
        <v>124</v>
      </c>
      <c r="I21" s="5" t="s">
        <v>4</v>
      </c>
      <c r="J21" s="4" t="s">
        <v>20</v>
      </c>
      <c r="L21" s="1" t="s">
        <v>6</v>
      </c>
      <c r="M21" s="1" t="s">
        <v>31</v>
      </c>
      <c r="N21" s="1">
        <v>4</v>
      </c>
      <c r="O21" s="1">
        <v>20</v>
      </c>
      <c r="Q21" s="1" t="s">
        <v>12</v>
      </c>
      <c r="R21" s="1" t="s">
        <v>34</v>
      </c>
      <c r="S21" s="1">
        <v>4</v>
      </c>
      <c r="T21" s="1">
        <v>47</v>
      </c>
      <c r="V21" s="1" t="s">
        <v>9</v>
      </c>
      <c r="W21" s="1">
        <v>113</v>
      </c>
      <c r="X21" s="1">
        <v>120</v>
      </c>
    </row>
    <row r="22" spans="1:25" x14ac:dyDescent="0.2">
      <c r="A22" t="s">
        <v>28</v>
      </c>
      <c r="B22" t="s">
        <v>12</v>
      </c>
      <c r="C22" t="s">
        <v>34</v>
      </c>
      <c r="D22">
        <v>5</v>
      </c>
      <c r="E22">
        <v>60</v>
      </c>
      <c r="F22">
        <v>125</v>
      </c>
      <c r="I22" s="3" t="s">
        <v>4</v>
      </c>
      <c r="J22" s="2" t="s">
        <v>3</v>
      </c>
      <c r="L22" s="1" t="s">
        <v>8</v>
      </c>
      <c r="M22" s="1" t="s">
        <v>32</v>
      </c>
      <c r="N22" s="1">
        <v>4</v>
      </c>
      <c r="O22" s="1">
        <v>21</v>
      </c>
      <c r="Q22" s="1" t="s">
        <v>12</v>
      </c>
      <c r="R22" s="1" t="s">
        <v>34</v>
      </c>
      <c r="S22" s="1">
        <v>5</v>
      </c>
      <c r="T22" s="1">
        <v>60</v>
      </c>
      <c r="V22" s="1" t="s">
        <v>7</v>
      </c>
      <c r="W22" s="1">
        <v>89</v>
      </c>
      <c r="X22" s="1">
        <v>96</v>
      </c>
    </row>
    <row r="23" spans="1:25" x14ac:dyDescent="0.2">
      <c r="A23" t="s">
        <v>28</v>
      </c>
      <c r="B23" t="s">
        <v>12</v>
      </c>
      <c r="C23" t="s">
        <v>34</v>
      </c>
      <c r="D23">
        <v>6</v>
      </c>
      <c r="E23">
        <v>24</v>
      </c>
      <c r="F23">
        <v>126</v>
      </c>
      <c r="I23" s="7" t="s">
        <v>1</v>
      </c>
      <c r="J23" s="6" t="s">
        <v>27</v>
      </c>
      <c r="L23" s="1" t="s">
        <v>12</v>
      </c>
      <c r="M23" s="1" t="s">
        <v>34</v>
      </c>
      <c r="N23" s="1">
        <v>3</v>
      </c>
      <c r="O23" s="1">
        <v>22</v>
      </c>
      <c r="Q23" s="1" t="s">
        <v>12</v>
      </c>
      <c r="R23" s="1" t="s">
        <v>34</v>
      </c>
      <c r="S23" s="1">
        <v>6</v>
      </c>
      <c r="T23" s="1">
        <v>24</v>
      </c>
      <c r="V23" s="1" t="s">
        <v>5</v>
      </c>
      <c r="W23" s="1">
        <v>65</v>
      </c>
      <c r="X23" s="1">
        <v>72</v>
      </c>
    </row>
    <row r="24" spans="1:25" x14ac:dyDescent="0.2">
      <c r="A24" t="s">
        <v>28</v>
      </c>
      <c r="B24" t="s">
        <v>12</v>
      </c>
      <c r="C24" t="s">
        <v>34</v>
      </c>
      <c r="D24">
        <v>7</v>
      </c>
      <c r="E24">
        <v>57</v>
      </c>
      <c r="F24">
        <v>127</v>
      </c>
      <c r="I24" s="5" t="s">
        <v>1</v>
      </c>
      <c r="J24" s="4" t="s">
        <v>18</v>
      </c>
      <c r="L24" s="1" t="s">
        <v>17</v>
      </c>
      <c r="M24" s="1" t="s">
        <v>36</v>
      </c>
      <c r="N24" s="1">
        <v>1</v>
      </c>
      <c r="O24" s="1">
        <v>23</v>
      </c>
      <c r="Q24" s="1" t="s">
        <v>12</v>
      </c>
      <c r="R24" s="1" t="s">
        <v>34</v>
      </c>
      <c r="S24" s="1">
        <v>7</v>
      </c>
      <c r="T24" s="1">
        <v>57</v>
      </c>
      <c r="V24" s="1" t="s">
        <v>3</v>
      </c>
      <c r="W24" s="1">
        <v>41</v>
      </c>
      <c r="X24" s="1">
        <v>48</v>
      </c>
    </row>
    <row r="25" spans="1:25" x14ac:dyDescent="0.2">
      <c r="A25" t="s">
        <v>28</v>
      </c>
      <c r="B25" t="s">
        <v>12</v>
      </c>
      <c r="C25" t="s">
        <v>34</v>
      </c>
      <c r="D25">
        <v>8</v>
      </c>
      <c r="E25">
        <v>32</v>
      </c>
      <c r="F25">
        <v>128</v>
      </c>
      <c r="I25" s="3" t="s">
        <v>1</v>
      </c>
      <c r="J25" s="2" t="s">
        <v>0</v>
      </c>
      <c r="L25" s="1" t="s">
        <v>12</v>
      </c>
      <c r="M25" s="1" t="s">
        <v>34</v>
      </c>
      <c r="N25" s="1">
        <v>6</v>
      </c>
      <c r="O25" s="1">
        <v>24</v>
      </c>
      <c r="Q25" s="1" t="s">
        <v>12</v>
      </c>
      <c r="R25" s="1" t="s">
        <v>34</v>
      </c>
      <c r="S25" s="1">
        <v>8</v>
      </c>
      <c r="T25" s="1">
        <v>32</v>
      </c>
      <c r="V25" s="1" t="s">
        <v>0</v>
      </c>
      <c r="W25" s="1">
        <v>17</v>
      </c>
      <c r="X25" s="1">
        <v>24</v>
      </c>
    </row>
    <row r="26" spans="1:25" x14ac:dyDescent="0.2">
      <c r="A26" t="s">
        <v>28</v>
      </c>
      <c r="B26" t="s">
        <v>10</v>
      </c>
      <c r="C26" t="s">
        <v>33</v>
      </c>
      <c r="D26">
        <v>1</v>
      </c>
      <c r="E26">
        <v>11</v>
      </c>
      <c r="F26">
        <v>97</v>
      </c>
      <c r="L26" s="1" t="s">
        <v>14</v>
      </c>
      <c r="M26" s="1" t="s">
        <v>35</v>
      </c>
      <c r="N26" s="1">
        <v>1</v>
      </c>
      <c r="O26" s="1">
        <v>25</v>
      </c>
      <c r="Q26" s="1" t="s">
        <v>10</v>
      </c>
      <c r="R26" s="1" t="s">
        <v>33</v>
      </c>
      <c r="S26" s="1">
        <v>1</v>
      </c>
      <c r="T26" s="1">
        <v>11</v>
      </c>
    </row>
    <row r="27" spans="1:25" x14ac:dyDescent="0.2">
      <c r="A27" t="s">
        <v>28</v>
      </c>
      <c r="B27" t="s">
        <v>10</v>
      </c>
      <c r="C27" t="s">
        <v>33</v>
      </c>
      <c r="D27">
        <v>2</v>
      </c>
      <c r="E27">
        <v>34</v>
      </c>
      <c r="F27">
        <v>98</v>
      </c>
      <c r="L27" s="1" t="s">
        <v>17</v>
      </c>
      <c r="M27" s="1" t="s">
        <v>36</v>
      </c>
      <c r="N27" s="1">
        <v>4</v>
      </c>
      <c r="O27" s="1">
        <v>26</v>
      </c>
      <c r="Q27" s="1" t="s">
        <v>10</v>
      </c>
      <c r="R27" s="1" t="s">
        <v>33</v>
      </c>
      <c r="S27" s="1">
        <v>2</v>
      </c>
      <c r="T27" s="1">
        <v>34</v>
      </c>
    </row>
    <row r="28" spans="1:25" x14ac:dyDescent="0.2">
      <c r="A28" t="s">
        <v>28</v>
      </c>
      <c r="B28" t="s">
        <v>10</v>
      </c>
      <c r="C28" t="s">
        <v>33</v>
      </c>
      <c r="D28">
        <v>3</v>
      </c>
      <c r="E28">
        <v>19</v>
      </c>
      <c r="F28">
        <v>99</v>
      </c>
      <c r="L28" s="1" t="s">
        <v>4</v>
      </c>
      <c r="M28" s="1" t="s">
        <v>30</v>
      </c>
      <c r="N28" s="1">
        <v>3</v>
      </c>
      <c r="O28" s="1">
        <v>27</v>
      </c>
      <c r="Q28" s="1" t="s">
        <v>10</v>
      </c>
      <c r="R28" s="1" t="s">
        <v>33</v>
      </c>
      <c r="S28" s="1">
        <v>3</v>
      </c>
      <c r="T28" s="1">
        <v>19</v>
      </c>
    </row>
    <row r="29" spans="1:25" x14ac:dyDescent="0.2">
      <c r="A29" t="s">
        <v>28</v>
      </c>
      <c r="B29" t="s">
        <v>10</v>
      </c>
      <c r="C29" t="s">
        <v>33</v>
      </c>
      <c r="D29">
        <v>4</v>
      </c>
      <c r="E29">
        <v>4</v>
      </c>
      <c r="F29">
        <v>100</v>
      </c>
      <c r="L29" s="1" t="s">
        <v>10</v>
      </c>
      <c r="M29" s="1" t="s">
        <v>33</v>
      </c>
      <c r="N29" s="1">
        <v>7</v>
      </c>
      <c r="O29" s="1">
        <v>28</v>
      </c>
      <c r="Q29" s="1" t="s">
        <v>10</v>
      </c>
      <c r="R29" s="1" t="s">
        <v>33</v>
      </c>
      <c r="S29" s="1">
        <v>4</v>
      </c>
      <c r="T29" s="1">
        <v>4</v>
      </c>
    </row>
    <row r="30" spans="1:25" x14ac:dyDescent="0.2">
      <c r="A30" t="s">
        <v>28</v>
      </c>
      <c r="B30" t="s">
        <v>10</v>
      </c>
      <c r="C30" t="s">
        <v>33</v>
      </c>
      <c r="D30">
        <v>5</v>
      </c>
      <c r="E30">
        <v>3</v>
      </c>
      <c r="F30">
        <v>101</v>
      </c>
      <c r="L30" s="1" t="s">
        <v>4</v>
      </c>
      <c r="M30" s="1" t="s">
        <v>30</v>
      </c>
      <c r="N30" s="1">
        <v>5</v>
      </c>
      <c r="O30" s="1">
        <v>29</v>
      </c>
      <c r="Q30" s="1" t="s">
        <v>10</v>
      </c>
      <c r="R30" s="1" t="s">
        <v>33</v>
      </c>
      <c r="S30" s="1">
        <v>5</v>
      </c>
      <c r="T30" s="1">
        <v>3</v>
      </c>
    </row>
    <row r="31" spans="1:25" x14ac:dyDescent="0.2">
      <c r="A31" t="s">
        <v>28</v>
      </c>
      <c r="B31" t="s">
        <v>10</v>
      </c>
      <c r="C31" t="s">
        <v>33</v>
      </c>
      <c r="D31">
        <v>6</v>
      </c>
      <c r="E31">
        <v>56</v>
      </c>
      <c r="F31">
        <v>102</v>
      </c>
      <c r="L31" s="1" t="s">
        <v>8</v>
      </c>
      <c r="M31" s="1" t="s">
        <v>32</v>
      </c>
      <c r="N31" s="1">
        <v>6</v>
      </c>
      <c r="O31" s="1">
        <v>30</v>
      </c>
      <c r="Q31" s="1" t="s">
        <v>10</v>
      </c>
      <c r="R31" s="1" t="s">
        <v>33</v>
      </c>
      <c r="S31" s="1">
        <v>6</v>
      </c>
      <c r="T31" s="1">
        <v>56</v>
      </c>
    </row>
    <row r="32" spans="1:25" x14ac:dyDescent="0.2">
      <c r="A32" t="s">
        <v>28</v>
      </c>
      <c r="B32" t="s">
        <v>10</v>
      </c>
      <c r="C32" t="s">
        <v>33</v>
      </c>
      <c r="D32">
        <v>7</v>
      </c>
      <c r="E32">
        <v>28</v>
      </c>
      <c r="F32">
        <v>103</v>
      </c>
      <c r="L32" s="1" t="s">
        <v>12</v>
      </c>
      <c r="M32" s="1" t="s">
        <v>34</v>
      </c>
      <c r="N32" s="1">
        <v>8</v>
      </c>
      <c r="O32" s="1">
        <v>32</v>
      </c>
      <c r="Q32" s="1" t="s">
        <v>10</v>
      </c>
      <c r="R32" s="1" t="s">
        <v>33</v>
      </c>
      <c r="S32" s="1">
        <v>7</v>
      </c>
      <c r="T32" s="1">
        <v>28</v>
      </c>
    </row>
    <row r="33" spans="1:20" x14ac:dyDescent="0.2">
      <c r="A33" t="s">
        <v>28</v>
      </c>
      <c r="B33" t="s">
        <v>10</v>
      </c>
      <c r="C33" t="s">
        <v>33</v>
      </c>
      <c r="D33">
        <v>8</v>
      </c>
      <c r="E33">
        <v>58</v>
      </c>
      <c r="F33">
        <v>104</v>
      </c>
      <c r="L33" s="1" t="s">
        <v>1</v>
      </c>
      <c r="M33" s="1" t="s">
        <v>27</v>
      </c>
      <c r="N33" s="1">
        <v>5</v>
      </c>
      <c r="O33" s="1">
        <v>33</v>
      </c>
      <c r="Q33" s="1" t="s">
        <v>10</v>
      </c>
      <c r="R33" s="1" t="s">
        <v>33</v>
      </c>
      <c r="S33" s="1">
        <v>8</v>
      </c>
      <c r="T33" s="1">
        <v>58</v>
      </c>
    </row>
    <row r="34" spans="1:20" x14ac:dyDescent="0.2">
      <c r="A34" t="s">
        <v>28</v>
      </c>
      <c r="B34" t="s">
        <v>8</v>
      </c>
      <c r="C34" t="s">
        <v>32</v>
      </c>
      <c r="D34">
        <v>1</v>
      </c>
      <c r="E34">
        <v>39</v>
      </c>
      <c r="F34">
        <v>73</v>
      </c>
      <c r="L34" s="1" t="s">
        <v>10</v>
      </c>
      <c r="M34" s="1" t="s">
        <v>33</v>
      </c>
      <c r="N34" s="1">
        <v>2</v>
      </c>
      <c r="O34" s="1">
        <v>34</v>
      </c>
      <c r="Q34" s="1" t="s">
        <v>8</v>
      </c>
      <c r="R34" s="1" t="s">
        <v>32</v>
      </c>
      <c r="S34" s="1">
        <v>1</v>
      </c>
      <c r="T34" s="1">
        <v>39</v>
      </c>
    </row>
    <row r="35" spans="1:20" x14ac:dyDescent="0.2">
      <c r="A35" t="s">
        <v>28</v>
      </c>
      <c r="B35" t="s">
        <v>8</v>
      </c>
      <c r="C35" t="s">
        <v>32</v>
      </c>
      <c r="D35">
        <v>2</v>
      </c>
      <c r="E35">
        <v>45</v>
      </c>
      <c r="F35">
        <v>74</v>
      </c>
      <c r="L35" s="1" t="s">
        <v>14</v>
      </c>
      <c r="M35" s="1" t="s">
        <v>35</v>
      </c>
      <c r="N35" s="1">
        <v>6</v>
      </c>
      <c r="O35" s="1">
        <v>35</v>
      </c>
      <c r="Q35" s="1" t="s">
        <v>8</v>
      </c>
      <c r="R35" s="1" t="s">
        <v>32</v>
      </c>
      <c r="S35" s="1">
        <v>2</v>
      </c>
      <c r="T35" s="1">
        <v>45</v>
      </c>
    </row>
    <row r="36" spans="1:20" x14ac:dyDescent="0.2">
      <c r="A36" t="s">
        <v>28</v>
      </c>
      <c r="B36" t="s">
        <v>8</v>
      </c>
      <c r="C36" t="s">
        <v>32</v>
      </c>
      <c r="D36">
        <v>3</v>
      </c>
      <c r="E36">
        <v>43</v>
      </c>
      <c r="F36">
        <v>75</v>
      </c>
      <c r="L36" s="1" t="s">
        <v>14</v>
      </c>
      <c r="M36" s="1" t="s">
        <v>35</v>
      </c>
      <c r="N36" s="1">
        <v>8</v>
      </c>
      <c r="O36" s="1">
        <v>36</v>
      </c>
      <c r="Q36" s="1" t="s">
        <v>8</v>
      </c>
      <c r="R36" s="1" t="s">
        <v>32</v>
      </c>
      <c r="S36" s="1">
        <v>3</v>
      </c>
      <c r="T36" s="1">
        <v>43</v>
      </c>
    </row>
    <row r="37" spans="1:20" x14ac:dyDescent="0.2">
      <c r="A37" t="s">
        <v>28</v>
      </c>
      <c r="B37" t="s">
        <v>8</v>
      </c>
      <c r="C37" t="s">
        <v>32</v>
      </c>
      <c r="D37">
        <v>4</v>
      </c>
      <c r="E37">
        <v>21</v>
      </c>
      <c r="F37">
        <v>76</v>
      </c>
      <c r="L37" s="1" t="s">
        <v>6</v>
      </c>
      <c r="M37" s="1" t="s">
        <v>31</v>
      </c>
      <c r="N37" s="1">
        <v>8</v>
      </c>
      <c r="O37" s="1">
        <v>37</v>
      </c>
      <c r="Q37" s="1" t="s">
        <v>8</v>
      </c>
      <c r="R37" s="1" t="s">
        <v>32</v>
      </c>
      <c r="S37" s="1">
        <v>4</v>
      </c>
      <c r="T37" s="1">
        <v>21</v>
      </c>
    </row>
    <row r="38" spans="1:20" x14ac:dyDescent="0.2">
      <c r="A38" t="s">
        <v>28</v>
      </c>
      <c r="B38" t="s">
        <v>8</v>
      </c>
      <c r="C38" t="s">
        <v>32</v>
      </c>
      <c r="D38">
        <v>5</v>
      </c>
      <c r="E38">
        <v>2</v>
      </c>
      <c r="F38">
        <v>77</v>
      </c>
      <c r="L38" s="1" t="s">
        <v>4</v>
      </c>
      <c r="M38" s="1" t="s">
        <v>30</v>
      </c>
      <c r="N38" s="1">
        <v>1</v>
      </c>
      <c r="O38" s="1">
        <v>38</v>
      </c>
      <c r="Q38" s="1" t="s">
        <v>8</v>
      </c>
      <c r="R38" s="1" t="s">
        <v>32</v>
      </c>
      <c r="S38" s="1">
        <v>5</v>
      </c>
      <c r="T38" s="1">
        <v>2</v>
      </c>
    </row>
    <row r="39" spans="1:20" x14ac:dyDescent="0.2">
      <c r="A39" t="s">
        <v>28</v>
      </c>
      <c r="B39" t="s">
        <v>8</v>
      </c>
      <c r="C39" t="s">
        <v>32</v>
      </c>
      <c r="D39">
        <v>6</v>
      </c>
      <c r="E39">
        <v>30</v>
      </c>
      <c r="F39">
        <v>78</v>
      </c>
      <c r="L39" s="1" t="s">
        <v>8</v>
      </c>
      <c r="M39" s="1" t="s">
        <v>32</v>
      </c>
      <c r="N39" s="1">
        <v>1</v>
      </c>
      <c r="O39" s="1">
        <v>39</v>
      </c>
      <c r="Q39" s="1" t="s">
        <v>8</v>
      </c>
      <c r="R39" s="1" t="s">
        <v>32</v>
      </c>
      <c r="S39" s="1">
        <v>6</v>
      </c>
      <c r="T39" s="1">
        <v>30</v>
      </c>
    </row>
    <row r="40" spans="1:20" x14ac:dyDescent="0.2">
      <c r="A40" t="s">
        <v>28</v>
      </c>
      <c r="B40" t="s">
        <v>8</v>
      </c>
      <c r="C40" t="s">
        <v>32</v>
      </c>
      <c r="D40">
        <v>7</v>
      </c>
      <c r="E40">
        <v>1</v>
      </c>
      <c r="F40">
        <v>79</v>
      </c>
      <c r="L40" s="1" t="s">
        <v>14</v>
      </c>
      <c r="M40" s="1" t="s">
        <v>35</v>
      </c>
      <c r="N40" s="1">
        <v>4</v>
      </c>
      <c r="O40" s="1">
        <v>40</v>
      </c>
      <c r="Q40" s="1" t="s">
        <v>8</v>
      </c>
      <c r="R40" s="1" t="s">
        <v>32</v>
      </c>
      <c r="S40" s="1">
        <v>7</v>
      </c>
      <c r="T40" s="1">
        <v>1</v>
      </c>
    </row>
    <row r="41" spans="1:20" x14ac:dyDescent="0.2">
      <c r="A41" t="s">
        <v>28</v>
      </c>
      <c r="B41" t="s">
        <v>8</v>
      </c>
      <c r="C41" t="s">
        <v>32</v>
      </c>
      <c r="D41">
        <v>8</v>
      </c>
      <c r="E41">
        <v>6</v>
      </c>
      <c r="F41">
        <v>80</v>
      </c>
      <c r="L41" s="1" t="s">
        <v>17</v>
      </c>
      <c r="M41" s="1" t="s">
        <v>36</v>
      </c>
      <c r="N41" s="1">
        <v>2</v>
      </c>
      <c r="O41" s="1">
        <v>41</v>
      </c>
      <c r="Q41" s="1" t="s">
        <v>8</v>
      </c>
      <c r="R41" s="1" t="s">
        <v>32</v>
      </c>
      <c r="S41" s="1">
        <v>8</v>
      </c>
      <c r="T41" s="1">
        <v>6</v>
      </c>
    </row>
    <row r="42" spans="1:20" x14ac:dyDescent="0.2">
      <c r="A42" t="s">
        <v>28</v>
      </c>
      <c r="B42" t="s">
        <v>6</v>
      </c>
      <c r="C42" t="s">
        <v>31</v>
      </c>
      <c r="D42">
        <v>1</v>
      </c>
      <c r="E42">
        <v>9</v>
      </c>
      <c r="F42">
        <v>49</v>
      </c>
      <c r="L42" s="1" t="s">
        <v>17</v>
      </c>
      <c r="M42" s="1" t="s">
        <v>36</v>
      </c>
      <c r="N42" s="1">
        <v>3</v>
      </c>
      <c r="O42" s="1">
        <v>42</v>
      </c>
      <c r="Q42" s="1" t="s">
        <v>6</v>
      </c>
      <c r="R42" s="1" t="s">
        <v>31</v>
      </c>
      <c r="S42" s="1">
        <v>1</v>
      </c>
      <c r="T42" s="1">
        <v>9</v>
      </c>
    </row>
    <row r="43" spans="1:20" x14ac:dyDescent="0.2">
      <c r="A43" t="s">
        <v>28</v>
      </c>
      <c r="B43" t="s">
        <v>6</v>
      </c>
      <c r="C43" t="s">
        <v>31</v>
      </c>
      <c r="D43">
        <v>2</v>
      </c>
      <c r="E43">
        <v>7</v>
      </c>
      <c r="F43">
        <v>50</v>
      </c>
      <c r="L43" s="1" t="s">
        <v>8</v>
      </c>
      <c r="M43" s="1" t="s">
        <v>32</v>
      </c>
      <c r="N43" s="1">
        <v>3</v>
      </c>
      <c r="O43" s="1">
        <v>43</v>
      </c>
      <c r="Q43" s="1" t="s">
        <v>6</v>
      </c>
      <c r="R43" s="1" t="s">
        <v>31</v>
      </c>
      <c r="S43" s="1">
        <v>2</v>
      </c>
      <c r="T43" s="1">
        <v>7</v>
      </c>
    </row>
    <row r="44" spans="1:20" x14ac:dyDescent="0.2">
      <c r="A44" t="s">
        <v>28</v>
      </c>
      <c r="B44" t="s">
        <v>6</v>
      </c>
      <c r="C44" t="s">
        <v>31</v>
      </c>
      <c r="D44">
        <v>3</v>
      </c>
      <c r="E44">
        <v>10</v>
      </c>
      <c r="F44">
        <v>51</v>
      </c>
      <c r="L44" s="1" t="s">
        <v>14</v>
      </c>
      <c r="M44" s="1" t="s">
        <v>35</v>
      </c>
      <c r="N44" s="1">
        <v>5</v>
      </c>
      <c r="O44" s="1">
        <v>44</v>
      </c>
      <c r="Q44" s="1" t="s">
        <v>6</v>
      </c>
      <c r="R44" s="1" t="s">
        <v>31</v>
      </c>
      <c r="S44" s="1">
        <v>3</v>
      </c>
      <c r="T44" s="1">
        <v>10</v>
      </c>
    </row>
    <row r="45" spans="1:20" x14ac:dyDescent="0.2">
      <c r="A45" t="s">
        <v>28</v>
      </c>
      <c r="B45" t="s">
        <v>6</v>
      </c>
      <c r="C45" t="s">
        <v>31</v>
      </c>
      <c r="D45">
        <v>4</v>
      </c>
      <c r="E45">
        <v>20</v>
      </c>
      <c r="F45">
        <v>52</v>
      </c>
      <c r="L45" s="1" t="s">
        <v>8</v>
      </c>
      <c r="M45" s="1" t="s">
        <v>32</v>
      </c>
      <c r="N45" s="1">
        <v>2</v>
      </c>
      <c r="O45" s="1">
        <v>45</v>
      </c>
      <c r="Q45" s="1" t="s">
        <v>6</v>
      </c>
      <c r="R45" s="1" t="s">
        <v>31</v>
      </c>
      <c r="S45" s="1">
        <v>4</v>
      </c>
      <c r="T45" s="1">
        <v>20</v>
      </c>
    </row>
    <row r="46" spans="1:20" x14ac:dyDescent="0.2">
      <c r="A46" t="s">
        <v>28</v>
      </c>
      <c r="B46" t="s">
        <v>6</v>
      </c>
      <c r="C46" t="s">
        <v>31</v>
      </c>
      <c r="D46">
        <v>5</v>
      </c>
      <c r="E46">
        <v>8</v>
      </c>
      <c r="F46">
        <v>53</v>
      </c>
      <c r="L46" s="1" t="s">
        <v>12</v>
      </c>
      <c r="M46" s="1" t="s">
        <v>34</v>
      </c>
      <c r="N46" s="1">
        <v>1</v>
      </c>
      <c r="O46" s="1">
        <v>46</v>
      </c>
      <c r="Q46" s="1" t="s">
        <v>6</v>
      </c>
      <c r="R46" s="1" t="s">
        <v>31</v>
      </c>
      <c r="S46" s="1">
        <v>5</v>
      </c>
      <c r="T46" s="1">
        <v>8</v>
      </c>
    </row>
    <row r="47" spans="1:20" x14ac:dyDescent="0.2">
      <c r="A47" t="s">
        <v>28</v>
      </c>
      <c r="B47" t="s">
        <v>6</v>
      </c>
      <c r="C47" t="s">
        <v>31</v>
      </c>
      <c r="D47">
        <v>6</v>
      </c>
      <c r="E47">
        <v>13</v>
      </c>
      <c r="F47">
        <v>54</v>
      </c>
      <c r="L47" s="1" t="s">
        <v>12</v>
      </c>
      <c r="M47" s="1" t="s">
        <v>34</v>
      </c>
      <c r="N47" s="1">
        <v>4</v>
      </c>
      <c r="O47" s="1">
        <v>47</v>
      </c>
      <c r="Q47" s="1" t="s">
        <v>6</v>
      </c>
      <c r="R47" s="1" t="s">
        <v>31</v>
      </c>
      <c r="S47" s="1">
        <v>6</v>
      </c>
      <c r="T47" s="1">
        <v>13</v>
      </c>
    </row>
    <row r="48" spans="1:20" x14ac:dyDescent="0.2">
      <c r="A48" t="s">
        <v>28</v>
      </c>
      <c r="B48" t="s">
        <v>6</v>
      </c>
      <c r="C48" t="s">
        <v>31</v>
      </c>
      <c r="D48">
        <v>7</v>
      </c>
      <c r="E48">
        <v>12</v>
      </c>
      <c r="F48">
        <v>55</v>
      </c>
      <c r="L48" s="1" t="s">
        <v>1</v>
      </c>
      <c r="M48" s="1" t="s">
        <v>27</v>
      </c>
      <c r="N48" s="1">
        <v>7</v>
      </c>
      <c r="O48" s="1">
        <v>48</v>
      </c>
      <c r="Q48" s="1" t="s">
        <v>6</v>
      </c>
      <c r="R48" s="1" t="s">
        <v>31</v>
      </c>
      <c r="S48" s="1">
        <v>7</v>
      </c>
      <c r="T48" s="1">
        <v>12</v>
      </c>
    </row>
    <row r="49" spans="1:20" x14ac:dyDescent="0.2">
      <c r="A49" t="s">
        <v>28</v>
      </c>
      <c r="B49" t="s">
        <v>6</v>
      </c>
      <c r="C49" t="s">
        <v>31</v>
      </c>
      <c r="D49">
        <v>8</v>
      </c>
      <c r="E49">
        <v>37</v>
      </c>
      <c r="F49">
        <v>56</v>
      </c>
      <c r="L49" s="1" t="s">
        <v>1</v>
      </c>
      <c r="M49" s="1" t="s">
        <v>27</v>
      </c>
      <c r="N49" s="1">
        <v>3</v>
      </c>
      <c r="O49" s="1">
        <v>49</v>
      </c>
      <c r="Q49" s="1" t="s">
        <v>6</v>
      </c>
      <c r="R49" s="1" t="s">
        <v>31</v>
      </c>
      <c r="S49" s="1">
        <v>8</v>
      </c>
      <c r="T49" s="1">
        <v>37</v>
      </c>
    </row>
    <row r="50" spans="1:20" x14ac:dyDescent="0.2">
      <c r="A50" t="s">
        <v>28</v>
      </c>
      <c r="B50" t="s">
        <v>4</v>
      </c>
      <c r="C50" t="s">
        <v>30</v>
      </c>
      <c r="D50">
        <v>1</v>
      </c>
      <c r="E50">
        <v>38</v>
      </c>
      <c r="F50">
        <v>25</v>
      </c>
      <c r="L50" s="1" t="s">
        <v>1</v>
      </c>
      <c r="M50" s="1" t="s">
        <v>27</v>
      </c>
      <c r="N50" s="1">
        <v>2</v>
      </c>
      <c r="O50" s="1">
        <v>50</v>
      </c>
      <c r="Q50" s="1" t="s">
        <v>4</v>
      </c>
      <c r="R50" s="1" t="s">
        <v>30</v>
      </c>
      <c r="S50" s="1">
        <v>1</v>
      </c>
      <c r="T50" s="1">
        <v>38</v>
      </c>
    </row>
    <row r="51" spans="1:20" x14ac:dyDescent="0.2">
      <c r="A51" t="s">
        <v>28</v>
      </c>
      <c r="B51" t="s">
        <v>4</v>
      </c>
      <c r="C51" t="s">
        <v>30</v>
      </c>
      <c r="D51">
        <v>2</v>
      </c>
      <c r="E51">
        <v>55</v>
      </c>
      <c r="F51">
        <v>26</v>
      </c>
      <c r="L51" s="1" t="s">
        <v>4</v>
      </c>
      <c r="M51" s="1" t="s">
        <v>30</v>
      </c>
      <c r="N51" s="1">
        <v>7</v>
      </c>
      <c r="O51" s="1">
        <v>51</v>
      </c>
      <c r="Q51" s="1" t="s">
        <v>4</v>
      </c>
      <c r="R51" s="1" t="s">
        <v>30</v>
      </c>
      <c r="S51" s="1">
        <v>2</v>
      </c>
      <c r="T51" s="1">
        <v>55</v>
      </c>
    </row>
    <row r="52" spans="1:20" x14ac:dyDescent="0.2">
      <c r="A52" t="s">
        <v>28</v>
      </c>
      <c r="B52" t="s">
        <v>4</v>
      </c>
      <c r="C52" t="s">
        <v>30</v>
      </c>
      <c r="D52">
        <v>3</v>
      </c>
      <c r="E52">
        <v>27</v>
      </c>
      <c r="F52">
        <v>27</v>
      </c>
      <c r="L52" s="1" t="s">
        <v>12</v>
      </c>
      <c r="M52" s="1" t="s">
        <v>34</v>
      </c>
      <c r="N52" s="1">
        <v>2</v>
      </c>
      <c r="O52" s="1">
        <v>52</v>
      </c>
      <c r="Q52" s="1" t="s">
        <v>4</v>
      </c>
      <c r="R52" s="1" t="s">
        <v>30</v>
      </c>
      <c r="S52" s="1">
        <v>3</v>
      </c>
      <c r="T52" s="1">
        <v>27</v>
      </c>
    </row>
    <row r="53" spans="1:20" x14ac:dyDescent="0.2">
      <c r="A53" t="s">
        <v>28</v>
      </c>
      <c r="B53" t="s">
        <v>4</v>
      </c>
      <c r="C53" t="s">
        <v>30</v>
      </c>
      <c r="D53">
        <v>4</v>
      </c>
      <c r="E53">
        <v>61</v>
      </c>
      <c r="F53">
        <v>28</v>
      </c>
      <c r="L53" s="1" t="s">
        <v>1</v>
      </c>
      <c r="M53" s="1" t="s">
        <v>27</v>
      </c>
      <c r="N53" s="1">
        <v>6</v>
      </c>
      <c r="O53" s="1">
        <v>53</v>
      </c>
      <c r="Q53" s="1" t="s">
        <v>4</v>
      </c>
      <c r="R53" s="1" t="s">
        <v>30</v>
      </c>
      <c r="S53" s="1">
        <v>4</v>
      </c>
      <c r="T53" s="1">
        <v>61</v>
      </c>
    </row>
    <row r="54" spans="1:20" x14ac:dyDescent="0.2">
      <c r="A54" t="s">
        <v>28</v>
      </c>
      <c r="B54" t="s">
        <v>4</v>
      </c>
      <c r="C54" t="s">
        <v>30</v>
      </c>
      <c r="D54">
        <v>5</v>
      </c>
      <c r="E54">
        <v>29</v>
      </c>
      <c r="F54">
        <v>29</v>
      </c>
      <c r="L54" s="1" t="s">
        <v>14</v>
      </c>
      <c r="M54" s="1" t="s">
        <v>35</v>
      </c>
      <c r="N54" s="1">
        <v>2</v>
      </c>
      <c r="O54" s="1">
        <v>54</v>
      </c>
      <c r="Q54" s="1" t="s">
        <v>4</v>
      </c>
      <c r="R54" s="1" t="s">
        <v>30</v>
      </c>
      <c r="S54" s="1">
        <v>5</v>
      </c>
      <c r="T54" s="1">
        <v>29</v>
      </c>
    </row>
    <row r="55" spans="1:20" x14ac:dyDescent="0.2">
      <c r="A55" t="s">
        <v>28</v>
      </c>
      <c r="B55" t="s">
        <v>4</v>
      </c>
      <c r="C55" t="s">
        <v>30</v>
      </c>
      <c r="D55">
        <v>6</v>
      </c>
      <c r="E55">
        <v>17</v>
      </c>
      <c r="F55">
        <v>30</v>
      </c>
      <c r="L55" s="1" t="s">
        <v>4</v>
      </c>
      <c r="M55" s="1" t="s">
        <v>30</v>
      </c>
      <c r="N55" s="1">
        <v>2</v>
      </c>
      <c r="O55" s="1">
        <v>55</v>
      </c>
      <c r="Q55" s="1" t="s">
        <v>4</v>
      </c>
      <c r="R55" s="1" t="s">
        <v>30</v>
      </c>
      <c r="S55" s="1">
        <v>6</v>
      </c>
      <c r="T55" s="1">
        <v>17</v>
      </c>
    </row>
    <row r="56" spans="1:20" x14ac:dyDescent="0.2">
      <c r="A56" t="s">
        <v>28</v>
      </c>
      <c r="B56" t="s">
        <v>4</v>
      </c>
      <c r="C56" t="s">
        <v>30</v>
      </c>
      <c r="D56">
        <v>7</v>
      </c>
      <c r="E56">
        <v>51</v>
      </c>
      <c r="F56">
        <v>31</v>
      </c>
      <c r="L56" s="1" t="s">
        <v>10</v>
      </c>
      <c r="M56" s="1" t="s">
        <v>33</v>
      </c>
      <c r="N56" s="1">
        <v>6</v>
      </c>
      <c r="O56" s="1">
        <v>56</v>
      </c>
      <c r="Q56" s="1" t="s">
        <v>4</v>
      </c>
      <c r="R56" s="1" t="s">
        <v>30</v>
      </c>
      <c r="S56" s="1">
        <v>7</v>
      </c>
      <c r="T56" s="1">
        <v>51</v>
      </c>
    </row>
    <row r="57" spans="1:20" x14ac:dyDescent="0.2">
      <c r="A57" t="s">
        <v>28</v>
      </c>
      <c r="B57" t="s">
        <v>4</v>
      </c>
      <c r="C57" t="s">
        <v>30</v>
      </c>
      <c r="D57">
        <v>8</v>
      </c>
      <c r="E57">
        <v>15</v>
      </c>
      <c r="F57">
        <v>32</v>
      </c>
      <c r="L57" s="1" t="s">
        <v>12</v>
      </c>
      <c r="M57" s="1" t="s">
        <v>34</v>
      </c>
      <c r="N57" s="1">
        <v>7</v>
      </c>
      <c r="O57" s="1">
        <v>57</v>
      </c>
      <c r="Q57" s="1" t="s">
        <v>4</v>
      </c>
      <c r="R57" s="1" t="s">
        <v>30</v>
      </c>
      <c r="S57" s="1">
        <v>8</v>
      </c>
      <c r="T57" s="1">
        <v>15</v>
      </c>
    </row>
    <row r="58" spans="1:20" x14ac:dyDescent="0.2">
      <c r="A58" t="s">
        <v>28</v>
      </c>
      <c r="B58" t="s">
        <v>1</v>
      </c>
      <c r="C58" t="s">
        <v>27</v>
      </c>
      <c r="D58">
        <v>1</v>
      </c>
      <c r="E58">
        <v>14</v>
      </c>
      <c r="G58" t="s">
        <v>29</v>
      </c>
      <c r="L58" s="1" t="s">
        <v>10</v>
      </c>
      <c r="M58" s="1" t="s">
        <v>33</v>
      </c>
      <c r="N58" s="1">
        <v>8</v>
      </c>
      <c r="O58" s="1">
        <v>58</v>
      </c>
      <c r="Q58" s="1" t="s">
        <v>1</v>
      </c>
      <c r="R58" s="1" t="s">
        <v>27</v>
      </c>
      <c r="S58" s="1">
        <v>1</v>
      </c>
      <c r="T58" s="1">
        <v>14</v>
      </c>
    </row>
    <row r="59" spans="1:20" x14ac:dyDescent="0.2">
      <c r="A59" t="s">
        <v>28</v>
      </c>
      <c r="B59" t="s">
        <v>1</v>
      </c>
      <c r="C59" t="s">
        <v>27</v>
      </c>
      <c r="D59">
        <v>2</v>
      </c>
      <c r="E59">
        <v>50</v>
      </c>
      <c r="F59">
        <v>10</v>
      </c>
      <c r="L59" s="1" t="s">
        <v>14</v>
      </c>
      <c r="M59" s="1" t="s">
        <v>35</v>
      </c>
      <c r="N59" s="1">
        <v>7</v>
      </c>
      <c r="O59" s="1">
        <v>59</v>
      </c>
      <c r="Q59" s="1" t="s">
        <v>1</v>
      </c>
      <c r="R59" s="1" t="s">
        <v>27</v>
      </c>
      <c r="S59" s="1">
        <v>2</v>
      </c>
      <c r="T59" s="1">
        <v>50</v>
      </c>
    </row>
    <row r="60" spans="1:20" x14ac:dyDescent="0.2">
      <c r="A60" t="s">
        <v>28</v>
      </c>
      <c r="B60" t="s">
        <v>1</v>
      </c>
      <c r="C60" t="s">
        <v>27</v>
      </c>
      <c r="D60">
        <v>3</v>
      </c>
      <c r="E60">
        <v>49</v>
      </c>
      <c r="F60">
        <v>11</v>
      </c>
      <c r="L60" s="1" t="s">
        <v>12</v>
      </c>
      <c r="M60" s="1" t="s">
        <v>34</v>
      </c>
      <c r="N60" s="1">
        <v>5</v>
      </c>
      <c r="O60" s="1">
        <v>60</v>
      </c>
      <c r="Q60" s="1" t="s">
        <v>1</v>
      </c>
      <c r="R60" s="1" t="s">
        <v>27</v>
      </c>
      <c r="S60" s="1">
        <v>3</v>
      </c>
      <c r="T60" s="1">
        <v>49</v>
      </c>
    </row>
    <row r="61" spans="1:20" x14ac:dyDescent="0.2">
      <c r="A61" t="s">
        <v>28</v>
      </c>
      <c r="B61" t="s">
        <v>1</v>
      </c>
      <c r="C61" t="s">
        <v>27</v>
      </c>
      <c r="D61">
        <v>4</v>
      </c>
      <c r="E61">
        <v>5</v>
      </c>
      <c r="F61">
        <v>12</v>
      </c>
      <c r="L61" s="1" t="s">
        <v>4</v>
      </c>
      <c r="M61" s="1" t="s">
        <v>30</v>
      </c>
      <c r="N61" s="1">
        <v>4</v>
      </c>
      <c r="O61" s="1">
        <v>61</v>
      </c>
      <c r="Q61" s="1" t="s">
        <v>1</v>
      </c>
      <c r="R61" s="1" t="s">
        <v>27</v>
      </c>
      <c r="S61" s="1">
        <v>4</v>
      </c>
      <c r="T61" s="1">
        <v>5</v>
      </c>
    </row>
    <row r="62" spans="1:20" x14ac:dyDescent="0.2">
      <c r="A62" t="s">
        <v>28</v>
      </c>
      <c r="B62" t="s">
        <v>1</v>
      </c>
      <c r="C62" t="s">
        <v>27</v>
      </c>
      <c r="D62">
        <v>5</v>
      </c>
      <c r="E62">
        <v>33</v>
      </c>
      <c r="F62">
        <v>13</v>
      </c>
      <c r="L62" s="1" t="s">
        <v>17</v>
      </c>
      <c r="M62" s="1" t="s">
        <v>36</v>
      </c>
      <c r="N62" s="1">
        <v>5</v>
      </c>
      <c r="Q62" s="1" t="s">
        <v>1</v>
      </c>
      <c r="R62" s="1" t="s">
        <v>27</v>
      </c>
      <c r="S62" s="1">
        <v>5</v>
      </c>
      <c r="T62" s="1">
        <v>33</v>
      </c>
    </row>
    <row r="63" spans="1:20" x14ac:dyDescent="0.2">
      <c r="A63" t="s">
        <v>28</v>
      </c>
      <c r="B63" t="s">
        <v>1</v>
      </c>
      <c r="C63" t="s">
        <v>27</v>
      </c>
      <c r="D63">
        <v>6</v>
      </c>
      <c r="E63">
        <v>53</v>
      </c>
      <c r="F63">
        <v>14</v>
      </c>
      <c r="L63" s="1" t="s">
        <v>17</v>
      </c>
      <c r="M63" s="1" t="s">
        <v>36</v>
      </c>
      <c r="N63" s="1">
        <v>6</v>
      </c>
      <c r="Q63" s="1" t="s">
        <v>1</v>
      </c>
      <c r="R63" s="1" t="s">
        <v>27</v>
      </c>
      <c r="S63" s="1">
        <v>6</v>
      </c>
      <c r="T63" s="1">
        <v>53</v>
      </c>
    </row>
    <row r="64" spans="1:20" x14ac:dyDescent="0.2">
      <c r="A64" t="s">
        <v>28</v>
      </c>
      <c r="B64" t="s">
        <v>1</v>
      </c>
      <c r="C64" t="s">
        <v>27</v>
      </c>
      <c r="D64">
        <v>7</v>
      </c>
      <c r="E64">
        <v>48</v>
      </c>
      <c r="F64">
        <v>15</v>
      </c>
      <c r="L64" s="1" t="s">
        <v>17</v>
      </c>
      <c r="M64" s="1" t="s">
        <v>36</v>
      </c>
      <c r="N64" s="1">
        <v>7</v>
      </c>
      <c r="Q64" s="1" t="s">
        <v>1</v>
      </c>
      <c r="R64" s="1" t="s">
        <v>27</v>
      </c>
      <c r="S64" s="1">
        <v>7</v>
      </c>
      <c r="T64" s="1">
        <v>48</v>
      </c>
    </row>
    <row r="65" spans="1:20" x14ac:dyDescent="0.2">
      <c r="A65" t="s">
        <v>28</v>
      </c>
      <c r="B65" t="s">
        <v>1</v>
      </c>
      <c r="C65" t="s">
        <v>27</v>
      </c>
      <c r="D65">
        <v>8</v>
      </c>
      <c r="E65">
        <v>16</v>
      </c>
      <c r="F65">
        <v>16</v>
      </c>
      <c r="L65" s="1" t="s">
        <v>17</v>
      </c>
      <c r="M65" s="1" t="s">
        <v>36</v>
      </c>
      <c r="N65" s="1">
        <v>8</v>
      </c>
      <c r="Q65" s="1" t="s">
        <v>1</v>
      </c>
      <c r="R65" s="1" t="s">
        <v>27</v>
      </c>
      <c r="S65" s="1">
        <v>8</v>
      </c>
      <c r="T65" s="1">
        <v>16</v>
      </c>
    </row>
    <row r="66" spans="1:20" x14ac:dyDescent="0.2">
      <c r="A66" t="s">
        <v>19</v>
      </c>
      <c r="B66" t="s">
        <v>17</v>
      </c>
      <c r="C66" t="s">
        <v>26</v>
      </c>
      <c r="D66">
        <v>1</v>
      </c>
      <c r="E66">
        <v>23</v>
      </c>
      <c r="F66">
        <v>173</v>
      </c>
    </row>
    <row r="67" spans="1:20" x14ac:dyDescent="0.2">
      <c r="A67" t="s">
        <v>19</v>
      </c>
      <c r="B67" t="s">
        <v>17</v>
      </c>
      <c r="C67" t="s">
        <v>26</v>
      </c>
      <c r="D67">
        <v>2</v>
      </c>
      <c r="E67">
        <v>41</v>
      </c>
      <c r="F67">
        <v>174</v>
      </c>
    </row>
    <row r="68" spans="1:20" x14ac:dyDescent="0.2">
      <c r="A68" t="s">
        <v>19</v>
      </c>
      <c r="B68" t="s">
        <v>17</v>
      </c>
      <c r="C68" t="s">
        <v>26</v>
      </c>
      <c r="D68">
        <v>3</v>
      </c>
      <c r="E68">
        <v>42</v>
      </c>
      <c r="F68">
        <v>175</v>
      </c>
    </row>
    <row r="69" spans="1:20" x14ac:dyDescent="0.2">
      <c r="A69" t="s">
        <v>19</v>
      </c>
      <c r="B69" t="s">
        <v>17</v>
      </c>
      <c r="C69" t="s">
        <v>26</v>
      </c>
      <c r="D69">
        <v>4</v>
      </c>
      <c r="E69">
        <v>26</v>
      </c>
      <c r="F69">
        <v>176</v>
      </c>
    </row>
    <row r="70" spans="1:20" x14ac:dyDescent="0.2">
      <c r="A70" t="s">
        <v>19</v>
      </c>
      <c r="B70" t="s">
        <v>17</v>
      </c>
      <c r="C70" t="s">
        <v>26</v>
      </c>
      <c r="D70">
        <v>5</v>
      </c>
      <c r="G70" t="s">
        <v>15</v>
      </c>
    </row>
    <row r="71" spans="1:20" x14ac:dyDescent="0.2">
      <c r="A71" t="s">
        <v>19</v>
      </c>
      <c r="B71" t="s">
        <v>17</v>
      </c>
      <c r="C71" t="s">
        <v>26</v>
      </c>
      <c r="D71">
        <v>6</v>
      </c>
      <c r="G71" t="s">
        <v>15</v>
      </c>
    </row>
    <row r="72" spans="1:20" x14ac:dyDescent="0.2">
      <c r="A72" t="s">
        <v>19</v>
      </c>
      <c r="B72" t="s">
        <v>17</v>
      </c>
      <c r="C72" t="s">
        <v>26</v>
      </c>
      <c r="D72">
        <v>7</v>
      </c>
      <c r="G72" t="s">
        <v>15</v>
      </c>
    </row>
    <row r="73" spans="1:20" x14ac:dyDescent="0.2">
      <c r="A73" t="s">
        <v>19</v>
      </c>
      <c r="B73" t="s">
        <v>17</v>
      </c>
      <c r="C73" t="s">
        <v>26</v>
      </c>
      <c r="D73">
        <v>8</v>
      </c>
      <c r="G73" t="s">
        <v>15</v>
      </c>
    </row>
    <row r="74" spans="1:20" x14ac:dyDescent="0.2">
      <c r="A74" t="s">
        <v>19</v>
      </c>
      <c r="B74" t="s">
        <v>14</v>
      </c>
      <c r="C74" t="s">
        <v>25</v>
      </c>
      <c r="D74">
        <v>1</v>
      </c>
      <c r="E74">
        <v>25</v>
      </c>
      <c r="F74">
        <v>153</v>
      </c>
    </row>
    <row r="75" spans="1:20" x14ac:dyDescent="0.2">
      <c r="A75" t="s">
        <v>19</v>
      </c>
      <c r="B75" t="s">
        <v>14</v>
      </c>
      <c r="C75" t="s">
        <v>25</v>
      </c>
      <c r="D75">
        <v>2</v>
      </c>
      <c r="E75">
        <v>54</v>
      </c>
      <c r="F75">
        <v>154</v>
      </c>
    </row>
    <row r="76" spans="1:20" x14ac:dyDescent="0.2">
      <c r="A76" t="s">
        <v>19</v>
      </c>
      <c r="B76" t="s">
        <v>14</v>
      </c>
      <c r="C76" t="s">
        <v>25</v>
      </c>
      <c r="D76">
        <v>3</v>
      </c>
      <c r="E76">
        <v>18</v>
      </c>
      <c r="F76">
        <v>155</v>
      </c>
    </row>
    <row r="77" spans="1:20" x14ac:dyDescent="0.2">
      <c r="A77" t="s">
        <v>19</v>
      </c>
      <c r="B77" t="s">
        <v>14</v>
      </c>
      <c r="C77" t="s">
        <v>25</v>
      </c>
      <c r="D77">
        <v>4</v>
      </c>
      <c r="E77">
        <v>40</v>
      </c>
      <c r="F77">
        <v>156</v>
      </c>
    </row>
    <row r="78" spans="1:20" x14ac:dyDescent="0.2">
      <c r="A78" t="s">
        <v>19</v>
      </c>
      <c r="B78" t="s">
        <v>14</v>
      </c>
      <c r="C78" t="s">
        <v>25</v>
      </c>
      <c r="D78">
        <v>5</v>
      </c>
      <c r="E78">
        <v>44</v>
      </c>
      <c r="F78">
        <v>157</v>
      </c>
    </row>
    <row r="79" spans="1:20" x14ac:dyDescent="0.2">
      <c r="A79" t="s">
        <v>19</v>
      </c>
      <c r="B79" t="s">
        <v>14</v>
      </c>
      <c r="C79" t="s">
        <v>25</v>
      </c>
      <c r="D79">
        <v>6</v>
      </c>
      <c r="E79">
        <v>35</v>
      </c>
      <c r="F79">
        <v>158</v>
      </c>
    </row>
    <row r="80" spans="1:20" x14ac:dyDescent="0.2">
      <c r="A80" t="s">
        <v>19</v>
      </c>
      <c r="B80" t="s">
        <v>14</v>
      </c>
      <c r="C80" t="s">
        <v>25</v>
      </c>
      <c r="D80">
        <v>7</v>
      </c>
      <c r="E80">
        <v>59</v>
      </c>
      <c r="F80">
        <v>159</v>
      </c>
    </row>
    <row r="81" spans="1:6" x14ac:dyDescent="0.2">
      <c r="A81" t="s">
        <v>19</v>
      </c>
      <c r="B81" t="s">
        <v>14</v>
      </c>
      <c r="C81" t="s">
        <v>25</v>
      </c>
      <c r="D81">
        <v>8</v>
      </c>
      <c r="E81">
        <v>36</v>
      </c>
      <c r="F81">
        <v>160</v>
      </c>
    </row>
    <row r="82" spans="1:6" x14ac:dyDescent="0.2">
      <c r="A82" t="s">
        <v>19</v>
      </c>
      <c r="B82" t="s">
        <v>12</v>
      </c>
      <c r="C82" t="s">
        <v>24</v>
      </c>
      <c r="D82">
        <v>1</v>
      </c>
      <c r="E82">
        <v>46</v>
      </c>
      <c r="F82">
        <v>129</v>
      </c>
    </row>
    <row r="83" spans="1:6" x14ac:dyDescent="0.2">
      <c r="A83" t="s">
        <v>19</v>
      </c>
      <c r="B83" t="s">
        <v>12</v>
      </c>
      <c r="C83" t="s">
        <v>24</v>
      </c>
      <c r="D83">
        <v>2</v>
      </c>
      <c r="E83">
        <v>52</v>
      </c>
      <c r="F83">
        <v>130</v>
      </c>
    </row>
    <row r="84" spans="1:6" x14ac:dyDescent="0.2">
      <c r="A84" t="s">
        <v>19</v>
      </c>
      <c r="B84" t="s">
        <v>12</v>
      </c>
      <c r="C84" t="s">
        <v>24</v>
      </c>
      <c r="D84">
        <v>3</v>
      </c>
      <c r="E84">
        <v>22</v>
      </c>
      <c r="F84">
        <v>131</v>
      </c>
    </row>
    <row r="85" spans="1:6" x14ac:dyDescent="0.2">
      <c r="A85" t="s">
        <v>19</v>
      </c>
      <c r="B85" t="s">
        <v>12</v>
      </c>
      <c r="C85" t="s">
        <v>24</v>
      </c>
      <c r="D85">
        <v>4</v>
      </c>
      <c r="E85">
        <v>47</v>
      </c>
      <c r="F85">
        <v>132</v>
      </c>
    </row>
    <row r="86" spans="1:6" x14ac:dyDescent="0.2">
      <c r="A86" t="s">
        <v>19</v>
      </c>
      <c r="B86" t="s">
        <v>12</v>
      </c>
      <c r="C86" t="s">
        <v>24</v>
      </c>
      <c r="D86">
        <v>5</v>
      </c>
      <c r="E86">
        <v>60</v>
      </c>
      <c r="F86">
        <v>133</v>
      </c>
    </row>
    <row r="87" spans="1:6" x14ac:dyDescent="0.2">
      <c r="A87" t="s">
        <v>19</v>
      </c>
      <c r="B87" t="s">
        <v>12</v>
      </c>
      <c r="C87" t="s">
        <v>24</v>
      </c>
      <c r="D87">
        <v>6</v>
      </c>
      <c r="E87">
        <v>24</v>
      </c>
      <c r="F87">
        <v>134</v>
      </c>
    </row>
    <row r="88" spans="1:6" x14ac:dyDescent="0.2">
      <c r="A88" t="s">
        <v>19</v>
      </c>
      <c r="B88" t="s">
        <v>12</v>
      </c>
      <c r="C88" t="s">
        <v>24</v>
      </c>
      <c r="D88">
        <v>7</v>
      </c>
      <c r="E88">
        <v>57</v>
      </c>
      <c r="F88">
        <v>135</v>
      </c>
    </row>
    <row r="89" spans="1:6" x14ac:dyDescent="0.2">
      <c r="A89" t="s">
        <v>19</v>
      </c>
      <c r="B89" t="s">
        <v>12</v>
      </c>
      <c r="C89" t="s">
        <v>24</v>
      </c>
      <c r="D89">
        <v>8</v>
      </c>
      <c r="E89">
        <v>32</v>
      </c>
      <c r="F89">
        <v>136</v>
      </c>
    </row>
    <row r="90" spans="1:6" x14ac:dyDescent="0.2">
      <c r="A90" t="s">
        <v>19</v>
      </c>
      <c r="B90" t="s">
        <v>10</v>
      </c>
      <c r="C90" t="s">
        <v>23</v>
      </c>
      <c r="D90">
        <v>1</v>
      </c>
      <c r="E90">
        <v>11</v>
      </c>
      <c r="F90">
        <v>105</v>
      </c>
    </row>
    <row r="91" spans="1:6" x14ac:dyDescent="0.2">
      <c r="A91" t="s">
        <v>19</v>
      </c>
      <c r="B91" t="s">
        <v>10</v>
      </c>
      <c r="C91" t="s">
        <v>23</v>
      </c>
      <c r="D91">
        <v>2</v>
      </c>
      <c r="E91">
        <v>34</v>
      </c>
      <c r="F91">
        <v>106</v>
      </c>
    </row>
    <row r="92" spans="1:6" x14ac:dyDescent="0.2">
      <c r="A92" t="s">
        <v>19</v>
      </c>
      <c r="B92" t="s">
        <v>10</v>
      </c>
      <c r="C92" t="s">
        <v>23</v>
      </c>
      <c r="D92">
        <v>3</v>
      </c>
      <c r="E92">
        <v>19</v>
      </c>
      <c r="F92">
        <v>107</v>
      </c>
    </row>
    <row r="93" spans="1:6" x14ac:dyDescent="0.2">
      <c r="A93" t="s">
        <v>19</v>
      </c>
      <c r="B93" t="s">
        <v>10</v>
      </c>
      <c r="C93" t="s">
        <v>23</v>
      </c>
      <c r="D93">
        <v>4</v>
      </c>
      <c r="E93">
        <v>4</v>
      </c>
      <c r="F93">
        <v>108</v>
      </c>
    </row>
    <row r="94" spans="1:6" x14ac:dyDescent="0.2">
      <c r="A94" t="s">
        <v>19</v>
      </c>
      <c r="B94" t="s">
        <v>10</v>
      </c>
      <c r="C94" t="s">
        <v>23</v>
      </c>
      <c r="D94">
        <v>5</v>
      </c>
      <c r="E94">
        <v>3</v>
      </c>
      <c r="F94">
        <v>109</v>
      </c>
    </row>
    <row r="95" spans="1:6" x14ac:dyDescent="0.2">
      <c r="A95" t="s">
        <v>19</v>
      </c>
      <c r="B95" t="s">
        <v>10</v>
      </c>
      <c r="C95" t="s">
        <v>23</v>
      </c>
      <c r="D95">
        <v>6</v>
      </c>
      <c r="E95">
        <v>56</v>
      </c>
      <c r="F95">
        <v>110</v>
      </c>
    </row>
    <row r="96" spans="1:6" x14ac:dyDescent="0.2">
      <c r="A96" t="s">
        <v>19</v>
      </c>
      <c r="B96" t="s">
        <v>10</v>
      </c>
      <c r="C96" t="s">
        <v>23</v>
      </c>
      <c r="D96">
        <v>7</v>
      </c>
      <c r="E96">
        <v>28</v>
      </c>
      <c r="F96">
        <v>111</v>
      </c>
    </row>
    <row r="97" spans="1:6" x14ac:dyDescent="0.2">
      <c r="A97" t="s">
        <v>19</v>
      </c>
      <c r="B97" t="s">
        <v>10</v>
      </c>
      <c r="C97" t="s">
        <v>23</v>
      </c>
      <c r="D97">
        <v>8</v>
      </c>
      <c r="E97">
        <v>58</v>
      </c>
      <c r="F97">
        <v>112</v>
      </c>
    </row>
    <row r="98" spans="1:6" x14ac:dyDescent="0.2">
      <c r="A98" t="s">
        <v>19</v>
      </c>
      <c r="B98" t="s">
        <v>8</v>
      </c>
      <c r="C98" t="s">
        <v>22</v>
      </c>
      <c r="D98">
        <v>1</v>
      </c>
      <c r="E98">
        <v>39</v>
      </c>
      <c r="F98">
        <v>81</v>
      </c>
    </row>
    <row r="99" spans="1:6" x14ac:dyDescent="0.2">
      <c r="A99" t="s">
        <v>19</v>
      </c>
      <c r="B99" t="s">
        <v>8</v>
      </c>
      <c r="C99" t="s">
        <v>22</v>
      </c>
      <c r="D99">
        <v>2</v>
      </c>
      <c r="E99">
        <v>45</v>
      </c>
      <c r="F99">
        <v>82</v>
      </c>
    </row>
    <row r="100" spans="1:6" x14ac:dyDescent="0.2">
      <c r="A100" t="s">
        <v>19</v>
      </c>
      <c r="B100" t="s">
        <v>8</v>
      </c>
      <c r="C100" t="s">
        <v>22</v>
      </c>
      <c r="D100">
        <v>3</v>
      </c>
      <c r="E100">
        <v>43</v>
      </c>
      <c r="F100">
        <v>83</v>
      </c>
    </row>
    <row r="101" spans="1:6" x14ac:dyDescent="0.2">
      <c r="A101" t="s">
        <v>19</v>
      </c>
      <c r="B101" t="s">
        <v>8</v>
      </c>
      <c r="C101" t="s">
        <v>22</v>
      </c>
      <c r="D101">
        <v>4</v>
      </c>
      <c r="E101">
        <v>21</v>
      </c>
      <c r="F101">
        <v>84</v>
      </c>
    </row>
    <row r="102" spans="1:6" x14ac:dyDescent="0.2">
      <c r="A102" t="s">
        <v>19</v>
      </c>
      <c r="B102" t="s">
        <v>8</v>
      </c>
      <c r="C102" t="s">
        <v>22</v>
      </c>
      <c r="D102">
        <v>5</v>
      </c>
      <c r="E102">
        <v>2</v>
      </c>
      <c r="F102">
        <v>85</v>
      </c>
    </row>
    <row r="103" spans="1:6" x14ac:dyDescent="0.2">
      <c r="A103" t="s">
        <v>19</v>
      </c>
      <c r="B103" t="s">
        <v>8</v>
      </c>
      <c r="C103" t="s">
        <v>22</v>
      </c>
      <c r="D103">
        <v>6</v>
      </c>
      <c r="E103">
        <v>30</v>
      </c>
      <c r="F103">
        <v>86</v>
      </c>
    </row>
    <row r="104" spans="1:6" x14ac:dyDescent="0.2">
      <c r="A104" t="s">
        <v>19</v>
      </c>
      <c r="B104" t="s">
        <v>8</v>
      </c>
      <c r="C104" t="s">
        <v>22</v>
      </c>
      <c r="D104">
        <v>7</v>
      </c>
      <c r="E104">
        <v>1</v>
      </c>
      <c r="F104">
        <v>87</v>
      </c>
    </row>
    <row r="105" spans="1:6" x14ac:dyDescent="0.2">
      <c r="A105" t="s">
        <v>19</v>
      </c>
      <c r="B105" t="s">
        <v>8</v>
      </c>
      <c r="C105" t="s">
        <v>22</v>
      </c>
      <c r="D105">
        <v>8</v>
      </c>
      <c r="E105">
        <v>6</v>
      </c>
      <c r="F105">
        <v>88</v>
      </c>
    </row>
    <row r="106" spans="1:6" x14ac:dyDescent="0.2">
      <c r="A106" t="s">
        <v>19</v>
      </c>
      <c r="B106" t="s">
        <v>6</v>
      </c>
      <c r="C106" t="s">
        <v>21</v>
      </c>
      <c r="D106">
        <v>1</v>
      </c>
      <c r="E106">
        <v>9</v>
      </c>
      <c r="F106">
        <v>57</v>
      </c>
    </row>
    <row r="107" spans="1:6" x14ac:dyDescent="0.2">
      <c r="A107" t="s">
        <v>19</v>
      </c>
      <c r="B107" t="s">
        <v>6</v>
      </c>
      <c r="C107" t="s">
        <v>21</v>
      </c>
      <c r="D107">
        <v>2</v>
      </c>
      <c r="E107">
        <v>7</v>
      </c>
      <c r="F107">
        <v>58</v>
      </c>
    </row>
    <row r="108" spans="1:6" x14ac:dyDescent="0.2">
      <c r="A108" t="s">
        <v>19</v>
      </c>
      <c r="B108" t="s">
        <v>6</v>
      </c>
      <c r="C108" t="s">
        <v>21</v>
      </c>
      <c r="D108">
        <v>3</v>
      </c>
      <c r="E108">
        <v>10</v>
      </c>
      <c r="F108">
        <v>59</v>
      </c>
    </row>
    <row r="109" spans="1:6" x14ac:dyDescent="0.2">
      <c r="A109" t="s">
        <v>19</v>
      </c>
      <c r="B109" t="s">
        <v>6</v>
      </c>
      <c r="C109" t="s">
        <v>21</v>
      </c>
      <c r="D109">
        <v>4</v>
      </c>
      <c r="E109">
        <v>20</v>
      </c>
      <c r="F109">
        <v>60</v>
      </c>
    </row>
    <row r="110" spans="1:6" x14ac:dyDescent="0.2">
      <c r="A110" t="s">
        <v>19</v>
      </c>
      <c r="B110" t="s">
        <v>6</v>
      </c>
      <c r="C110" t="s">
        <v>21</v>
      </c>
      <c r="D110">
        <v>5</v>
      </c>
      <c r="E110">
        <v>8</v>
      </c>
      <c r="F110">
        <v>61</v>
      </c>
    </row>
    <row r="111" spans="1:6" x14ac:dyDescent="0.2">
      <c r="A111" t="s">
        <v>19</v>
      </c>
      <c r="B111" t="s">
        <v>6</v>
      </c>
      <c r="C111" t="s">
        <v>21</v>
      </c>
      <c r="D111">
        <v>6</v>
      </c>
      <c r="E111">
        <v>13</v>
      </c>
      <c r="F111">
        <v>62</v>
      </c>
    </row>
    <row r="112" spans="1:6" x14ac:dyDescent="0.2">
      <c r="A112" t="s">
        <v>19</v>
      </c>
      <c r="B112" t="s">
        <v>6</v>
      </c>
      <c r="C112" t="s">
        <v>21</v>
      </c>
      <c r="D112">
        <v>7</v>
      </c>
      <c r="E112">
        <v>12</v>
      </c>
      <c r="F112">
        <v>63</v>
      </c>
    </row>
    <row r="113" spans="1:6" x14ac:dyDescent="0.2">
      <c r="A113" t="s">
        <v>19</v>
      </c>
      <c r="B113" t="s">
        <v>6</v>
      </c>
      <c r="C113" t="s">
        <v>21</v>
      </c>
      <c r="D113">
        <v>8</v>
      </c>
      <c r="E113">
        <v>37</v>
      </c>
      <c r="F113">
        <v>64</v>
      </c>
    </row>
    <row r="114" spans="1:6" x14ac:dyDescent="0.2">
      <c r="A114" t="s">
        <v>19</v>
      </c>
      <c r="B114" t="s">
        <v>4</v>
      </c>
      <c r="C114" t="s">
        <v>20</v>
      </c>
      <c r="D114">
        <v>1</v>
      </c>
      <c r="E114">
        <v>38</v>
      </c>
      <c r="F114">
        <v>33</v>
      </c>
    </row>
    <row r="115" spans="1:6" x14ac:dyDescent="0.2">
      <c r="A115" t="s">
        <v>19</v>
      </c>
      <c r="B115" t="s">
        <v>4</v>
      </c>
      <c r="C115" t="s">
        <v>20</v>
      </c>
      <c r="D115">
        <v>2</v>
      </c>
      <c r="E115">
        <v>55</v>
      </c>
      <c r="F115">
        <v>34</v>
      </c>
    </row>
    <row r="116" spans="1:6" x14ac:dyDescent="0.2">
      <c r="A116" t="s">
        <v>19</v>
      </c>
      <c r="B116" t="s">
        <v>4</v>
      </c>
      <c r="C116" t="s">
        <v>20</v>
      </c>
      <c r="D116">
        <v>3</v>
      </c>
      <c r="E116">
        <v>27</v>
      </c>
      <c r="F116">
        <v>35</v>
      </c>
    </row>
    <row r="117" spans="1:6" x14ac:dyDescent="0.2">
      <c r="A117" t="s">
        <v>19</v>
      </c>
      <c r="B117" t="s">
        <v>4</v>
      </c>
      <c r="C117" t="s">
        <v>20</v>
      </c>
      <c r="D117">
        <v>4</v>
      </c>
      <c r="E117">
        <v>61</v>
      </c>
      <c r="F117">
        <v>36</v>
      </c>
    </row>
    <row r="118" spans="1:6" x14ac:dyDescent="0.2">
      <c r="A118" t="s">
        <v>19</v>
      </c>
      <c r="B118" t="s">
        <v>4</v>
      </c>
      <c r="C118" t="s">
        <v>20</v>
      </c>
      <c r="D118">
        <v>5</v>
      </c>
      <c r="E118">
        <v>29</v>
      </c>
      <c r="F118">
        <v>37</v>
      </c>
    </row>
    <row r="119" spans="1:6" x14ac:dyDescent="0.2">
      <c r="A119" t="s">
        <v>19</v>
      </c>
      <c r="B119" t="s">
        <v>4</v>
      </c>
      <c r="C119" t="s">
        <v>20</v>
      </c>
      <c r="D119">
        <v>6</v>
      </c>
      <c r="E119">
        <v>17</v>
      </c>
      <c r="F119">
        <v>38</v>
      </c>
    </row>
    <row r="120" spans="1:6" x14ac:dyDescent="0.2">
      <c r="A120" t="s">
        <v>19</v>
      </c>
      <c r="B120" t="s">
        <v>4</v>
      </c>
      <c r="C120" t="s">
        <v>20</v>
      </c>
      <c r="D120">
        <v>7</v>
      </c>
      <c r="E120">
        <v>51</v>
      </c>
      <c r="F120">
        <v>39</v>
      </c>
    </row>
    <row r="121" spans="1:6" x14ac:dyDescent="0.2">
      <c r="A121" t="s">
        <v>19</v>
      </c>
      <c r="B121" t="s">
        <v>4</v>
      </c>
      <c r="C121" t="s">
        <v>20</v>
      </c>
      <c r="D121">
        <v>8</v>
      </c>
      <c r="E121">
        <v>15</v>
      </c>
      <c r="F121">
        <v>40</v>
      </c>
    </row>
    <row r="122" spans="1:6" x14ac:dyDescent="0.2">
      <c r="A122" t="s">
        <v>19</v>
      </c>
      <c r="B122" t="s">
        <v>1</v>
      </c>
      <c r="C122" t="s">
        <v>18</v>
      </c>
      <c r="D122">
        <v>1</v>
      </c>
      <c r="E122">
        <v>14</v>
      </c>
      <c r="F122">
        <v>1</v>
      </c>
    </row>
    <row r="123" spans="1:6" x14ac:dyDescent="0.2">
      <c r="A123" t="s">
        <v>19</v>
      </c>
      <c r="B123" t="s">
        <v>1</v>
      </c>
      <c r="C123" t="s">
        <v>18</v>
      </c>
      <c r="D123">
        <v>2</v>
      </c>
      <c r="E123">
        <v>50</v>
      </c>
      <c r="F123">
        <v>2</v>
      </c>
    </row>
    <row r="124" spans="1:6" x14ac:dyDescent="0.2">
      <c r="A124" t="s">
        <v>19</v>
      </c>
      <c r="B124" t="s">
        <v>1</v>
      </c>
      <c r="C124" t="s">
        <v>18</v>
      </c>
      <c r="D124">
        <v>3</v>
      </c>
      <c r="E124">
        <v>49</v>
      </c>
      <c r="F124">
        <v>3</v>
      </c>
    </row>
    <row r="125" spans="1:6" x14ac:dyDescent="0.2">
      <c r="A125" t="s">
        <v>19</v>
      </c>
      <c r="B125" t="s">
        <v>1</v>
      </c>
      <c r="C125" t="s">
        <v>18</v>
      </c>
      <c r="D125">
        <v>4</v>
      </c>
      <c r="E125">
        <v>5</v>
      </c>
      <c r="F125">
        <v>4</v>
      </c>
    </row>
    <row r="126" spans="1:6" x14ac:dyDescent="0.2">
      <c r="A126" t="s">
        <v>19</v>
      </c>
      <c r="B126" t="s">
        <v>1</v>
      </c>
      <c r="C126" t="s">
        <v>18</v>
      </c>
      <c r="D126">
        <v>5</v>
      </c>
      <c r="E126">
        <v>33</v>
      </c>
      <c r="F126">
        <v>5</v>
      </c>
    </row>
    <row r="127" spans="1:6" x14ac:dyDescent="0.2">
      <c r="A127" t="s">
        <v>19</v>
      </c>
      <c r="B127" t="s">
        <v>1</v>
      </c>
      <c r="C127" t="s">
        <v>18</v>
      </c>
      <c r="D127">
        <v>6</v>
      </c>
      <c r="E127">
        <v>53</v>
      </c>
      <c r="F127">
        <v>6</v>
      </c>
    </row>
    <row r="128" spans="1:6" x14ac:dyDescent="0.2">
      <c r="A128" t="s">
        <v>19</v>
      </c>
      <c r="B128" t="s">
        <v>1</v>
      </c>
      <c r="C128" t="s">
        <v>18</v>
      </c>
      <c r="D128">
        <v>7</v>
      </c>
      <c r="E128">
        <v>48</v>
      </c>
      <c r="F128">
        <v>7</v>
      </c>
    </row>
    <row r="129" spans="1:7" x14ac:dyDescent="0.2">
      <c r="A129" t="s">
        <v>19</v>
      </c>
      <c r="B129" t="s">
        <v>1</v>
      </c>
      <c r="C129" t="s">
        <v>18</v>
      </c>
      <c r="D129">
        <v>8</v>
      </c>
      <c r="E129">
        <v>16</v>
      </c>
      <c r="F129">
        <v>8</v>
      </c>
    </row>
    <row r="130" spans="1:7" x14ac:dyDescent="0.2">
      <c r="A130" t="s">
        <v>2</v>
      </c>
      <c r="B130" t="s">
        <v>17</v>
      </c>
      <c r="C130" t="s">
        <v>16</v>
      </c>
      <c r="D130">
        <v>1</v>
      </c>
      <c r="E130">
        <v>23</v>
      </c>
      <c r="F130">
        <v>177</v>
      </c>
    </row>
    <row r="131" spans="1:7" x14ac:dyDescent="0.2">
      <c r="A131" t="s">
        <v>2</v>
      </c>
      <c r="B131" t="s">
        <v>17</v>
      </c>
      <c r="C131" t="s">
        <v>16</v>
      </c>
      <c r="D131">
        <v>2</v>
      </c>
      <c r="E131">
        <v>41</v>
      </c>
      <c r="F131">
        <v>178</v>
      </c>
    </row>
    <row r="132" spans="1:7" x14ac:dyDescent="0.2">
      <c r="A132" t="s">
        <v>2</v>
      </c>
      <c r="B132" t="s">
        <v>17</v>
      </c>
      <c r="C132" t="s">
        <v>16</v>
      </c>
      <c r="D132">
        <v>3</v>
      </c>
      <c r="E132">
        <v>42</v>
      </c>
      <c r="F132">
        <v>179</v>
      </c>
    </row>
    <row r="133" spans="1:7" x14ac:dyDescent="0.2">
      <c r="A133" t="s">
        <v>2</v>
      </c>
      <c r="B133" t="s">
        <v>17</v>
      </c>
      <c r="C133" t="s">
        <v>16</v>
      </c>
      <c r="D133">
        <v>4</v>
      </c>
      <c r="E133">
        <v>26</v>
      </c>
      <c r="F133">
        <v>180</v>
      </c>
    </row>
    <row r="134" spans="1:7" x14ac:dyDescent="0.2">
      <c r="A134" t="s">
        <v>2</v>
      </c>
      <c r="B134" t="s">
        <v>17</v>
      </c>
      <c r="C134" t="s">
        <v>16</v>
      </c>
      <c r="D134">
        <v>5</v>
      </c>
      <c r="F134">
        <v>181</v>
      </c>
      <c r="G134" t="s">
        <v>15</v>
      </c>
    </row>
    <row r="135" spans="1:7" x14ac:dyDescent="0.2">
      <c r="A135" t="s">
        <v>2</v>
      </c>
      <c r="B135" t="s">
        <v>17</v>
      </c>
      <c r="C135" t="s">
        <v>16</v>
      </c>
      <c r="D135">
        <v>6</v>
      </c>
      <c r="F135">
        <v>182</v>
      </c>
      <c r="G135" t="s">
        <v>15</v>
      </c>
    </row>
    <row r="136" spans="1:7" x14ac:dyDescent="0.2">
      <c r="A136" t="s">
        <v>2</v>
      </c>
      <c r="B136" t="s">
        <v>17</v>
      </c>
      <c r="C136" t="s">
        <v>16</v>
      </c>
      <c r="D136">
        <v>7</v>
      </c>
      <c r="F136">
        <v>183</v>
      </c>
      <c r="G136" t="s">
        <v>15</v>
      </c>
    </row>
    <row r="137" spans="1:7" x14ac:dyDescent="0.2">
      <c r="A137" t="s">
        <v>2</v>
      </c>
      <c r="B137" t="s">
        <v>17</v>
      </c>
      <c r="C137" t="s">
        <v>16</v>
      </c>
      <c r="D137">
        <v>8</v>
      </c>
      <c r="F137">
        <v>184</v>
      </c>
      <c r="G137" t="s">
        <v>15</v>
      </c>
    </row>
    <row r="138" spans="1:7" x14ac:dyDescent="0.2">
      <c r="A138" t="s">
        <v>2</v>
      </c>
      <c r="B138" t="s">
        <v>14</v>
      </c>
      <c r="C138" t="s">
        <v>13</v>
      </c>
      <c r="D138">
        <v>1</v>
      </c>
      <c r="E138">
        <v>25</v>
      </c>
      <c r="F138">
        <v>161</v>
      </c>
    </row>
    <row r="139" spans="1:7" x14ac:dyDescent="0.2">
      <c r="A139" t="s">
        <v>2</v>
      </c>
      <c r="B139" t="s">
        <v>14</v>
      </c>
      <c r="C139" t="s">
        <v>13</v>
      </c>
      <c r="D139">
        <v>2</v>
      </c>
      <c r="E139">
        <v>54</v>
      </c>
      <c r="F139">
        <v>162</v>
      </c>
    </row>
    <row r="140" spans="1:7" x14ac:dyDescent="0.2">
      <c r="A140" t="s">
        <v>2</v>
      </c>
      <c r="B140" t="s">
        <v>14</v>
      </c>
      <c r="C140" t="s">
        <v>13</v>
      </c>
      <c r="D140">
        <v>3</v>
      </c>
      <c r="E140">
        <v>18</v>
      </c>
      <c r="F140">
        <v>163</v>
      </c>
    </row>
    <row r="141" spans="1:7" x14ac:dyDescent="0.2">
      <c r="A141" t="s">
        <v>2</v>
      </c>
      <c r="B141" t="s">
        <v>14</v>
      </c>
      <c r="C141" t="s">
        <v>13</v>
      </c>
      <c r="D141">
        <v>4</v>
      </c>
      <c r="E141">
        <v>40</v>
      </c>
      <c r="F141">
        <v>164</v>
      </c>
    </row>
    <row r="142" spans="1:7" x14ac:dyDescent="0.2">
      <c r="A142" t="s">
        <v>2</v>
      </c>
      <c r="B142" t="s">
        <v>14</v>
      </c>
      <c r="C142" t="s">
        <v>13</v>
      </c>
      <c r="D142">
        <v>5</v>
      </c>
      <c r="E142">
        <v>44</v>
      </c>
      <c r="F142">
        <v>165</v>
      </c>
    </row>
    <row r="143" spans="1:7" x14ac:dyDescent="0.2">
      <c r="A143" t="s">
        <v>2</v>
      </c>
      <c r="B143" t="s">
        <v>14</v>
      </c>
      <c r="C143" t="s">
        <v>13</v>
      </c>
      <c r="D143">
        <v>6</v>
      </c>
      <c r="E143">
        <v>35</v>
      </c>
      <c r="F143">
        <v>166</v>
      </c>
    </row>
    <row r="144" spans="1:7" x14ac:dyDescent="0.2">
      <c r="A144" t="s">
        <v>2</v>
      </c>
      <c r="B144" t="s">
        <v>14</v>
      </c>
      <c r="C144" t="s">
        <v>13</v>
      </c>
      <c r="D144">
        <v>7</v>
      </c>
      <c r="E144">
        <v>59</v>
      </c>
      <c r="F144">
        <v>167</v>
      </c>
    </row>
    <row r="145" spans="1:6" x14ac:dyDescent="0.2">
      <c r="A145" t="s">
        <v>2</v>
      </c>
      <c r="B145" t="s">
        <v>14</v>
      </c>
      <c r="C145" t="s">
        <v>13</v>
      </c>
      <c r="D145">
        <v>8</v>
      </c>
      <c r="E145">
        <v>36</v>
      </c>
      <c r="F145">
        <v>168</v>
      </c>
    </row>
    <row r="146" spans="1:6" x14ac:dyDescent="0.2">
      <c r="A146" t="s">
        <v>2</v>
      </c>
      <c r="B146" t="s">
        <v>12</v>
      </c>
      <c r="C146" t="s">
        <v>11</v>
      </c>
      <c r="D146">
        <v>1</v>
      </c>
      <c r="E146">
        <v>46</v>
      </c>
      <c r="F146">
        <v>137</v>
      </c>
    </row>
    <row r="147" spans="1:6" x14ac:dyDescent="0.2">
      <c r="A147" t="s">
        <v>2</v>
      </c>
      <c r="B147" t="s">
        <v>12</v>
      </c>
      <c r="C147" t="s">
        <v>11</v>
      </c>
      <c r="D147">
        <v>2</v>
      </c>
      <c r="E147">
        <v>52</v>
      </c>
      <c r="F147">
        <v>138</v>
      </c>
    </row>
    <row r="148" spans="1:6" x14ac:dyDescent="0.2">
      <c r="A148" t="s">
        <v>2</v>
      </c>
      <c r="B148" t="s">
        <v>12</v>
      </c>
      <c r="C148" t="s">
        <v>11</v>
      </c>
      <c r="D148">
        <v>3</v>
      </c>
      <c r="E148">
        <v>22</v>
      </c>
      <c r="F148">
        <v>139</v>
      </c>
    </row>
    <row r="149" spans="1:6" x14ac:dyDescent="0.2">
      <c r="A149" t="s">
        <v>2</v>
      </c>
      <c r="B149" t="s">
        <v>12</v>
      </c>
      <c r="C149" t="s">
        <v>11</v>
      </c>
      <c r="D149">
        <v>4</v>
      </c>
      <c r="E149">
        <v>47</v>
      </c>
      <c r="F149">
        <v>140</v>
      </c>
    </row>
    <row r="150" spans="1:6" x14ac:dyDescent="0.2">
      <c r="A150" t="s">
        <v>2</v>
      </c>
      <c r="B150" t="s">
        <v>12</v>
      </c>
      <c r="C150" t="s">
        <v>11</v>
      </c>
      <c r="D150">
        <v>5</v>
      </c>
      <c r="E150">
        <v>60</v>
      </c>
      <c r="F150">
        <v>141</v>
      </c>
    </row>
    <row r="151" spans="1:6" x14ac:dyDescent="0.2">
      <c r="A151" t="s">
        <v>2</v>
      </c>
      <c r="B151" t="s">
        <v>12</v>
      </c>
      <c r="C151" t="s">
        <v>11</v>
      </c>
      <c r="D151">
        <v>6</v>
      </c>
      <c r="E151">
        <v>24</v>
      </c>
      <c r="F151">
        <v>142</v>
      </c>
    </row>
    <row r="152" spans="1:6" x14ac:dyDescent="0.2">
      <c r="A152" t="s">
        <v>2</v>
      </c>
      <c r="B152" t="s">
        <v>12</v>
      </c>
      <c r="C152" t="s">
        <v>11</v>
      </c>
      <c r="D152">
        <v>7</v>
      </c>
      <c r="E152">
        <v>57</v>
      </c>
      <c r="F152">
        <v>143</v>
      </c>
    </row>
    <row r="153" spans="1:6" x14ac:dyDescent="0.2">
      <c r="A153" t="s">
        <v>2</v>
      </c>
      <c r="B153" t="s">
        <v>12</v>
      </c>
      <c r="C153" t="s">
        <v>11</v>
      </c>
      <c r="D153">
        <v>8</v>
      </c>
      <c r="E153">
        <v>32</v>
      </c>
      <c r="F153">
        <v>145</v>
      </c>
    </row>
    <row r="154" spans="1:6" x14ac:dyDescent="0.2">
      <c r="A154" t="s">
        <v>2</v>
      </c>
      <c r="B154" t="s">
        <v>10</v>
      </c>
      <c r="C154" t="s">
        <v>9</v>
      </c>
      <c r="D154">
        <v>1</v>
      </c>
      <c r="E154">
        <v>11</v>
      </c>
      <c r="F154">
        <v>113</v>
      </c>
    </row>
    <row r="155" spans="1:6" x14ac:dyDescent="0.2">
      <c r="A155" t="s">
        <v>2</v>
      </c>
      <c r="B155" t="s">
        <v>10</v>
      </c>
      <c r="C155" t="s">
        <v>9</v>
      </c>
      <c r="D155">
        <v>2</v>
      </c>
      <c r="E155">
        <v>34</v>
      </c>
      <c r="F155">
        <v>114</v>
      </c>
    </row>
    <row r="156" spans="1:6" x14ac:dyDescent="0.2">
      <c r="A156" t="s">
        <v>2</v>
      </c>
      <c r="B156" t="s">
        <v>10</v>
      </c>
      <c r="C156" t="s">
        <v>9</v>
      </c>
      <c r="D156">
        <v>3</v>
      </c>
      <c r="E156">
        <v>19</v>
      </c>
      <c r="F156">
        <v>115</v>
      </c>
    </row>
    <row r="157" spans="1:6" x14ac:dyDescent="0.2">
      <c r="A157" t="s">
        <v>2</v>
      </c>
      <c r="B157" t="s">
        <v>10</v>
      </c>
      <c r="C157" t="s">
        <v>9</v>
      </c>
      <c r="D157">
        <v>4</v>
      </c>
      <c r="E157">
        <v>4</v>
      </c>
      <c r="F157">
        <v>116</v>
      </c>
    </row>
    <row r="158" spans="1:6" x14ac:dyDescent="0.2">
      <c r="A158" t="s">
        <v>2</v>
      </c>
      <c r="B158" t="s">
        <v>10</v>
      </c>
      <c r="C158" t="s">
        <v>9</v>
      </c>
      <c r="D158">
        <v>5</v>
      </c>
      <c r="E158">
        <v>3</v>
      </c>
      <c r="F158">
        <v>117</v>
      </c>
    </row>
    <row r="159" spans="1:6" x14ac:dyDescent="0.2">
      <c r="A159" t="s">
        <v>2</v>
      </c>
      <c r="B159" t="s">
        <v>10</v>
      </c>
      <c r="C159" t="s">
        <v>9</v>
      </c>
      <c r="D159">
        <v>6</v>
      </c>
      <c r="E159">
        <v>56</v>
      </c>
      <c r="F159">
        <v>118</v>
      </c>
    </row>
    <row r="160" spans="1:6" x14ac:dyDescent="0.2">
      <c r="A160" t="s">
        <v>2</v>
      </c>
      <c r="B160" t="s">
        <v>10</v>
      </c>
      <c r="C160" t="s">
        <v>9</v>
      </c>
      <c r="D160">
        <v>7</v>
      </c>
      <c r="E160">
        <v>28</v>
      </c>
      <c r="F160">
        <v>119</v>
      </c>
    </row>
    <row r="161" spans="1:6" x14ac:dyDescent="0.2">
      <c r="A161" t="s">
        <v>2</v>
      </c>
      <c r="B161" t="s">
        <v>10</v>
      </c>
      <c r="C161" t="s">
        <v>9</v>
      </c>
      <c r="D161">
        <v>8</v>
      </c>
      <c r="E161">
        <v>58</v>
      </c>
      <c r="F161">
        <v>120</v>
      </c>
    </row>
    <row r="162" spans="1:6" x14ac:dyDescent="0.2">
      <c r="A162" t="s">
        <v>2</v>
      </c>
      <c r="B162" t="s">
        <v>8</v>
      </c>
      <c r="C162" t="s">
        <v>7</v>
      </c>
      <c r="D162">
        <v>1</v>
      </c>
      <c r="E162">
        <v>39</v>
      </c>
      <c r="F162">
        <v>89</v>
      </c>
    </row>
    <row r="163" spans="1:6" x14ac:dyDescent="0.2">
      <c r="A163" t="s">
        <v>2</v>
      </c>
      <c r="B163" t="s">
        <v>8</v>
      </c>
      <c r="C163" t="s">
        <v>7</v>
      </c>
      <c r="D163">
        <v>2</v>
      </c>
      <c r="E163">
        <v>45</v>
      </c>
      <c r="F163">
        <v>90</v>
      </c>
    </row>
    <row r="164" spans="1:6" x14ac:dyDescent="0.2">
      <c r="A164" t="s">
        <v>2</v>
      </c>
      <c r="B164" t="s">
        <v>8</v>
      </c>
      <c r="C164" t="s">
        <v>7</v>
      </c>
      <c r="D164">
        <v>3</v>
      </c>
      <c r="E164">
        <v>43</v>
      </c>
      <c r="F164">
        <v>91</v>
      </c>
    </row>
    <row r="165" spans="1:6" x14ac:dyDescent="0.2">
      <c r="A165" t="s">
        <v>2</v>
      </c>
      <c r="B165" t="s">
        <v>8</v>
      </c>
      <c r="C165" t="s">
        <v>7</v>
      </c>
      <c r="D165">
        <v>4</v>
      </c>
      <c r="E165">
        <v>21</v>
      </c>
      <c r="F165">
        <v>92</v>
      </c>
    </row>
    <row r="166" spans="1:6" x14ac:dyDescent="0.2">
      <c r="A166" t="s">
        <v>2</v>
      </c>
      <c r="B166" t="s">
        <v>8</v>
      </c>
      <c r="C166" t="s">
        <v>7</v>
      </c>
      <c r="D166">
        <v>5</v>
      </c>
      <c r="E166">
        <v>2</v>
      </c>
      <c r="F166">
        <v>93</v>
      </c>
    </row>
    <row r="167" spans="1:6" x14ac:dyDescent="0.2">
      <c r="A167" t="s">
        <v>2</v>
      </c>
      <c r="B167" t="s">
        <v>8</v>
      </c>
      <c r="C167" t="s">
        <v>7</v>
      </c>
      <c r="D167">
        <v>6</v>
      </c>
      <c r="E167">
        <v>30</v>
      </c>
      <c r="F167">
        <v>94</v>
      </c>
    </row>
    <row r="168" spans="1:6" x14ac:dyDescent="0.2">
      <c r="A168" t="s">
        <v>2</v>
      </c>
      <c r="B168" t="s">
        <v>8</v>
      </c>
      <c r="C168" t="s">
        <v>7</v>
      </c>
      <c r="D168">
        <v>7</v>
      </c>
      <c r="E168">
        <v>1</v>
      </c>
      <c r="F168">
        <v>95</v>
      </c>
    </row>
    <row r="169" spans="1:6" x14ac:dyDescent="0.2">
      <c r="A169" t="s">
        <v>2</v>
      </c>
      <c r="B169" t="s">
        <v>8</v>
      </c>
      <c r="C169" t="s">
        <v>7</v>
      </c>
      <c r="D169">
        <v>8</v>
      </c>
      <c r="E169">
        <v>6</v>
      </c>
      <c r="F169">
        <v>96</v>
      </c>
    </row>
    <row r="170" spans="1:6" x14ac:dyDescent="0.2">
      <c r="A170" t="s">
        <v>2</v>
      </c>
      <c r="B170" t="s">
        <v>6</v>
      </c>
      <c r="C170" t="s">
        <v>5</v>
      </c>
      <c r="D170">
        <v>1</v>
      </c>
      <c r="E170">
        <v>9</v>
      </c>
      <c r="F170">
        <v>65</v>
      </c>
    </row>
    <row r="171" spans="1:6" x14ac:dyDescent="0.2">
      <c r="A171" t="s">
        <v>2</v>
      </c>
      <c r="B171" t="s">
        <v>6</v>
      </c>
      <c r="C171" t="s">
        <v>5</v>
      </c>
      <c r="D171">
        <v>2</v>
      </c>
      <c r="E171">
        <v>7</v>
      </c>
      <c r="F171">
        <v>66</v>
      </c>
    </row>
    <row r="172" spans="1:6" x14ac:dyDescent="0.2">
      <c r="A172" t="s">
        <v>2</v>
      </c>
      <c r="B172" t="s">
        <v>6</v>
      </c>
      <c r="C172" t="s">
        <v>5</v>
      </c>
      <c r="D172">
        <v>3</v>
      </c>
      <c r="E172">
        <v>10</v>
      </c>
      <c r="F172">
        <v>67</v>
      </c>
    </row>
    <row r="173" spans="1:6" x14ac:dyDescent="0.2">
      <c r="A173" t="s">
        <v>2</v>
      </c>
      <c r="B173" t="s">
        <v>6</v>
      </c>
      <c r="C173" t="s">
        <v>5</v>
      </c>
      <c r="D173">
        <v>4</v>
      </c>
      <c r="E173">
        <v>20</v>
      </c>
      <c r="F173">
        <v>68</v>
      </c>
    </row>
    <row r="174" spans="1:6" x14ac:dyDescent="0.2">
      <c r="A174" t="s">
        <v>2</v>
      </c>
      <c r="B174" t="s">
        <v>6</v>
      </c>
      <c r="C174" t="s">
        <v>5</v>
      </c>
      <c r="D174">
        <v>5</v>
      </c>
      <c r="E174">
        <v>8</v>
      </c>
      <c r="F174">
        <v>69</v>
      </c>
    </row>
    <row r="175" spans="1:6" x14ac:dyDescent="0.2">
      <c r="A175" t="s">
        <v>2</v>
      </c>
      <c r="B175" t="s">
        <v>6</v>
      </c>
      <c r="C175" t="s">
        <v>5</v>
      </c>
      <c r="D175">
        <v>6</v>
      </c>
      <c r="E175">
        <v>13</v>
      </c>
      <c r="F175">
        <v>70</v>
      </c>
    </row>
    <row r="176" spans="1:6" x14ac:dyDescent="0.2">
      <c r="A176" t="s">
        <v>2</v>
      </c>
      <c r="B176" t="s">
        <v>6</v>
      </c>
      <c r="C176" t="s">
        <v>5</v>
      </c>
      <c r="D176">
        <v>7</v>
      </c>
      <c r="E176">
        <v>12</v>
      </c>
      <c r="F176">
        <v>71</v>
      </c>
    </row>
    <row r="177" spans="1:6" x14ac:dyDescent="0.2">
      <c r="A177" t="s">
        <v>2</v>
      </c>
      <c r="B177" t="s">
        <v>6</v>
      </c>
      <c r="C177" t="s">
        <v>5</v>
      </c>
      <c r="D177">
        <v>8</v>
      </c>
      <c r="E177">
        <v>37</v>
      </c>
      <c r="F177">
        <v>72</v>
      </c>
    </row>
    <row r="178" spans="1:6" x14ac:dyDescent="0.2">
      <c r="A178" t="s">
        <v>2</v>
      </c>
      <c r="B178" t="s">
        <v>4</v>
      </c>
      <c r="C178" t="s">
        <v>3</v>
      </c>
      <c r="D178">
        <v>1</v>
      </c>
      <c r="E178">
        <v>38</v>
      </c>
      <c r="F178">
        <v>41</v>
      </c>
    </row>
    <row r="179" spans="1:6" x14ac:dyDescent="0.2">
      <c r="A179" t="s">
        <v>2</v>
      </c>
      <c r="B179" t="s">
        <v>4</v>
      </c>
      <c r="C179" t="s">
        <v>3</v>
      </c>
      <c r="D179">
        <v>2</v>
      </c>
      <c r="E179">
        <v>55</v>
      </c>
      <c r="F179">
        <v>42</v>
      </c>
    </row>
    <row r="180" spans="1:6" x14ac:dyDescent="0.2">
      <c r="A180" t="s">
        <v>2</v>
      </c>
      <c r="B180" t="s">
        <v>4</v>
      </c>
      <c r="C180" t="s">
        <v>3</v>
      </c>
      <c r="D180">
        <v>3</v>
      </c>
      <c r="E180">
        <v>27</v>
      </c>
      <c r="F180">
        <v>43</v>
      </c>
    </row>
    <row r="181" spans="1:6" x14ac:dyDescent="0.2">
      <c r="A181" t="s">
        <v>2</v>
      </c>
      <c r="B181" t="s">
        <v>4</v>
      </c>
      <c r="C181" t="s">
        <v>3</v>
      </c>
      <c r="D181">
        <v>4</v>
      </c>
      <c r="E181">
        <v>61</v>
      </c>
      <c r="F181">
        <v>44</v>
      </c>
    </row>
    <row r="182" spans="1:6" x14ac:dyDescent="0.2">
      <c r="A182" t="s">
        <v>2</v>
      </c>
      <c r="B182" t="s">
        <v>4</v>
      </c>
      <c r="C182" t="s">
        <v>3</v>
      </c>
      <c r="D182">
        <v>5</v>
      </c>
      <c r="E182">
        <v>29</v>
      </c>
      <c r="F182">
        <v>45</v>
      </c>
    </row>
    <row r="183" spans="1:6" x14ac:dyDescent="0.2">
      <c r="A183" t="s">
        <v>2</v>
      </c>
      <c r="B183" t="s">
        <v>4</v>
      </c>
      <c r="C183" t="s">
        <v>3</v>
      </c>
      <c r="D183">
        <v>6</v>
      </c>
      <c r="E183">
        <v>17</v>
      </c>
      <c r="F183">
        <v>46</v>
      </c>
    </row>
    <row r="184" spans="1:6" x14ac:dyDescent="0.2">
      <c r="A184" t="s">
        <v>2</v>
      </c>
      <c r="B184" t="s">
        <v>4</v>
      </c>
      <c r="C184" t="s">
        <v>3</v>
      </c>
      <c r="D184">
        <v>7</v>
      </c>
      <c r="E184">
        <v>51</v>
      </c>
      <c r="F184">
        <v>47</v>
      </c>
    </row>
    <row r="185" spans="1:6" x14ac:dyDescent="0.2">
      <c r="A185" t="s">
        <v>2</v>
      </c>
      <c r="B185" t="s">
        <v>4</v>
      </c>
      <c r="C185" t="s">
        <v>3</v>
      </c>
      <c r="D185">
        <v>8</v>
      </c>
      <c r="E185">
        <v>15</v>
      </c>
      <c r="F185">
        <v>48</v>
      </c>
    </row>
    <row r="186" spans="1:6" x14ac:dyDescent="0.2">
      <c r="A186" t="s">
        <v>2</v>
      </c>
      <c r="B186" t="s">
        <v>1</v>
      </c>
      <c r="C186" t="s">
        <v>0</v>
      </c>
      <c r="D186">
        <v>1</v>
      </c>
      <c r="E186">
        <v>14</v>
      </c>
      <c r="F186">
        <v>17</v>
      </c>
    </row>
    <row r="187" spans="1:6" x14ac:dyDescent="0.2">
      <c r="A187" t="s">
        <v>2</v>
      </c>
      <c r="B187" t="s">
        <v>1</v>
      </c>
      <c r="C187" t="s">
        <v>0</v>
      </c>
      <c r="D187">
        <v>2</v>
      </c>
      <c r="E187">
        <v>50</v>
      </c>
      <c r="F187">
        <v>18</v>
      </c>
    </row>
    <row r="188" spans="1:6" x14ac:dyDescent="0.2">
      <c r="A188" t="s">
        <v>2</v>
      </c>
      <c r="B188" t="s">
        <v>1</v>
      </c>
      <c r="C188" t="s">
        <v>0</v>
      </c>
      <c r="D188">
        <v>3</v>
      </c>
      <c r="E188">
        <v>49</v>
      </c>
      <c r="F188">
        <v>19</v>
      </c>
    </row>
    <row r="189" spans="1:6" x14ac:dyDescent="0.2">
      <c r="A189" t="s">
        <v>2</v>
      </c>
      <c r="B189" t="s">
        <v>1</v>
      </c>
      <c r="C189" t="s">
        <v>0</v>
      </c>
      <c r="D189">
        <v>4</v>
      </c>
      <c r="E189">
        <v>5</v>
      </c>
      <c r="F189">
        <v>20</v>
      </c>
    </row>
    <row r="190" spans="1:6" x14ac:dyDescent="0.2">
      <c r="A190" t="s">
        <v>2</v>
      </c>
      <c r="B190" t="s">
        <v>1</v>
      </c>
      <c r="C190" t="s">
        <v>0</v>
      </c>
      <c r="D190">
        <v>5</v>
      </c>
      <c r="E190">
        <v>33</v>
      </c>
      <c r="F190">
        <v>21</v>
      </c>
    </row>
    <row r="191" spans="1:6" x14ac:dyDescent="0.2">
      <c r="A191" t="s">
        <v>2</v>
      </c>
      <c r="B191" t="s">
        <v>1</v>
      </c>
      <c r="C191" t="s">
        <v>0</v>
      </c>
      <c r="D191">
        <v>6</v>
      </c>
      <c r="E191">
        <v>53</v>
      </c>
      <c r="F191">
        <v>22</v>
      </c>
    </row>
    <row r="192" spans="1:6" x14ac:dyDescent="0.2">
      <c r="A192" t="s">
        <v>2</v>
      </c>
      <c r="B192" t="s">
        <v>1</v>
      </c>
      <c r="C192" t="s">
        <v>0</v>
      </c>
      <c r="D192">
        <v>7</v>
      </c>
      <c r="E192">
        <v>48</v>
      </c>
      <c r="F192">
        <v>23</v>
      </c>
    </row>
    <row r="193" spans="1:6" x14ac:dyDescent="0.2">
      <c r="A193" t="s">
        <v>2</v>
      </c>
      <c r="B193" t="s">
        <v>1</v>
      </c>
      <c r="C193" t="s">
        <v>0</v>
      </c>
      <c r="D193">
        <v>8</v>
      </c>
      <c r="E193">
        <v>16</v>
      </c>
      <c r="F193">
        <v>24</v>
      </c>
    </row>
  </sheetData>
  <conditionalFormatting sqref="F194:F1048576 F98:F185 F1:F89 G1">
    <cfRule type="duplicateValues" dxfId="4" priority="3"/>
  </conditionalFormatting>
  <conditionalFormatting sqref="O1:O1048576">
    <cfRule type="duplicateValues" dxfId="3" priority="1"/>
  </conditionalFormatting>
  <conditionalFormatting sqref="T1:T1048576">
    <cfRule type="duplicateValues" dxfId="2" priority="2"/>
  </conditionalFormatting>
  <pageMargins left="0.7" right="0.7" top="0.75" bottom="0.75" header="0.3" footer="0.3"/>
  <pageSetup scale="23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B79E-DFF0-0042-B37B-D6DB2CDE46F1}">
  <dimension ref="A1:J193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3" max="3" width="11.1640625" bestFit="1" customWidth="1"/>
  </cols>
  <sheetData>
    <row r="1" spans="1:10" x14ac:dyDescent="0.2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J1" t="s">
        <v>37</v>
      </c>
    </row>
    <row r="2" spans="1:10" x14ac:dyDescent="0.2">
      <c r="A2" t="s">
        <v>28</v>
      </c>
      <c r="B2" t="s">
        <v>17</v>
      </c>
      <c r="C2" t="s">
        <v>36</v>
      </c>
      <c r="D2">
        <v>1</v>
      </c>
      <c r="E2">
        <v>23</v>
      </c>
      <c r="F2">
        <v>169</v>
      </c>
      <c r="J2">
        <v>169</v>
      </c>
    </row>
    <row r="3" spans="1:10" x14ac:dyDescent="0.2">
      <c r="A3" t="s">
        <v>28</v>
      </c>
      <c r="B3" t="s">
        <v>17</v>
      </c>
      <c r="C3" t="s">
        <v>36</v>
      </c>
      <c r="D3">
        <v>2</v>
      </c>
      <c r="E3">
        <v>41</v>
      </c>
      <c r="F3">
        <v>170</v>
      </c>
    </row>
    <row r="4" spans="1:10" x14ac:dyDescent="0.2">
      <c r="A4" t="s">
        <v>28</v>
      </c>
      <c r="B4" t="s">
        <v>17</v>
      </c>
      <c r="C4" t="s">
        <v>36</v>
      </c>
      <c r="D4">
        <v>3</v>
      </c>
      <c r="E4">
        <v>42</v>
      </c>
      <c r="F4">
        <v>171</v>
      </c>
    </row>
    <row r="5" spans="1:10" x14ac:dyDescent="0.2">
      <c r="A5" t="s">
        <v>28</v>
      </c>
      <c r="B5" t="s">
        <v>17</v>
      </c>
      <c r="C5" t="s">
        <v>36</v>
      </c>
      <c r="D5">
        <v>4</v>
      </c>
      <c r="E5">
        <v>26</v>
      </c>
      <c r="F5">
        <v>172</v>
      </c>
      <c r="J5">
        <v>172</v>
      </c>
    </row>
    <row r="6" spans="1:10" x14ac:dyDescent="0.2">
      <c r="A6" t="s">
        <v>28</v>
      </c>
      <c r="B6" t="s">
        <v>17</v>
      </c>
      <c r="C6" t="s">
        <v>36</v>
      </c>
      <c r="D6">
        <v>5</v>
      </c>
      <c r="G6" t="s">
        <v>15</v>
      </c>
    </row>
    <row r="7" spans="1:10" x14ac:dyDescent="0.2">
      <c r="A7" t="s">
        <v>28</v>
      </c>
      <c r="B7" t="s">
        <v>17</v>
      </c>
      <c r="C7" t="s">
        <v>36</v>
      </c>
      <c r="D7">
        <v>6</v>
      </c>
      <c r="G7" t="s">
        <v>15</v>
      </c>
    </row>
    <row r="8" spans="1:10" x14ac:dyDescent="0.2">
      <c r="A8" t="s">
        <v>28</v>
      </c>
      <c r="B8" t="s">
        <v>17</v>
      </c>
      <c r="C8" t="s">
        <v>36</v>
      </c>
      <c r="D8">
        <v>7</v>
      </c>
      <c r="G8" t="s">
        <v>15</v>
      </c>
    </row>
    <row r="9" spans="1:10" x14ac:dyDescent="0.2">
      <c r="A9" t="s">
        <v>28</v>
      </c>
      <c r="B9" t="s">
        <v>17</v>
      </c>
      <c r="C9" t="s">
        <v>36</v>
      </c>
      <c r="D9">
        <v>8</v>
      </c>
      <c r="G9" t="s">
        <v>15</v>
      </c>
    </row>
    <row r="10" spans="1:10" x14ac:dyDescent="0.2">
      <c r="A10" t="s">
        <v>28</v>
      </c>
      <c r="B10" t="s">
        <v>14</v>
      </c>
      <c r="C10" t="s">
        <v>35</v>
      </c>
      <c r="D10">
        <v>1</v>
      </c>
      <c r="E10">
        <v>25</v>
      </c>
      <c r="F10">
        <v>144</v>
      </c>
      <c r="J10">
        <v>144</v>
      </c>
    </row>
    <row r="11" spans="1:10" x14ac:dyDescent="0.2">
      <c r="A11" t="s">
        <v>28</v>
      </c>
      <c r="B11" t="s">
        <v>14</v>
      </c>
      <c r="C11" t="s">
        <v>35</v>
      </c>
      <c r="D11">
        <v>2</v>
      </c>
      <c r="E11">
        <v>54</v>
      </c>
      <c r="F11">
        <v>146</v>
      </c>
    </row>
    <row r="12" spans="1:10" x14ac:dyDescent="0.2">
      <c r="A12" t="s">
        <v>28</v>
      </c>
      <c r="B12" t="s">
        <v>14</v>
      </c>
      <c r="C12" t="s">
        <v>35</v>
      </c>
      <c r="D12">
        <v>3</v>
      </c>
      <c r="E12">
        <v>18</v>
      </c>
      <c r="F12">
        <v>147</v>
      </c>
    </row>
    <row r="13" spans="1:10" x14ac:dyDescent="0.2">
      <c r="A13" t="s">
        <v>28</v>
      </c>
      <c r="B13" t="s">
        <v>14</v>
      </c>
      <c r="C13" t="s">
        <v>35</v>
      </c>
      <c r="D13">
        <v>4</v>
      </c>
      <c r="E13">
        <v>40</v>
      </c>
      <c r="F13">
        <v>148</v>
      </c>
    </row>
    <row r="14" spans="1:10" x14ac:dyDescent="0.2">
      <c r="A14" t="s">
        <v>28</v>
      </c>
      <c r="B14" t="s">
        <v>14</v>
      </c>
      <c r="C14" t="s">
        <v>35</v>
      </c>
      <c r="D14">
        <v>5</v>
      </c>
      <c r="E14">
        <v>44</v>
      </c>
      <c r="F14">
        <v>149</v>
      </c>
    </row>
    <row r="15" spans="1:10" x14ac:dyDescent="0.2">
      <c r="A15" t="s">
        <v>28</v>
      </c>
      <c r="B15" t="s">
        <v>14</v>
      </c>
      <c r="C15" t="s">
        <v>35</v>
      </c>
      <c r="D15">
        <v>6</v>
      </c>
      <c r="E15">
        <v>35</v>
      </c>
      <c r="F15">
        <v>150</v>
      </c>
    </row>
    <row r="16" spans="1:10" x14ac:dyDescent="0.2">
      <c r="A16" t="s">
        <v>28</v>
      </c>
      <c r="B16" t="s">
        <v>14</v>
      </c>
      <c r="C16" t="s">
        <v>35</v>
      </c>
      <c r="D16">
        <v>7</v>
      </c>
      <c r="E16">
        <v>59</v>
      </c>
      <c r="F16">
        <v>151</v>
      </c>
    </row>
    <row r="17" spans="1:10" x14ac:dyDescent="0.2">
      <c r="A17" t="s">
        <v>28</v>
      </c>
      <c r="B17" t="s">
        <v>14</v>
      </c>
      <c r="C17" t="s">
        <v>35</v>
      </c>
      <c r="D17">
        <v>8</v>
      </c>
      <c r="E17">
        <v>36</v>
      </c>
      <c r="F17">
        <v>152</v>
      </c>
      <c r="J17">
        <v>152</v>
      </c>
    </row>
    <row r="18" spans="1:10" x14ac:dyDescent="0.2">
      <c r="A18" t="s">
        <v>28</v>
      </c>
      <c r="B18" t="s">
        <v>12</v>
      </c>
      <c r="C18" t="s">
        <v>34</v>
      </c>
      <c r="D18">
        <v>1</v>
      </c>
      <c r="E18">
        <v>46</v>
      </c>
      <c r="F18">
        <v>121</v>
      </c>
      <c r="J18">
        <v>121</v>
      </c>
    </row>
    <row r="19" spans="1:10" x14ac:dyDescent="0.2">
      <c r="A19" t="s">
        <v>28</v>
      </c>
      <c r="B19" t="s">
        <v>12</v>
      </c>
      <c r="C19" t="s">
        <v>34</v>
      </c>
      <c r="D19">
        <v>2</v>
      </c>
      <c r="E19">
        <v>52</v>
      </c>
      <c r="F19">
        <v>122</v>
      </c>
    </row>
    <row r="20" spans="1:10" x14ac:dyDescent="0.2">
      <c r="A20" t="s">
        <v>28</v>
      </c>
      <c r="B20" t="s">
        <v>12</v>
      </c>
      <c r="C20" t="s">
        <v>34</v>
      </c>
      <c r="D20">
        <v>3</v>
      </c>
      <c r="E20">
        <v>22</v>
      </c>
      <c r="F20">
        <v>123</v>
      </c>
    </row>
    <row r="21" spans="1:10" x14ac:dyDescent="0.2">
      <c r="A21" t="s">
        <v>28</v>
      </c>
      <c r="B21" t="s">
        <v>12</v>
      </c>
      <c r="C21" t="s">
        <v>34</v>
      </c>
      <c r="D21">
        <v>4</v>
      </c>
      <c r="E21">
        <v>47</v>
      </c>
      <c r="F21">
        <v>124</v>
      </c>
    </row>
    <row r="22" spans="1:10" x14ac:dyDescent="0.2">
      <c r="A22" t="s">
        <v>28</v>
      </c>
      <c r="B22" t="s">
        <v>12</v>
      </c>
      <c r="C22" t="s">
        <v>34</v>
      </c>
      <c r="D22">
        <v>5</v>
      </c>
      <c r="E22">
        <v>60</v>
      </c>
      <c r="F22">
        <v>125</v>
      </c>
    </row>
    <row r="23" spans="1:10" x14ac:dyDescent="0.2">
      <c r="A23" t="s">
        <v>28</v>
      </c>
      <c r="B23" t="s">
        <v>12</v>
      </c>
      <c r="C23" t="s">
        <v>34</v>
      </c>
      <c r="D23">
        <v>6</v>
      </c>
      <c r="E23">
        <v>24</v>
      </c>
      <c r="F23">
        <v>126</v>
      </c>
    </row>
    <row r="24" spans="1:10" x14ac:dyDescent="0.2">
      <c r="A24" t="s">
        <v>28</v>
      </c>
      <c r="B24" t="s">
        <v>12</v>
      </c>
      <c r="C24" t="s">
        <v>34</v>
      </c>
      <c r="D24">
        <v>7</v>
      </c>
      <c r="E24">
        <v>57</v>
      </c>
      <c r="F24">
        <v>127</v>
      </c>
    </row>
    <row r="25" spans="1:10" x14ac:dyDescent="0.2">
      <c r="A25" t="s">
        <v>28</v>
      </c>
      <c r="B25" t="s">
        <v>12</v>
      </c>
      <c r="C25" t="s">
        <v>34</v>
      </c>
      <c r="D25">
        <v>8</v>
      </c>
      <c r="E25">
        <v>32</v>
      </c>
      <c r="F25">
        <v>128</v>
      </c>
      <c r="J25">
        <v>128</v>
      </c>
    </row>
    <row r="26" spans="1:10" x14ac:dyDescent="0.2">
      <c r="A26" t="s">
        <v>28</v>
      </c>
      <c r="B26" t="s">
        <v>10</v>
      </c>
      <c r="C26" t="s">
        <v>33</v>
      </c>
      <c r="D26">
        <v>1</v>
      </c>
      <c r="E26">
        <v>11</v>
      </c>
      <c r="F26">
        <v>97</v>
      </c>
      <c r="J26">
        <v>97</v>
      </c>
    </row>
    <row r="27" spans="1:10" x14ac:dyDescent="0.2">
      <c r="A27" t="s">
        <v>28</v>
      </c>
      <c r="B27" t="s">
        <v>10</v>
      </c>
      <c r="C27" t="s">
        <v>33</v>
      </c>
      <c r="D27">
        <v>2</v>
      </c>
      <c r="E27">
        <v>34</v>
      </c>
      <c r="F27">
        <v>98</v>
      </c>
    </row>
    <row r="28" spans="1:10" x14ac:dyDescent="0.2">
      <c r="A28" t="s">
        <v>28</v>
      </c>
      <c r="B28" t="s">
        <v>10</v>
      </c>
      <c r="C28" t="s">
        <v>33</v>
      </c>
      <c r="D28">
        <v>3</v>
      </c>
      <c r="E28">
        <v>19</v>
      </c>
      <c r="F28">
        <v>99</v>
      </c>
    </row>
    <row r="29" spans="1:10" x14ac:dyDescent="0.2">
      <c r="A29" t="s">
        <v>28</v>
      </c>
      <c r="B29" t="s">
        <v>10</v>
      </c>
      <c r="C29" t="s">
        <v>33</v>
      </c>
      <c r="D29">
        <v>4</v>
      </c>
      <c r="E29">
        <v>4</v>
      </c>
      <c r="F29">
        <v>100</v>
      </c>
    </row>
    <row r="30" spans="1:10" x14ac:dyDescent="0.2">
      <c r="A30" t="s">
        <v>28</v>
      </c>
      <c r="B30" t="s">
        <v>10</v>
      </c>
      <c r="C30" t="s">
        <v>33</v>
      </c>
      <c r="D30">
        <v>5</v>
      </c>
      <c r="E30">
        <v>3</v>
      </c>
      <c r="F30">
        <v>101</v>
      </c>
    </row>
    <row r="31" spans="1:10" x14ac:dyDescent="0.2">
      <c r="A31" t="s">
        <v>28</v>
      </c>
      <c r="B31" t="s">
        <v>10</v>
      </c>
      <c r="C31" t="s">
        <v>33</v>
      </c>
      <c r="D31">
        <v>6</v>
      </c>
      <c r="E31">
        <v>56</v>
      </c>
      <c r="F31">
        <v>102</v>
      </c>
    </row>
    <row r="32" spans="1:10" x14ac:dyDescent="0.2">
      <c r="A32" t="s">
        <v>28</v>
      </c>
      <c r="B32" t="s">
        <v>10</v>
      </c>
      <c r="C32" t="s">
        <v>33</v>
      </c>
      <c r="D32">
        <v>7</v>
      </c>
      <c r="E32">
        <v>28</v>
      </c>
      <c r="F32">
        <v>103</v>
      </c>
    </row>
    <row r="33" spans="1:10" x14ac:dyDescent="0.2">
      <c r="A33" t="s">
        <v>28</v>
      </c>
      <c r="B33" t="s">
        <v>10</v>
      </c>
      <c r="C33" t="s">
        <v>33</v>
      </c>
      <c r="D33">
        <v>8</v>
      </c>
      <c r="E33">
        <v>58</v>
      </c>
      <c r="F33">
        <v>104</v>
      </c>
      <c r="J33">
        <v>104</v>
      </c>
    </row>
    <row r="34" spans="1:10" x14ac:dyDescent="0.2">
      <c r="A34" t="s">
        <v>28</v>
      </c>
      <c r="B34" t="s">
        <v>8</v>
      </c>
      <c r="C34" t="s">
        <v>32</v>
      </c>
      <c r="D34">
        <v>1</v>
      </c>
      <c r="E34">
        <v>39</v>
      </c>
      <c r="F34">
        <v>73</v>
      </c>
      <c r="J34">
        <v>73</v>
      </c>
    </row>
    <row r="35" spans="1:10" x14ac:dyDescent="0.2">
      <c r="A35" t="s">
        <v>28</v>
      </c>
      <c r="B35" t="s">
        <v>8</v>
      </c>
      <c r="C35" t="s">
        <v>32</v>
      </c>
      <c r="D35">
        <v>2</v>
      </c>
      <c r="E35">
        <v>45</v>
      </c>
      <c r="F35">
        <v>74</v>
      </c>
    </row>
    <row r="36" spans="1:10" x14ac:dyDescent="0.2">
      <c r="A36" t="s">
        <v>28</v>
      </c>
      <c r="B36" t="s">
        <v>8</v>
      </c>
      <c r="C36" t="s">
        <v>32</v>
      </c>
      <c r="D36">
        <v>3</v>
      </c>
      <c r="E36">
        <v>43</v>
      </c>
      <c r="F36">
        <v>75</v>
      </c>
    </row>
    <row r="37" spans="1:10" x14ac:dyDescent="0.2">
      <c r="A37" t="s">
        <v>28</v>
      </c>
      <c r="B37" t="s">
        <v>8</v>
      </c>
      <c r="C37" t="s">
        <v>32</v>
      </c>
      <c r="D37">
        <v>4</v>
      </c>
      <c r="E37">
        <v>21</v>
      </c>
      <c r="F37">
        <v>76</v>
      </c>
    </row>
    <row r="38" spans="1:10" x14ac:dyDescent="0.2">
      <c r="A38" t="s">
        <v>28</v>
      </c>
      <c r="B38" t="s">
        <v>8</v>
      </c>
      <c r="C38" t="s">
        <v>32</v>
      </c>
      <c r="D38">
        <v>5</v>
      </c>
      <c r="E38">
        <v>2</v>
      </c>
      <c r="F38">
        <v>77</v>
      </c>
    </row>
    <row r="39" spans="1:10" x14ac:dyDescent="0.2">
      <c r="A39" t="s">
        <v>28</v>
      </c>
      <c r="B39" t="s">
        <v>8</v>
      </c>
      <c r="C39" t="s">
        <v>32</v>
      </c>
      <c r="D39">
        <v>6</v>
      </c>
      <c r="E39">
        <v>30</v>
      </c>
      <c r="F39">
        <v>78</v>
      </c>
    </row>
    <row r="40" spans="1:10" x14ac:dyDescent="0.2">
      <c r="A40" t="s">
        <v>28</v>
      </c>
      <c r="B40" t="s">
        <v>8</v>
      </c>
      <c r="C40" t="s">
        <v>32</v>
      </c>
      <c r="D40">
        <v>7</v>
      </c>
      <c r="E40">
        <v>1</v>
      </c>
      <c r="F40">
        <v>79</v>
      </c>
    </row>
    <row r="41" spans="1:10" x14ac:dyDescent="0.2">
      <c r="A41" t="s">
        <v>28</v>
      </c>
      <c r="B41" t="s">
        <v>8</v>
      </c>
      <c r="C41" t="s">
        <v>32</v>
      </c>
      <c r="D41">
        <v>8</v>
      </c>
      <c r="E41">
        <v>6</v>
      </c>
      <c r="F41">
        <v>80</v>
      </c>
      <c r="J41">
        <v>80</v>
      </c>
    </row>
    <row r="42" spans="1:10" x14ac:dyDescent="0.2">
      <c r="A42" t="s">
        <v>28</v>
      </c>
      <c r="B42" t="s">
        <v>6</v>
      </c>
      <c r="C42" t="s">
        <v>31</v>
      </c>
      <c r="D42">
        <v>1</v>
      </c>
      <c r="E42">
        <v>9</v>
      </c>
      <c r="F42">
        <v>49</v>
      </c>
      <c r="J42">
        <v>49</v>
      </c>
    </row>
    <row r="43" spans="1:10" x14ac:dyDescent="0.2">
      <c r="A43" t="s">
        <v>28</v>
      </c>
      <c r="B43" t="s">
        <v>6</v>
      </c>
      <c r="C43" t="s">
        <v>31</v>
      </c>
      <c r="D43">
        <v>2</v>
      </c>
      <c r="E43">
        <v>7</v>
      </c>
      <c r="F43">
        <v>50</v>
      </c>
    </row>
    <row r="44" spans="1:10" x14ac:dyDescent="0.2">
      <c r="A44" t="s">
        <v>28</v>
      </c>
      <c r="B44" t="s">
        <v>6</v>
      </c>
      <c r="C44" t="s">
        <v>31</v>
      </c>
      <c r="D44">
        <v>3</v>
      </c>
      <c r="E44">
        <v>10</v>
      </c>
      <c r="F44">
        <v>51</v>
      </c>
    </row>
    <row r="45" spans="1:10" x14ac:dyDescent="0.2">
      <c r="A45" t="s">
        <v>28</v>
      </c>
      <c r="B45" t="s">
        <v>6</v>
      </c>
      <c r="C45" t="s">
        <v>31</v>
      </c>
      <c r="D45">
        <v>4</v>
      </c>
      <c r="E45">
        <v>20</v>
      </c>
      <c r="F45">
        <v>52</v>
      </c>
    </row>
    <row r="46" spans="1:10" x14ac:dyDescent="0.2">
      <c r="A46" t="s">
        <v>28</v>
      </c>
      <c r="B46" t="s">
        <v>6</v>
      </c>
      <c r="C46" t="s">
        <v>31</v>
      </c>
      <c r="D46">
        <v>5</v>
      </c>
      <c r="E46">
        <v>8</v>
      </c>
      <c r="F46">
        <v>53</v>
      </c>
    </row>
    <row r="47" spans="1:10" x14ac:dyDescent="0.2">
      <c r="A47" t="s">
        <v>28</v>
      </c>
      <c r="B47" t="s">
        <v>6</v>
      </c>
      <c r="C47" t="s">
        <v>31</v>
      </c>
      <c r="D47">
        <v>6</v>
      </c>
      <c r="E47">
        <v>13</v>
      </c>
      <c r="F47">
        <v>54</v>
      </c>
    </row>
    <row r="48" spans="1:10" x14ac:dyDescent="0.2">
      <c r="A48" t="s">
        <v>28</v>
      </c>
      <c r="B48" t="s">
        <v>6</v>
      </c>
      <c r="C48" t="s">
        <v>31</v>
      </c>
      <c r="D48">
        <v>7</v>
      </c>
      <c r="E48">
        <v>12</v>
      </c>
      <c r="F48">
        <v>55</v>
      </c>
    </row>
    <row r="49" spans="1:10" x14ac:dyDescent="0.2">
      <c r="A49" t="s">
        <v>28</v>
      </c>
      <c r="B49" t="s">
        <v>6</v>
      </c>
      <c r="C49" t="s">
        <v>31</v>
      </c>
      <c r="D49">
        <v>8</v>
      </c>
      <c r="E49">
        <v>37</v>
      </c>
      <c r="F49">
        <v>56</v>
      </c>
      <c r="J49">
        <v>56</v>
      </c>
    </row>
    <row r="50" spans="1:10" x14ac:dyDescent="0.2">
      <c r="A50" t="s">
        <v>28</v>
      </c>
      <c r="B50" t="s">
        <v>4</v>
      </c>
      <c r="C50" t="s">
        <v>30</v>
      </c>
      <c r="D50">
        <v>1</v>
      </c>
      <c r="E50">
        <v>38</v>
      </c>
      <c r="F50">
        <v>25</v>
      </c>
      <c r="J50">
        <v>25</v>
      </c>
    </row>
    <row r="51" spans="1:10" x14ac:dyDescent="0.2">
      <c r="A51" t="s">
        <v>28</v>
      </c>
      <c r="B51" t="s">
        <v>4</v>
      </c>
      <c r="C51" t="s">
        <v>30</v>
      </c>
      <c r="D51">
        <v>2</v>
      </c>
      <c r="E51">
        <v>55</v>
      </c>
      <c r="F51">
        <v>26</v>
      </c>
    </row>
    <row r="52" spans="1:10" x14ac:dyDescent="0.2">
      <c r="A52" t="s">
        <v>28</v>
      </c>
      <c r="B52" t="s">
        <v>4</v>
      </c>
      <c r="C52" t="s">
        <v>30</v>
      </c>
      <c r="D52">
        <v>3</v>
      </c>
      <c r="E52">
        <v>27</v>
      </c>
      <c r="F52">
        <v>27</v>
      </c>
    </row>
    <row r="53" spans="1:10" x14ac:dyDescent="0.2">
      <c r="A53" t="s">
        <v>28</v>
      </c>
      <c r="B53" t="s">
        <v>4</v>
      </c>
      <c r="C53" t="s">
        <v>30</v>
      </c>
      <c r="D53">
        <v>4</v>
      </c>
      <c r="E53">
        <v>61</v>
      </c>
      <c r="F53">
        <v>28</v>
      </c>
    </row>
    <row r="54" spans="1:10" x14ac:dyDescent="0.2">
      <c r="A54" t="s">
        <v>28</v>
      </c>
      <c r="B54" t="s">
        <v>4</v>
      </c>
      <c r="C54" t="s">
        <v>30</v>
      </c>
      <c r="D54">
        <v>5</v>
      </c>
      <c r="E54">
        <v>29</v>
      </c>
      <c r="F54">
        <v>29</v>
      </c>
    </row>
    <row r="55" spans="1:10" x14ac:dyDescent="0.2">
      <c r="A55" t="s">
        <v>28</v>
      </c>
      <c r="B55" t="s">
        <v>4</v>
      </c>
      <c r="C55" t="s">
        <v>30</v>
      </c>
      <c r="D55">
        <v>6</v>
      </c>
      <c r="E55">
        <v>17</v>
      </c>
      <c r="F55">
        <v>30</v>
      </c>
    </row>
    <row r="56" spans="1:10" x14ac:dyDescent="0.2">
      <c r="A56" t="s">
        <v>28</v>
      </c>
      <c r="B56" t="s">
        <v>4</v>
      </c>
      <c r="C56" t="s">
        <v>30</v>
      </c>
      <c r="D56">
        <v>7</v>
      </c>
      <c r="E56">
        <v>51</v>
      </c>
      <c r="F56">
        <v>31</v>
      </c>
    </row>
    <row r="57" spans="1:10" x14ac:dyDescent="0.2">
      <c r="A57" t="s">
        <v>28</v>
      </c>
      <c r="B57" t="s">
        <v>4</v>
      </c>
      <c r="C57" t="s">
        <v>30</v>
      </c>
      <c r="D57">
        <v>8</v>
      </c>
      <c r="E57">
        <v>15</v>
      </c>
      <c r="F57">
        <v>32</v>
      </c>
      <c r="J57">
        <v>32</v>
      </c>
    </row>
    <row r="58" spans="1:10" x14ac:dyDescent="0.2">
      <c r="A58" t="s">
        <v>28</v>
      </c>
      <c r="B58" t="s">
        <v>1</v>
      </c>
      <c r="C58" t="s">
        <v>27</v>
      </c>
      <c r="D58">
        <v>1</v>
      </c>
      <c r="E58">
        <v>14</v>
      </c>
      <c r="G58" t="s">
        <v>29</v>
      </c>
    </row>
    <row r="59" spans="1:10" x14ac:dyDescent="0.2">
      <c r="A59" t="s">
        <v>28</v>
      </c>
      <c r="B59" t="s">
        <v>1</v>
      </c>
      <c r="C59" t="s">
        <v>27</v>
      </c>
      <c r="D59">
        <v>2</v>
      </c>
      <c r="E59">
        <v>50</v>
      </c>
      <c r="F59">
        <v>10</v>
      </c>
      <c r="J59">
        <v>10</v>
      </c>
    </row>
    <row r="60" spans="1:10" x14ac:dyDescent="0.2">
      <c r="A60" t="s">
        <v>28</v>
      </c>
      <c r="B60" t="s">
        <v>1</v>
      </c>
      <c r="C60" t="s">
        <v>27</v>
      </c>
      <c r="D60">
        <v>3</v>
      </c>
      <c r="E60">
        <v>49</v>
      </c>
      <c r="F60">
        <v>11</v>
      </c>
    </row>
    <row r="61" spans="1:10" x14ac:dyDescent="0.2">
      <c r="A61" t="s">
        <v>28</v>
      </c>
      <c r="B61" t="s">
        <v>1</v>
      </c>
      <c r="C61" t="s">
        <v>27</v>
      </c>
      <c r="D61">
        <v>4</v>
      </c>
      <c r="E61">
        <v>5</v>
      </c>
      <c r="F61">
        <v>12</v>
      </c>
    </row>
    <row r="62" spans="1:10" x14ac:dyDescent="0.2">
      <c r="A62" t="s">
        <v>28</v>
      </c>
      <c r="B62" t="s">
        <v>1</v>
      </c>
      <c r="C62" t="s">
        <v>27</v>
      </c>
      <c r="D62">
        <v>5</v>
      </c>
      <c r="E62">
        <v>33</v>
      </c>
      <c r="F62">
        <v>13</v>
      </c>
    </row>
    <row r="63" spans="1:10" x14ac:dyDescent="0.2">
      <c r="A63" t="s">
        <v>28</v>
      </c>
      <c r="B63" t="s">
        <v>1</v>
      </c>
      <c r="C63" t="s">
        <v>27</v>
      </c>
      <c r="D63">
        <v>6</v>
      </c>
      <c r="E63">
        <v>53</v>
      </c>
      <c r="F63">
        <v>14</v>
      </c>
    </row>
    <row r="64" spans="1:10" x14ac:dyDescent="0.2">
      <c r="A64" t="s">
        <v>28</v>
      </c>
      <c r="B64" t="s">
        <v>1</v>
      </c>
      <c r="C64" t="s">
        <v>27</v>
      </c>
      <c r="D64">
        <v>7</v>
      </c>
      <c r="E64">
        <v>48</v>
      </c>
      <c r="F64">
        <v>15</v>
      </c>
    </row>
    <row r="65" spans="1:10" x14ac:dyDescent="0.2">
      <c r="A65" t="s">
        <v>28</v>
      </c>
      <c r="B65" t="s">
        <v>1</v>
      </c>
      <c r="C65" t="s">
        <v>27</v>
      </c>
      <c r="D65">
        <v>8</v>
      </c>
      <c r="E65">
        <v>16</v>
      </c>
      <c r="F65">
        <v>16</v>
      </c>
      <c r="J65">
        <v>16</v>
      </c>
    </row>
    <row r="66" spans="1:10" x14ac:dyDescent="0.2">
      <c r="A66" t="s">
        <v>19</v>
      </c>
      <c r="B66" t="s">
        <v>17</v>
      </c>
      <c r="C66" t="s">
        <v>26</v>
      </c>
      <c r="D66">
        <v>1</v>
      </c>
      <c r="E66">
        <v>23</v>
      </c>
      <c r="F66">
        <v>173</v>
      </c>
      <c r="J66">
        <v>173</v>
      </c>
    </row>
    <row r="67" spans="1:10" x14ac:dyDescent="0.2">
      <c r="A67" t="s">
        <v>19</v>
      </c>
      <c r="B67" t="s">
        <v>17</v>
      </c>
      <c r="C67" t="s">
        <v>26</v>
      </c>
      <c r="D67">
        <v>2</v>
      </c>
      <c r="E67">
        <v>41</v>
      </c>
      <c r="F67">
        <v>174</v>
      </c>
    </row>
    <row r="68" spans="1:10" x14ac:dyDescent="0.2">
      <c r="A68" t="s">
        <v>19</v>
      </c>
      <c r="B68" t="s">
        <v>17</v>
      </c>
      <c r="C68" t="s">
        <v>26</v>
      </c>
      <c r="D68">
        <v>3</v>
      </c>
      <c r="E68">
        <v>42</v>
      </c>
      <c r="F68">
        <v>175</v>
      </c>
    </row>
    <row r="69" spans="1:10" x14ac:dyDescent="0.2">
      <c r="A69" t="s">
        <v>19</v>
      </c>
      <c r="B69" t="s">
        <v>17</v>
      </c>
      <c r="C69" t="s">
        <v>26</v>
      </c>
      <c r="D69">
        <v>4</v>
      </c>
      <c r="E69">
        <v>26</v>
      </c>
      <c r="F69">
        <v>176</v>
      </c>
      <c r="J69">
        <v>176</v>
      </c>
    </row>
    <row r="70" spans="1:10" x14ac:dyDescent="0.2">
      <c r="A70" t="s">
        <v>19</v>
      </c>
      <c r="B70" t="s">
        <v>17</v>
      </c>
      <c r="C70" t="s">
        <v>26</v>
      </c>
      <c r="D70">
        <v>5</v>
      </c>
      <c r="G70" t="s">
        <v>15</v>
      </c>
    </row>
    <row r="71" spans="1:10" x14ac:dyDescent="0.2">
      <c r="A71" t="s">
        <v>19</v>
      </c>
      <c r="B71" t="s">
        <v>17</v>
      </c>
      <c r="C71" t="s">
        <v>26</v>
      </c>
      <c r="D71">
        <v>6</v>
      </c>
      <c r="G71" t="s">
        <v>15</v>
      </c>
    </row>
    <row r="72" spans="1:10" x14ac:dyDescent="0.2">
      <c r="A72" t="s">
        <v>19</v>
      </c>
      <c r="B72" t="s">
        <v>17</v>
      </c>
      <c r="C72" t="s">
        <v>26</v>
      </c>
      <c r="D72">
        <v>7</v>
      </c>
      <c r="G72" t="s">
        <v>15</v>
      </c>
    </row>
    <row r="73" spans="1:10" x14ac:dyDescent="0.2">
      <c r="A73" t="s">
        <v>19</v>
      </c>
      <c r="B73" t="s">
        <v>17</v>
      </c>
      <c r="C73" t="s">
        <v>26</v>
      </c>
      <c r="D73">
        <v>8</v>
      </c>
      <c r="G73" t="s">
        <v>15</v>
      </c>
    </row>
    <row r="74" spans="1:10" x14ac:dyDescent="0.2">
      <c r="A74" t="s">
        <v>19</v>
      </c>
      <c r="B74" t="s">
        <v>14</v>
      </c>
      <c r="C74" t="s">
        <v>25</v>
      </c>
      <c r="D74">
        <v>1</v>
      </c>
      <c r="E74">
        <v>25</v>
      </c>
      <c r="F74">
        <v>153</v>
      </c>
      <c r="J74">
        <v>153</v>
      </c>
    </row>
    <row r="75" spans="1:10" x14ac:dyDescent="0.2">
      <c r="A75" t="s">
        <v>19</v>
      </c>
      <c r="B75" t="s">
        <v>14</v>
      </c>
      <c r="C75" t="s">
        <v>25</v>
      </c>
      <c r="D75">
        <v>2</v>
      </c>
      <c r="E75">
        <v>54</v>
      </c>
      <c r="F75">
        <v>154</v>
      </c>
    </row>
    <row r="76" spans="1:10" x14ac:dyDescent="0.2">
      <c r="A76" t="s">
        <v>19</v>
      </c>
      <c r="B76" t="s">
        <v>14</v>
      </c>
      <c r="C76" t="s">
        <v>25</v>
      </c>
      <c r="D76">
        <v>3</v>
      </c>
      <c r="E76">
        <v>18</v>
      </c>
      <c r="F76">
        <v>155</v>
      </c>
    </row>
    <row r="77" spans="1:10" x14ac:dyDescent="0.2">
      <c r="A77" t="s">
        <v>19</v>
      </c>
      <c r="B77" t="s">
        <v>14</v>
      </c>
      <c r="C77" t="s">
        <v>25</v>
      </c>
      <c r="D77">
        <v>4</v>
      </c>
      <c r="E77">
        <v>40</v>
      </c>
      <c r="F77">
        <v>156</v>
      </c>
    </row>
    <row r="78" spans="1:10" x14ac:dyDescent="0.2">
      <c r="A78" t="s">
        <v>19</v>
      </c>
      <c r="B78" t="s">
        <v>14</v>
      </c>
      <c r="C78" t="s">
        <v>25</v>
      </c>
      <c r="D78">
        <v>5</v>
      </c>
      <c r="E78">
        <v>44</v>
      </c>
      <c r="F78">
        <v>157</v>
      </c>
    </row>
    <row r="79" spans="1:10" x14ac:dyDescent="0.2">
      <c r="A79" t="s">
        <v>19</v>
      </c>
      <c r="B79" t="s">
        <v>14</v>
      </c>
      <c r="C79" t="s">
        <v>25</v>
      </c>
      <c r="D79">
        <v>6</v>
      </c>
      <c r="E79">
        <v>35</v>
      </c>
      <c r="F79">
        <v>158</v>
      </c>
    </row>
    <row r="80" spans="1:10" x14ac:dyDescent="0.2">
      <c r="A80" t="s">
        <v>19</v>
      </c>
      <c r="B80" t="s">
        <v>14</v>
      </c>
      <c r="C80" t="s">
        <v>25</v>
      </c>
      <c r="D80">
        <v>7</v>
      </c>
      <c r="E80">
        <v>59</v>
      </c>
      <c r="F80">
        <v>159</v>
      </c>
    </row>
    <row r="81" spans="1:10" x14ac:dyDescent="0.2">
      <c r="A81" t="s">
        <v>19</v>
      </c>
      <c r="B81" t="s">
        <v>14</v>
      </c>
      <c r="C81" t="s">
        <v>25</v>
      </c>
      <c r="D81">
        <v>8</v>
      </c>
      <c r="E81">
        <v>36</v>
      </c>
      <c r="F81">
        <v>160</v>
      </c>
      <c r="J81">
        <v>160</v>
      </c>
    </row>
    <row r="82" spans="1:10" x14ac:dyDescent="0.2">
      <c r="A82" t="s">
        <v>19</v>
      </c>
      <c r="B82" t="s">
        <v>12</v>
      </c>
      <c r="C82" t="s">
        <v>24</v>
      </c>
      <c r="D82">
        <v>1</v>
      </c>
      <c r="E82">
        <v>46</v>
      </c>
      <c r="F82">
        <v>129</v>
      </c>
      <c r="J82">
        <v>129</v>
      </c>
    </row>
    <row r="83" spans="1:10" x14ac:dyDescent="0.2">
      <c r="A83" t="s">
        <v>19</v>
      </c>
      <c r="B83" t="s">
        <v>12</v>
      </c>
      <c r="C83" t="s">
        <v>24</v>
      </c>
      <c r="D83">
        <v>2</v>
      </c>
      <c r="E83">
        <v>52</v>
      </c>
      <c r="F83">
        <v>130</v>
      </c>
    </row>
    <row r="84" spans="1:10" x14ac:dyDescent="0.2">
      <c r="A84" t="s">
        <v>19</v>
      </c>
      <c r="B84" t="s">
        <v>12</v>
      </c>
      <c r="C84" t="s">
        <v>24</v>
      </c>
      <c r="D84">
        <v>3</v>
      </c>
      <c r="E84">
        <v>22</v>
      </c>
      <c r="F84">
        <v>131</v>
      </c>
    </row>
    <row r="85" spans="1:10" x14ac:dyDescent="0.2">
      <c r="A85" t="s">
        <v>19</v>
      </c>
      <c r="B85" t="s">
        <v>12</v>
      </c>
      <c r="C85" t="s">
        <v>24</v>
      </c>
      <c r="D85">
        <v>4</v>
      </c>
      <c r="E85">
        <v>47</v>
      </c>
      <c r="F85">
        <v>132</v>
      </c>
    </row>
    <row r="86" spans="1:10" x14ac:dyDescent="0.2">
      <c r="A86" t="s">
        <v>19</v>
      </c>
      <c r="B86" t="s">
        <v>12</v>
      </c>
      <c r="C86" t="s">
        <v>24</v>
      </c>
      <c r="D86">
        <v>5</v>
      </c>
      <c r="E86">
        <v>60</v>
      </c>
      <c r="F86">
        <v>133</v>
      </c>
    </row>
    <row r="87" spans="1:10" x14ac:dyDescent="0.2">
      <c r="A87" t="s">
        <v>19</v>
      </c>
      <c r="B87" t="s">
        <v>12</v>
      </c>
      <c r="C87" t="s">
        <v>24</v>
      </c>
      <c r="D87">
        <v>6</v>
      </c>
      <c r="E87">
        <v>24</v>
      </c>
      <c r="F87">
        <v>134</v>
      </c>
    </row>
    <row r="88" spans="1:10" x14ac:dyDescent="0.2">
      <c r="A88" t="s">
        <v>19</v>
      </c>
      <c r="B88" t="s">
        <v>12</v>
      </c>
      <c r="C88" t="s">
        <v>24</v>
      </c>
      <c r="D88">
        <v>7</v>
      </c>
      <c r="E88">
        <v>57</v>
      </c>
      <c r="F88">
        <v>135</v>
      </c>
    </row>
    <row r="89" spans="1:10" x14ac:dyDescent="0.2">
      <c r="A89" t="s">
        <v>19</v>
      </c>
      <c r="B89" t="s">
        <v>12</v>
      </c>
      <c r="C89" t="s">
        <v>24</v>
      </c>
      <c r="D89">
        <v>8</v>
      </c>
      <c r="E89">
        <v>32</v>
      </c>
      <c r="F89">
        <v>136</v>
      </c>
      <c r="J89">
        <v>136</v>
      </c>
    </row>
    <row r="90" spans="1:10" x14ac:dyDescent="0.2">
      <c r="A90" t="s">
        <v>19</v>
      </c>
      <c r="B90" t="s">
        <v>10</v>
      </c>
      <c r="C90" t="s">
        <v>23</v>
      </c>
      <c r="D90">
        <v>1</v>
      </c>
      <c r="E90">
        <v>11</v>
      </c>
      <c r="F90">
        <v>105</v>
      </c>
      <c r="J90">
        <v>105</v>
      </c>
    </row>
    <row r="91" spans="1:10" x14ac:dyDescent="0.2">
      <c r="A91" t="s">
        <v>19</v>
      </c>
      <c r="B91" t="s">
        <v>10</v>
      </c>
      <c r="C91" t="s">
        <v>23</v>
      </c>
      <c r="D91">
        <v>2</v>
      </c>
      <c r="E91">
        <v>34</v>
      </c>
      <c r="F91">
        <v>106</v>
      </c>
    </row>
    <row r="92" spans="1:10" x14ac:dyDescent="0.2">
      <c r="A92" t="s">
        <v>19</v>
      </c>
      <c r="B92" t="s">
        <v>10</v>
      </c>
      <c r="C92" t="s">
        <v>23</v>
      </c>
      <c r="D92">
        <v>3</v>
      </c>
      <c r="E92">
        <v>19</v>
      </c>
      <c r="F92">
        <v>107</v>
      </c>
    </row>
    <row r="93" spans="1:10" x14ac:dyDescent="0.2">
      <c r="A93" t="s">
        <v>19</v>
      </c>
      <c r="B93" t="s">
        <v>10</v>
      </c>
      <c r="C93" t="s">
        <v>23</v>
      </c>
      <c r="D93">
        <v>4</v>
      </c>
      <c r="E93">
        <v>4</v>
      </c>
      <c r="F93">
        <v>108</v>
      </c>
    </row>
    <row r="94" spans="1:10" x14ac:dyDescent="0.2">
      <c r="A94" t="s">
        <v>19</v>
      </c>
      <c r="B94" t="s">
        <v>10</v>
      </c>
      <c r="C94" t="s">
        <v>23</v>
      </c>
      <c r="D94">
        <v>5</v>
      </c>
      <c r="E94">
        <v>3</v>
      </c>
      <c r="F94">
        <v>109</v>
      </c>
    </row>
    <row r="95" spans="1:10" x14ac:dyDescent="0.2">
      <c r="A95" t="s">
        <v>19</v>
      </c>
      <c r="B95" t="s">
        <v>10</v>
      </c>
      <c r="C95" t="s">
        <v>23</v>
      </c>
      <c r="D95">
        <v>6</v>
      </c>
      <c r="E95">
        <v>56</v>
      </c>
      <c r="F95">
        <v>110</v>
      </c>
    </row>
    <row r="96" spans="1:10" x14ac:dyDescent="0.2">
      <c r="A96" t="s">
        <v>19</v>
      </c>
      <c r="B96" t="s">
        <v>10</v>
      </c>
      <c r="C96" t="s">
        <v>23</v>
      </c>
      <c r="D96">
        <v>7</v>
      </c>
      <c r="E96">
        <v>28</v>
      </c>
      <c r="F96">
        <v>111</v>
      </c>
    </row>
    <row r="97" spans="1:10" x14ac:dyDescent="0.2">
      <c r="A97" t="s">
        <v>19</v>
      </c>
      <c r="B97" t="s">
        <v>10</v>
      </c>
      <c r="C97" t="s">
        <v>23</v>
      </c>
      <c r="D97">
        <v>8</v>
      </c>
      <c r="E97">
        <v>58</v>
      </c>
      <c r="F97">
        <v>112</v>
      </c>
      <c r="J97">
        <v>112</v>
      </c>
    </row>
    <row r="98" spans="1:10" x14ac:dyDescent="0.2">
      <c r="A98" t="s">
        <v>19</v>
      </c>
      <c r="B98" t="s">
        <v>8</v>
      </c>
      <c r="C98" t="s">
        <v>22</v>
      </c>
      <c r="D98">
        <v>1</v>
      </c>
      <c r="E98">
        <v>39</v>
      </c>
      <c r="F98">
        <v>81</v>
      </c>
    </row>
    <row r="99" spans="1:10" x14ac:dyDescent="0.2">
      <c r="A99" t="s">
        <v>19</v>
      </c>
      <c r="B99" t="s">
        <v>8</v>
      </c>
      <c r="C99" t="s">
        <v>22</v>
      </c>
      <c r="D99">
        <v>2</v>
      </c>
      <c r="E99">
        <v>45</v>
      </c>
      <c r="F99">
        <v>82</v>
      </c>
    </row>
    <row r="100" spans="1:10" x14ac:dyDescent="0.2">
      <c r="A100" t="s">
        <v>19</v>
      </c>
      <c r="B100" t="s">
        <v>8</v>
      </c>
      <c r="C100" t="s">
        <v>22</v>
      </c>
      <c r="D100">
        <v>3</v>
      </c>
      <c r="E100">
        <v>43</v>
      </c>
      <c r="F100">
        <v>83</v>
      </c>
    </row>
    <row r="101" spans="1:10" x14ac:dyDescent="0.2">
      <c r="A101" t="s">
        <v>19</v>
      </c>
      <c r="B101" t="s">
        <v>8</v>
      </c>
      <c r="C101" t="s">
        <v>22</v>
      </c>
      <c r="D101">
        <v>4</v>
      </c>
      <c r="E101">
        <v>21</v>
      </c>
      <c r="F101">
        <v>84</v>
      </c>
    </row>
    <row r="102" spans="1:10" x14ac:dyDescent="0.2">
      <c r="A102" t="s">
        <v>19</v>
      </c>
      <c r="B102" t="s">
        <v>8</v>
      </c>
      <c r="C102" t="s">
        <v>22</v>
      </c>
      <c r="D102">
        <v>5</v>
      </c>
      <c r="E102">
        <v>2</v>
      </c>
      <c r="F102">
        <v>85</v>
      </c>
    </row>
    <row r="103" spans="1:10" x14ac:dyDescent="0.2">
      <c r="A103" t="s">
        <v>19</v>
      </c>
      <c r="B103" t="s">
        <v>8</v>
      </c>
      <c r="C103" t="s">
        <v>22</v>
      </c>
      <c r="D103">
        <v>6</v>
      </c>
      <c r="E103">
        <v>30</v>
      </c>
      <c r="F103">
        <v>86</v>
      </c>
    </row>
    <row r="104" spans="1:10" x14ac:dyDescent="0.2">
      <c r="A104" t="s">
        <v>19</v>
      </c>
      <c r="B104" t="s">
        <v>8</v>
      </c>
      <c r="C104" t="s">
        <v>22</v>
      </c>
      <c r="D104">
        <v>7</v>
      </c>
      <c r="E104">
        <v>1</v>
      </c>
      <c r="F104">
        <v>87</v>
      </c>
    </row>
    <row r="105" spans="1:10" x14ac:dyDescent="0.2">
      <c r="A105" t="s">
        <v>19</v>
      </c>
      <c r="B105" t="s">
        <v>8</v>
      </c>
      <c r="C105" t="s">
        <v>22</v>
      </c>
      <c r="D105">
        <v>8</v>
      </c>
      <c r="E105">
        <v>6</v>
      </c>
      <c r="F105">
        <v>88</v>
      </c>
    </row>
    <row r="106" spans="1:10" x14ac:dyDescent="0.2">
      <c r="A106" t="s">
        <v>19</v>
      </c>
      <c r="B106" t="s">
        <v>6</v>
      </c>
      <c r="C106" t="s">
        <v>21</v>
      </c>
      <c r="D106">
        <v>1</v>
      </c>
      <c r="E106">
        <v>9</v>
      </c>
      <c r="F106">
        <v>57</v>
      </c>
      <c r="J106">
        <v>57</v>
      </c>
    </row>
    <row r="107" spans="1:10" x14ac:dyDescent="0.2">
      <c r="A107" t="s">
        <v>19</v>
      </c>
      <c r="B107" t="s">
        <v>6</v>
      </c>
      <c r="C107" t="s">
        <v>21</v>
      </c>
      <c r="D107">
        <v>2</v>
      </c>
      <c r="E107">
        <v>7</v>
      </c>
      <c r="F107">
        <v>58</v>
      </c>
    </row>
    <row r="108" spans="1:10" x14ac:dyDescent="0.2">
      <c r="A108" t="s">
        <v>19</v>
      </c>
      <c r="B108" t="s">
        <v>6</v>
      </c>
      <c r="C108" t="s">
        <v>21</v>
      </c>
      <c r="D108">
        <v>3</v>
      </c>
      <c r="E108">
        <v>10</v>
      </c>
      <c r="F108">
        <v>59</v>
      </c>
    </row>
    <row r="109" spans="1:10" x14ac:dyDescent="0.2">
      <c r="A109" t="s">
        <v>19</v>
      </c>
      <c r="B109" t="s">
        <v>6</v>
      </c>
      <c r="C109" t="s">
        <v>21</v>
      </c>
      <c r="D109">
        <v>4</v>
      </c>
      <c r="E109">
        <v>20</v>
      </c>
      <c r="F109">
        <v>60</v>
      </c>
    </row>
    <row r="110" spans="1:10" x14ac:dyDescent="0.2">
      <c r="A110" t="s">
        <v>19</v>
      </c>
      <c r="B110" t="s">
        <v>6</v>
      </c>
      <c r="C110" t="s">
        <v>21</v>
      </c>
      <c r="D110">
        <v>5</v>
      </c>
      <c r="E110">
        <v>8</v>
      </c>
      <c r="F110">
        <v>61</v>
      </c>
    </row>
    <row r="111" spans="1:10" x14ac:dyDescent="0.2">
      <c r="A111" t="s">
        <v>19</v>
      </c>
      <c r="B111" t="s">
        <v>6</v>
      </c>
      <c r="C111" t="s">
        <v>21</v>
      </c>
      <c r="D111">
        <v>6</v>
      </c>
      <c r="E111">
        <v>13</v>
      </c>
      <c r="F111">
        <v>62</v>
      </c>
    </row>
    <row r="112" spans="1:10" x14ac:dyDescent="0.2">
      <c r="A112" t="s">
        <v>19</v>
      </c>
      <c r="B112" t="s">
        <v>6</v>
      </c>
      <c r="C112" t="s">
        <v>21</v>
      </c>
      <c r="D112">
        <v>7</v>
      </c>
      <c r="E112">
        <v>12</v>
      </c>
      <c r="F112">
        <v>63</v>
      </c>
    </row>
    <row r="113" spans="1:10" x14ac:dyDescent="0.2">
      <c r="A113" t="s">
        <v>19</v>
      </c>
      <c r="B113" t="s">
        <v>6</v>
      </c>
      <c r="C113" t="s">
        <v>21</v>
      </c>
      <c r="D113">
        <v>8</v>
      </c>
      <c r="E113">
        <v>37</v>
      </c>
      <c r="F113">
        <v>64</v>
      </c>
      <c r="J113">
        <v>64</v>
      </c>
    </row>
    <row r="114" spans="1:10" x14ac:dyDescent="0.2">
      <c r="A114" t="s">
        <v>19</v>
      </c>
      <c r="B114" t="s">
        <v>4</v>
      </c>
      <c r="C114" t="s">
        <v>20</v>
      </c>
      <c r="D114">
        <v>1</v>
      </c>
      <c r="E114">
        <v>38</v>
      </c>
      <c r="F114">
        <v>33</v>
      </c>
      <c r="J114">
        <v>33</v>
      </c>
    </row>
    <row r="115" spans="1:10" x14ac:dyDescent="0.2">
      <c r="A115" t="s">
        <v>19</v>
      </c>
      <c r="B115" t="s">
        <v>4</v>
      </c>
      <c r="C115" t="s">
        <v>20</v>
      </c>
      <c r="D115">
        <v>2</v>
      </c>
      <c r="E115">
        <v>55</v>
      </c>
      <c r="F115">
        <v>34</v>
      </c>
    </row>
    <row r="116" spans="1:10" x14ac:dyDescent="0.2">
      <c r="A116" t="s">
        <v>19</v>
      </c>
      <c r="B116" t="s">
        <v>4</v>
      </c>
      <c r="C116" t="s">
        <v>20</v>
      </c>
      <c r="D116">
        <v>3</v>
      </c>
      <c r="E116">
        <v>27</v>
      </c>
      <c r="F116">
        <v>35</v>
      </c>
    </row>
    <row r="117" spans="1:10" x14ac:dyDescent="0.2">
      <c r="A117" t="s">
        <v>19</v>
      </c>
      <c r="B117" t="s">
        <v>4</v>
      </c>
      <c r="C117" t="s">
        <v>20</v>
      </c>
      <c r="D117">
        <v>4</v>
      </c>
      <c r="E117">
        <v>61</v>
      </c>
      <c r="F117">
        <v>36</v>
      </c>
    </row>
    <row r="118" spans="1:10" x14ac:dyDescent="0.2">
      <c r="A118" t="s">
        <v>19</v>
      </c>
      <c r="B118" t="s">
        <v>4</v>
      </c>
      <c r="C118" t="s">
        <v>20</v>
      </c>
      <c r="D118">
        <v>5</v>
      </c>
      <c r="E118">
        <v>29</v>
      </c>
      <c r="F118">
        <v>37</v>
      </c>
    </row>
    <row r="119" spans="1:10" x14ac:dyDescent="0.2">
      <c r="A119" t="s">
        <v>19</v>
      </c>
      <c r="B119" t="s">
        <v>4</v>
      </c>
      <c r="C119" t="s">
        <v>20</v>
      </c>
      <c r="D119">
        <v>6</v>
      </c>
      <c r="E119">
        <v>17</v>
      </c>
      <c r="F119">
        <v>38</v>
      </c>
    </row>
    <row r="120" spans="1:10" x14ac:dyDescent="0.2">
      <c r="A120" t="s">
        <v>19</v>
      </c>
      <c r="B120" t="s">
        <v>4</v>
      </c>
      <c r="C120" t="s">
        <v>20</v>
      </c>
      <c r="D120">
        <v>7</v>
      </c>
      <c r="E120">
        <v>51</v>
      </c>
      <c r="F120">
        <v>39</v>
      </c>
    </row>
    <row r="121" spans="1:10" x14ac:dyDescent="0.2">
      <c r="A121" t="s">
        <v>19</v>
      </c>
      <c r="B121" t="s">
        <v>4</v>
      </c>
      <c r="C121" t="s">
        <v>20</v>
      </c>
      <c r="D121">
        <v>8</v>
      </c>
      <c r="E121">
        <v>15</v>
      </c>
      <c r="F121">
        <v>40</v>
      </c>
      <c r="J121">
        <v>40</v>
      </c>
    </row>
    <row r="122" spans="1:10" x14ac:dyDescent="0.2">
      <c r="A122" t="s">
        <v>19</v>
      </c>
      <c r="B122" t="s">
        <v>1</v>
      </c>
      <c r="C122" t="s">
        <v>18</v>
      </c>
      <c r="D122">
        <v>1</v>
      </c>
      <c r="E122">
        <v>14</v>
      </c>
      <c r="F122">
        <v>1</v>
      </c>
      <c r="J122">
        <v>1</v>
      </c>
    </row>
    <row r="123" spans="1:10" x14ac:dyDescent="0.2">
      <c r="A123" t="s">
        <v>19</v>
      </c>
      <c r="B123" t="s">
        <v>1</v>
      </c>
      <c r="C123" t="s">
        <v>18</v>
      </c>
      <c r="D123">
        <v>2</v>
      </c>
      <c r="E123">
        <v>50</v>
      </c>
      <c r="F123">
        <v>2</v>
      </c>
    </row>
    <row r="124" spans="1:10" x14ac:dyDescent="0.2">
      <c r="A124" t="s">
        <v>19</v>
      </c>
      <c r="B124" t="s">
        <v>1</v>
      </c>
      <c r="C124" t="s">
        <v>18</v>
      </c>
      <c r="D124">
        <v>3</v>
      </c>
      <c r="E124">
        <v>49</v>
      </c>
      <c r="F124">
        <v>3</v>
      </c>
    </row>
    <row r="125" spans="1:10" x14ac:dyDescent="0.2">
      <c r="A125" t="s">
        <v>19</v>
      </c>
      <c r="B125" t="s">
        <v>1</v>
      </c>
      <c r="C125" t="s">
        <v>18</v>
      </c>
      <c r="D125">
        <v>4</v>
      </c>
      <c r="E125">
        <v>5</v>
      </c>
      <c r="F125">
        <v>4</v>
      </c>
    </row>
    <row r="126" spans="1:10" x14ac:dyDescent="0.2">
      <c r="A126" t="s">
        <v>19</v>
      </c>
      <c r="B126" t="s">
        <v>1</v>
      </c>
      <c r="C126" t="s">
        <v>18</v>
      </c>
      <c r="D126">
        <v>5</v>
      </c>
      <c r="E126">
        <v>33</v>
      </c>
      <c r="F126">
        <v>5</v>
      </c>
    </row>
    <row r="127" spans="1:10" x14ac:dyDescent="0.2">
      <c r="A127" t="s">
        <v>19</v>
      </c>
      <c r="B127" t="s">
        <v>1</v>
      </c>
      <c r="C127" t="s">
        <v>18</v>
      </c>
      <c r="D127">
        <v>6</v>
      </c>
      <c r="E127">
        <v>53</v>
      </c>
      <c r="F127">
        <v>6</v>
      </c>
    </row>
    <row r="128" spans="1:10" x14ac:dyDescent="0.2">
      <c r="A128" t="s">
        <v>19</v>
      </c>
      <c r="B128" t="s">
        <v>1</v>
      </c>
      <c r="C128" t="s">
        <v>18</v>
      </c>
      <c r="D128">
        <v>7</v>
      </c>
      <c r="E128">
        <v>48</v>
      </c>
      <c r="F128">
        <v>7</v>
      </c>
    </row>
    <row r="129" spans="1:10" x14ac:dyDescent="0.2">
      <c r="A129" t="s">
        <v>19</v>
      </c>
      <c r="B129" t="s">
        <v>1</v>
      </c>
      <c r="C129" t="s">
        <v>18</v>
      </c>
      <c r="D129">
        <v>8</v>
      </c>
      <c r="E129">
        <v>16</v>
      </c>
      <c r="F129">
        <v>8</v>
      </c>
      <c r="J129">
        <v>8</v>
      </c>
    </row>
    <row r="130" spans="1:10" x14ac:dyDescent="0.2">
      <c r="A130" t="s">
        <v>2</v>
      </c>
      <c r="B130" t="s">
        <v>17</v>
      </c>
      <c r="C130" t="s">
        <v>16</v>
      </c>
      <c r="D130">
        <v>1</v>
      </c>
      <c r="E130">
        <v>23</v>
      </c>
      <c r="F130">
        <v>177</v>
      </c>
      <c r="J130">
        <v>177</v>
      </c>
    </row>
    <row r="131" spans="1:10" x14ac:dyDescent="0.2">
      <c r="A131" t="s">
        <v>2</v>
      </c>
      <c r="B131" t="s">
        <v>17</v>
      </c>
      <c r="C131" t="s">
        <v>16</v>
      </c>
      <c r="D131">
        <v>2</v>
      </c>
      <c r="E131">
        <v>41</v>
      </c>
      <c r="F131">
        <v>178</v>
      </c>
    </row>
    <row r="132" spans="1:10" x14ac:dyDescent="0.2">
      <c r="A132" t="s">
        <v>2</v>
      </c>
      <c r="B132" t="s">
        <v>17</v>
      </c>
      <c r="C132" t="s">
        <v>16</v>
      </c>
      <c r="D132">
        <v>3</v>
      </c>
      <c r="E132">
        <v>42</v>
      </c>
      <c r="F132">
        <v>179</v>
      </c>
    </row>
    <row r="133" spans="1:10" x14ac:dyDescent="0.2">
      <c r="A133" t="s">
        <v>2</v>
      </c>
      <c r="B133" t="s">
        <v>17</v>
      </c>
      <c r="C133" t="s">
        <v>16</v>
      </c>
      <c r="D133">
        <v>4</v>
      </c>
      <c r="E133">
        <v>26</v>
      </c>
      <c r="F133">
        <v>180</v>
      </c>
      <c r="J133">
        <v>180</v>
      </c>
    </row>
    <row r="134" spans="1:10" x14ac:dyDescent="0.2">
      <c r="A134" t="s">
        <v>2</v>
      </c>
      <c r="B134" t="s">
        <v>17</v>
      </c>
      <c r="C134" t="s">
        <v>16</v>
      </c>
      <c r="D134">
        <v>5</v>
      </c>
      <c r="F134">
        <v>181</v>
      </c>
      <c r="G134" t="s">
        <v>15</v>
      </c>
    </row>
    <row r="135" spans="1:10" x14ac:dyDescent="0.2">
      <c r="A135" t="s">
        <v>2</v>
      </c>
      <c r="B135" t="s">
        <v>17</v>
      </c>
      <c r="C135" t="s">
        <v>16</v>
      </c>
      <c r="D135">
        <v>6</v>
      </c>
      <c r="F135">
        <v>182</v>
      </c>
      <c r="G135" t="s">
        <v>15</v>
      </c>
    </row>
    <row r="136" spans="1:10" x14ac:dyDescent="0.2">
      <c r="A136" t="s">
        <v>2</v>
      </c>
      <c r="B136" t="s">
        <v>17</v>
      </c>
      <c r="C136" t="s">
        <v>16</v>
      </c>
      <c r="D136">
        <v>7</v>
      </c>
      <c r="F136">
        <v>183</v>
      </c>
      <c r="G136" t="s">
        <v>15</v>
      </c>
    </row>
    <row r="137" spans="1:10" x14ac:dyDescent="0.2">
      <c r="A137" t="s">
        <v>2</v>
      </c>
      <c r="B137" t="s">
        <v>17</v>
      </c>
      <c r="C137" t="s">
        <v>16</v>
      </c>
      <c r="D137">
        <v>8</v>
      </c>
      <c r="F137">
        <v>184</v>
      </c>
      <c r="G137" t="s">
        <v>15</v>
      </c>
    </row>
    <row r="138" spans="1:10" x14ac:dyDescent="0.2">
      <c r="A138" t="s">
        <v>2</v>
      </c>
      <c r="B138" t="s">
        <v>14</v>
      </c>
      <c r="C138" t="s">
        <v>13</v>
      </c>
      <c r="D138">
        <v>1</v>
      </c>
      <c r="E138">
        <v>25</v>
      </c>
      <c r="F138">
        <v>161</v>
      </c>
      <c r="J138">
        <v>161</v>
      </c>
    </row>
    <row r="139" spans="1:10" x14ac:dyDescent="0.2">
      <c r="A139" t="s">
        <v>2</v>
      </c>
      <c r="B139" t="s">
        <v>14</v>
      </c>
      <c r="C139" t="s">
        <v>13</v>
      </c>
      <c r="D139">
        <v>2</v>
      </c>
      <c r="E139">
        <v>54</v>
      </c>
      <c r="F139">
        <v>162</v>
      </c>
    </row>
    <row r="140" spans="1:10" x14ac:dyDescent="0.2">
      <c r="A140" t="s">
        <v>2</v>
      </c>
      <c r="B140" t="s">
        <v>14</v>
      </c>
      <c r="C140" t="s">
        <v>13</v>
      </c>
      <c r="D140">
        <v>3</v>
      </c>
      <c r="E140">
        <v>18</v>
      </c>
      <c r="F140">
        <v>163</v>
      </c>
    </row>
    <row r="141" spans="1:10" x14ac:dyDescent="0.2">
      <c r="A141" t="s">
        <v>2</v>
      </c>
      <c r="B141" t="s">
        <v>14</v>
      </c>
      <c r="C141" t="s">
        <v>13</v>
      </c>
      <c r="D141">
        <v>4</v>
      </c>
      <c r="E141">
        <v>40</v>
      </c>
      <c r="F141">
        <v>164</v>
      </c>
    </row>
    <row r="142" spans="1:10" x14ac:dyDescent="0.2">
      <c r="A142" t="s">
        <v>2</v>
      </c>
      <c r="B142" t="s">
        <v>14</v>
      </c>
      <c r="C142" t="s">
        <v>13</v>
      </c>
      <c r="D142">
        <v>5</v>
      </c>
      <c r="E142">
        <v>44</v>
      </c>
      <c r="F142">
        <v>165</v>
      </c>
    </row>
    <row r="143" spans="1:10" x14ac:dyDescent="0.2">
      <c r="A143" t="s">
        <v>2</v>
      </c>
      <c r="B143" t="s">
        <v>14</v>
      </c>
      <c r="C143" t="s">
        <v>13</v>
      </c>
      <c r="D143">
        <v>6</v>
      </c>
      <c r="E143">
        <v>35</v>
      </c>
      <c r="F143">
        <v>166</v>
      </c>
    </row>
    <row r="144" spans="1:10" x14ac:dyDescent="0.2">
      <c r="A144" t="s">
        <v>2</v>
      </c>
      <c r="B144" t="s">
        <v>14</v>
      </c>
      <c r="C144" t="s">
        <v>13</v>
      </c>
      <c r="D144">
        <v>7</v>
      </c>
      <c r="E144">
        <v>59</v>
      </c>
      <c r="F144">
        <v>167</v>
      </c>
    </row>
    <row r="145" spans="1:10" x14ac:dyDescent="0.2">
      <c r="A145" t="s">
        <v>2</v>
      </c>
      <c r="B145" t="s">
        <v>14</v>
      </c>
      <c r="C145" t="s">
        <v>13</v>
      </c>
      <c r="D145">
        <v>8</v>
      </c>
      <c r="E145">
        <v>36</v>
      </c>
      <c r="F145">
        <v>168</v>
      </c>
      <c r="J145">
        <v>168</v>
      </c>
    </row>
    <row r="146" spans="1:10" x14ac:dyDescent="0.2">
      <c r="A146" t="s">
        <v>2</v>
      </c>
      <c r="B146" t="s">
        <v>12</v>
      </c>
      <c r="C146" t="s">
        <v>11</v>
      </c>
      <c r="D146">
        <v>1</v>
      </c>
      <c r="E146">
        <v>46</v>
      </c>
      <c r="F146">
        <v>137</v>
      </c>
      <c r="J146">
        <v>137</v>
      </c>
    </row>
    <row r="147" spans="1:10" x14ac:dyDescent="0.2">
      <c r="A147" t="s">
        <v>2</v>
      </c>
      <c r="B147" t="s">
        <v>12</v>
      </c>
      <c r="C147" t="s">
        <v>11</v>
      </c>
      <c r="D147">
        <v>2</v>
      </c>
      <c r="E147">
        <v>52</v>
      </c>
      <c r="F147">
        <v>138</v>
      </c>
    </row>
    <row r="148" spans="1:10" x14ac:dyDescent="0.2">
      <c r="A148" t="s">
        <v>2</v>
      </c>
      <c r="B148" t="s">
        <v>12</v>
      </c>
      <c r="C148" t="s">
        <v>11</v>
      </c>
      <c r="D148">
        <v>3</v>
      </c>
      <c r="E148">
        <v>22</v>
      </c>
      <c r="F148">
        <v>139</v>
      </c>
    </row>
    <row r="149" spans="1:10" x14ac:dyDescent="0.2">
      <c r="A149" t="s">
        <v>2</v>
      </c>
      <c r="B149" t="s">
        <v>12</v>
      </c>
      <c r="C149" t="s">
        <v>11</v>
      </c>
      <c r="D149">
        <v>4</v>
      </c>
      <c r="E149">
        <v>47</v>
      </c>
      <c r="F149">
        <v>140</v>
      </c>
    </row>
    <row r="150" spans="1:10" x14ac:dyDescent="0.2">
      <c r="A150" t="s">
        <v>2</v>
      </c>
      <c r="B150" t="s">
        <v>12</v>
      </c>
      <c r="C150" t="s">
        <v>11</v>
      </c>
      <c r="D150">
        <v>5</v>
      </c>
      <c r="E150">
        <v>60</v>
      </c>
      <c r="F150">
        <v>141</v>
      </c>
    </row>
    <row r="151" spans="1:10" x14ac:dyDescent="0.2">
      <c r="A151" t="s">
        <v>2</v>
      </c>
      <c r="B151" t="s">
        <v>12</v>
      </c>
      <c r="C151" t="s">
        <v>11</v>
      </c>
      <c r="D151">
        <v>6</v>
      </c>
      <c r="E151">
        <v>24</v>
      </c>
      <c r="F151">
        <v>142</v>
      </c>
    </row>
    <row r="152" spans="1:10" x14ac:dyDescent="0.2">
      <c r="A152" t="s">
        <v>2</v>
      </c>
      <c r="B152" t="s">
        <v>12</v>
      </c>
      <c r="C152" t="s">
        <v>11</v>
      </c>
      <c r="D152">
        <v>7</v>
      </c>
      <c r="E152">
        <v>57</v>
      </c>
      <c r="F152">
        <v>143</v>
      </c>
    </row>
    <row r="153" spans="1:10" x14ac:dyDescent="0.2">
      <c r="A153" t="s">
        <v>2</v>
      </c>
      <c r="B153" t="s">
        <v>12</v>
      </c>
      <c r="C153" t="s">
        <v>11</v>
      </c>
      <c r="D153">
        <v>8</v>
      </c>
      <c r="E153">
        <v>32</v>
      </c>
      <c r="F153">
        <v>145</v>
      </c>
      <c r="J153">
        <v>143</v>
      </c>
    </row>
    <row r="154" spans="1:10" x14ac:dyDescent="0.2">
      <c r="A154" t="s">
        <v>2</v>
      </c>
      <c r="B154" t="s">
        <v>10</v>
      </c>
      <c r="C154" t="s">
        <v>9</v>
      </c>
      <c r="D154">
        <v>1</v>
      </c>
      <c r="E154">
        <v>11</v>
      </c>
      <c r="F154">
        <v>113</v>
      </c>
      <c r="J154">
        <v>113</v>
      </c>
    </row>
    <row r="155" spans="1:10" x14ac:dyDescent="0.2">
      <c r="A155" t="s">
        <v>2</v>
      </c>
      <c r="B155" t="s">
        <v>10</v>
      </c>
      <c r="C155" t="s">
        <v>9</v>
      </c>
      <c r="D155">
        <v>2</v>
      </c>
      <c r="E155">
        <v>34</v>
      </c>
      <c r="F155">
        <v>114</v>
      </c>
    </row>
    <row r="156" spans="1:10" x14ac:dyDescent="0.2">
      <c r="A156" t="s">
        <v>2</v>
      </c>
      <c r="B156" t="s">
        <v>10</v>
      </c>
      <c r="C156" t="s">
        <v>9</v>
      </c>
      <c r="D156">
        <v>3</v>
      </c>
      <c r="E156">
        <v>19</v>
      </c>
      <c r="F156">
        <v>115</v>
      </c>
    </row>
    <row r="157" spans="1:10" x14ac:dyDescent="0.2">
      <c r="A157" t="s">
        <v>2</v>
      </c>
      <c r="B157" t="s">
        <v>10</v>
      </c>
      <c r="C157" t="s">
        <v>9</v>
      </c>
      <c r="D157">
        <v>4</v>
      </c>
      <c r="E157">
        <v>4</v>
      </c>
      <c r="F157">
        <v>116</v>
      </c>
    </row>
    <row r="158" spans="1:10" x14ac:dyDescent="0.2">
      <c r="A158" t="s">
        <v>2</v>
      </c>
      <c r="B158" t="s">
        <v>10</v>
      </c>
      <c r="C158" t="s">
        <v>9</v>
      </c>
      <c r="D158">
        <v>5</v>
      </c>
      <c r="E158">
        <v>3</v>
      </c>
      <c r="F158">
        <v>117</v>
      </c>
    </row>
    <row r="159" spans="1:10" x14ac:dyDescent="0.2">
      <c r="A159" t="s">
        <v>2</v>
      </c>
      <c r="B159" t="s">
        <v>10</v>
      </c>
      <c r="C159" t="s">
        <v>9</v>
      </c>
      <c r="D159">
        <v>6</v>
      </c>
      <c r="E159">
        <v>56</v>
      </c>
      <c r="F159">
        <v>118</v>
      </c>
    </row>
    <row r="160" spans="1:10" x14ac:dyDescent="0.2">
      <c r="A160" t="s">
        <v>2</v>
      </c>
      <c r="B160" t="s">
        <v>10</v>
      </c>
      <c r="C160" t="s">
        <v>9</v>
      </c>
      <c r="D160">
        <v>7</v>
      </c>
      <c r="E160">
        <v>28</v>
      </c>
      <c r="F160">
        <v>119</v>
      </c>
    </row>
    <row r="161" spans="1:10" x14ac:dyDescent="0.2">
      <c r="A161" t="s">
        <v>2</v>
      </c>
      <c r="B161" t="s">
        <v>10</v>
      </c>
      <c r="C161" t="s">
        <v>9</v>
      </c>
      <c r="D161">
        <v>8</v>
      </c>
      <c r="E161">
        <v>58</v>
      </c>
      <c r="F161">
        <v>120</v>
      </c>
      <c r="J161">
        <v>120</v>
      </c>
    </row>
    <row r="162" spans="1:10" x14ac:dyDescent="0.2">
      <c r="A162" t="s">
        <v>2</v>
      </c>
      <c r="B162" t="s">
        <v>8</v>
      </c>
      <c r="C162" t="s">
        <v>7</v>
      </c>
      <c r="D162">
        <v>1</v>
      </c>
      <c r="E162">
        <v>39</v>
      </c>
      <c r="F162">
        <v>89</v>
      </c>
      <c r="J162">
        <v>89</v>
      </c>
    </row>
    <row r="163" spans="1:10" x14ac:dyDescent="0.2">
      <c r="A163" t="s">
        <v>2</v>
      </c>
      <c r="B163" t="s">
        <v>8</v>
      </c>
      <c r="C163" t="s">
        <v>7</v>
      </c>
      <c r="D163">
        <v>2</v>
      </c>
      <c r="E163">
        <v>45</v>
      </c>
      <c r="F163">
        <v>90</v>
      </c>
    </row>
    <row r="164" spans="1:10" x14ac:dyDescent="0.2">
      <c r="A164" t="s">
        <v>2</v>
      </c>
      <c r="B164" t="s">
        <v>8</v>
      </c>
      <c r="C164" t="s">
        <v>7</v>
      </c>
      <c r="D164">
        <v>3</v>
      </c>
      <c r="E164">
        <v>43</v>
      </c>
      <c r="F164">
        <v>91</v>
      </c>
    </row>
    <row r="165" spans="1:10" x14ac:dyDescent="0.2">
      <c r="A165" t="s">
        <v>2</v>
      </c>
      <c r="B165" t="s">
        <v>8</v>
      </c>
      <c r="C165" t="s">
        <v>7</v>
      </c>
      <c r="D165">
        <v>4</v>
      </c>
      <c r="E165">
        <v>21</v>
      </c>
      <c r="F165">
        <v>92</v>
      </c>
    </row>
    <row r="166" spans="1:10" x14ac:dyDescent="0.2">
      <c r="A166" t="s">
        <v>2</v>
      </c>
      <c r="B166" t="s">
        <v>8</v>
      </c>
      <c r="C166" t="s">
        <v>7</v>
      </c>
      <c r="D166">
        <v>5</v>
      </c>
      <c r="E166">
        <v>2</v>
      </c>
      <c r="F166">
        <v>93</v>
      </c>
    </row>
    <row r="167" spans="1:10" x14ac:dyDescent="0.2">
      <c r="A167" t="s">
        <v>2</v>
      </c>
      <c r="B167" t="s">
        <v>8</v>
      </c>
      <c r="C167" t="s">
        <v>7</v>
      </c>
      <c r="D167">
        <v>6</v>
      </c>
      <c r="E167">
        <v>30</v>
      </c>
      <c r="F167">
        <v>94</v>
      </c>
    </row>
    <row r="168" spans="1:10" x14ac:dyDescent="0.2">
      <c r="A168" t="s">
        <v>2</v>
      </c>
      <c r="B168" t="s">
        <v>8</v>
      </c>
      <c r="C168" t="s">
        <v>7</v>
      </c>
      <c r="D168">
        <v>7</v>
      </c>
      <c r="E168">
        <v>1</v>
      </c>
      <c r="F168">
        <v>95</v>
      </c>
    </row>
    <row r="169" spans="1:10" x14ac:dyDescent="0.2">
      <c r="A169" t="s">
        <v>2</v>
      </c>
      <c r="B169" t="s">
        <v>8</v>
      </c>
      <c r="C169" t="s">
        <v>7</v>
      </c>
      <c r="D169">
        <v>8</v>
      </c>
      <c r="E169">
        <v>6</v>
      </c>
      <c r="F169">
        <v>96</v>
      </c>
      <c r="J169">
        <v>96</v>
      </c>
    </row>
    <row r="170" spans="1:10" x14ac:dyDescent="0.2">
      <c r="A170" t="s">
        <v>2</v>
      </c>
      <c r="B170" t="s">
        <v>6</v>
      </c>
      <c r="C170" t="s">
        <v>5</v>
      </c>
      <c r="D170">
        <v>1</v>
      </c>
      <c r="E170">
        <v>9</v>
      </c>
      <c r="F170">
        <v>65</v>
      </c>
      <c r="J170">
        <v>65</v>
      </c>
    </row>
    <row r="171" spans="1:10" x14ac:dyDescent="0.2">
      <c r="A171" t="s">
        <v>2</v>
      </c>
      <c r="B171" t="s">
        <v>6</v>
      </c>
      <c r="C171" t="s">
        <v>5</v>
      </c>
      <c r="D171">
        <v>2</v>
      </c>
      <c r="E171">
        <v>7</v>
      </c>
      <c r="F171">
        <v>66</v>
      </c>
    </row>
    <row r="172" spans="1:10" x14ac:dyDescent="0.2">
      <c r="A172" t="s">
        <v>2</v>
      </c>
      <c r="B172" t="s">
        <v>6</v>
      </c>
      <c r="C172" t="s">
        <v>5</v>
      </c>
      <c r="D172">
        <v>3</v>
      </c>
      <c r="E172">
        <v>10</v>
      </c>
      <c r="F172">
        <v>67</v>
      </c>
    </row>
    <row r="173" spans="1:10" x14ac:dyDescent="0.2">
      <c r="A173" t="s">
        <v>2</v>
      </c>
      <c r="B173" t="s">
        <v>6</v>
      </c>
      <c r="C173" t="s">
        <v>5</v>
      </c>
      <c r="D173">
        <v>4</v>
      </c>
      <c r="E173">
        <v>20</v>
      </c>
      <c r="F173">
        <v>68</v>
      </c>
    </row>
    <row r="174" spans="1:10" x14ac:dyDescent="0.2">
      <c r="A174" t="s">
        <v>2</v>
      </c>
      <c r="B174" t="s">
        <v>6</v>
      </c>
      <c r="C174" t="s">
        <v>5</v>
      </c>
      <c r="D174">
        <v>5</v>
      </c>
      <c r="E174">
        <v>8</v>
      </c>
      <c r="F174">
        <v>69</v>
      </c>
    </row>
    <row r="175" spans="1:10" x14ac:dyDescent="0.2">
      <c r="A175" t="s">
        <v>2</v>
      </c>
      <c r="B175" t="s">
        <v>6</v>
      </c>
      <c r="C175" t="s">
        <v>5</v>
      </c>
      <c r="D175">
        <v>6</v>
      </c>
      <c r="E175">
        <v>13</v>
      </c>
      <c r="F175">
        <v>70</v>
      </c>
    </row>
    <row r="176" spans="1:10" x14ac:dyDescent="0.2">
      <c r="A176" t="s">
        <v>2</v>
      </c>
      <c r="B176" t="s">
        <v>6</v>
      </c>
      <c r="C176" t="s">
        <v>5</v>
      </c>
      <c r="D176">
        <v>7</v>
      </c>
      <c r="E176">
        <v>12</v>
      </c>
      <c r="F176">
        <v>71</v>
      </c>
    </row>
    <row r="177" spans="1:10" x14ac:dyDescent="0.2">
      <c r="A177" t="s">
        <v>2</v>
      </c>
      <c r="B177" t="s">
        <v>6</v>
      </c>
      <c r="C177" t="s">
        <v>5</v>
      </c>
      <c r="D177">
        <v>8</v>
      </c>
      <c r="E177">
        <v>37</v>
      </c>
      <c r="F177">
        <v>72</v>
      </c>
      <c r="J177">
        <v>72</v>
      </c>
    </row>
    <row r="178" spans="1:10" x14ac:dyDescent="0.2">
      <c r="A178" t="s">
        <v>2</v>
      </c>
      <c r="B178" t="s">
        <v>4</v>
      </c>
      <c r="C178" t="s">
        <v>3</v>
      </c>
      <c r="D178">
        <v>1</v>
      </c>
      <c r="E178">
        <v>38</v>
      </c>
      <c r="F178">
        <v>41</v>
      </c>
      <c r="J178">
        <v>41</v>
      </c>
    </row>
    <row r="179" spans="1:10" x14ac:dyDescent="0.2">
      <c r="A179" t="s">
        <v>2</v>
      </c>
      <c r="B179" t="s">
        <v>4</v>
      </c>
      <c r="C179" t="s">
        <v>3</v>
      </c>
      <c r="D179">
        <v>2</v>
      </c>
      <c r="E179">
        <v>55</v>
      </c>
      <c r="F179">
        <v>42</v>
      </c>
    </row>
    <row r="180" spans="1:10" x14ac:dyDescent="0.2">
      <c r="A180" t="s">
        <v>2</v>
      </c>
      <c r="B180" t="s">
        <v>4</v>
      </c>
      <c r="C180" t="s">
        <v>3</v>
      </c>
      <c r="D180">
        <v>3</v>
      </c>
      <c r="E180">
        <v>27</v>
      </c>
      <c r="F180">
        <v>43</v>
      </c>
    </row>
    <row r="181" spans="1:10" x14ac:dyDescent="0.2">
      <c r="A181" t="s">
        <v>2</v>
      </c>
      <c r="B181" t="s">
        <v>4</v>
      </c>
      <c r="C181" t="s">
        <v>3</v>
      </c>
      <c r="D181">
        <v>4</v>
      </c>
      <c r="E181">
        <v>61</v>
      </c>
      <c r="F181">
        <v>44</v>
      </c>
    </row>
    <row r="182" spans="1:10" x14ac:dyDescent="0.2">
      <c r="A182" t="s">
        <v>2</v>
      </c>
      <c r="B182" t="s">
        <v>4</v>
      </c>
      <c r="C182" t="s">
        <v>3</v>
      </c>
      <c r="D182">
        <v>5</v>
      </c>
      <c r="E182">
        <v>29</v>
      </c>
      <c r="F182">
        <v>45</v>
      </c>
    </row>
    <row r="183" spans="1:10" x14ac:dyDescent="0.2">
      <c r="A183" t="s">
        <v>2</v>
      </c>
      <c r="B183" t="s">
        <v>4</v>
      </c>
      <c r="C183" t="s">
        <v>3</v>
      </c>
      <c r="D183">
        <v>6</v>
      </c>
      <c r="E183">
        <v>17</v>
      </c>
      <c r="F183">
        <v>46</v>
      </c>
    </row>
    <row r="184" spans="1:10" x14ac:dyDescent="0.2">
      <c r="A184" t="s">
        <v>2</v>
      </c>
      <c r="B184" t="s">
        <v>4</v>
      </c>
      <c r="C184" t="s">
        <v>3</v>
      </c>
      <c r="D184">
        <v>7</v>
      </c>
      <c r="E184">
        <v>51</v>
      </c>
      <c r="F184">
        <v>47</v>
      </c>
    </row>
    <row r="185" spans="1:10" x14ac:dyDescent="0.2">
      <c r="A185" t="s">
        <v>2</v>
      </c>
      <c r="B185" t="s">
        <v>4</v>
      </c>
      <c r="C185" t="s">
        <v>3</v>
      </c>
      <c r="D185">
        <v>8</v>
      </c>
      <c r="E185">
        <v>15</v>
      </c>
      <c r="F185">
        <v>48</v>
      </c>
      <c r="J185">
        <v>48</v>
      </c>
    </row>
    <row r="186" spans="1:10" x14ac:dyDescent="0.2">
      <c r="A186" t="s">
        <v>2</v>
      </c>
      <c r="B186" t="s">
        <v>1</v>
      </c>
      <c r="C186" t="s">
        <v>0</v>
      </c>
      <c r="D186">
        <v>1</v>
      </c>
      <c r="E186">
        <v>14</v>
      </c>
      <c r="F186">
        <v>17</v>
      </c>
      <c r="J186">
        <v>17</v>
      </c>
    </row>
    <row r="187" spans="1:10" x14ac:dyDescent="0.2">
      <c r="A187" t="s">
        <v>2</v>
      </c>
      <c r="B187" t="s">
        <v>1</v>
      </c>
      <c r="C187" t="s">
        <v>0</v>
      </c>
      <c r="D187">
        <v>2</v>
      </c>
      <c r="E187">
        <v>50</v>
      </c>
      <c r="F187">
        <v>18</v>
      </c>
    </row>
    <row r="188" spans="1:10" x14ac:dyDescent="0.2">
      <c r="A188" t="s">
        <v>2</v>
      </c>
      <c r="B188" t="s">
        <v>1</v>
      </c>
      <c r="C188" t="s">
        <v>0</v>
      </c>
      <c r="D188">
        <v>3</v>
      </c>
      <c r="E188">
        <v>49</v>
      </c>
      <c r="F188">
        <v>19</v>
      </c>
    </row>
    <row r="189" spans="1:10" x14ac:dyDescent="0.2">
      <c r="A189" t="s">
        <v>2</v>
      </c>
      <c r="B189" t="s">
        <v>1</v>
      </c>
      <c r="C189" t="s">
        <v>0</v>
      </c>
      <c r="D189">
        <v>4</v>
      </c>
      <c r="E189">
        <v>5</v>
      </c>
      <c r="F189">
        <v>20</v>
      </c>
    </row>
    <row r="190" spans="1:10" x14ac:dyDescent="0.2">
      <c r="A190" t="s">
        <v>2</v>
      </c>
      <c r="B190" t="s">
        <v>1</v>
      </c>
      <c r="C190" t="s">
        <v>0</v>
      </c>
      <c r="D190">
        <v>5</v>
      </c>
      <c r="E190">
        <v>33</v>
      </c>
      <c r="F190">
        <v>21</v>
      </c>
    </row>
    <row r="191" spans="1:10" x14ac:dyDescent="0.2">
      <c r="A191" t="s">
        <v>2</v>
      </c>
      <c r="B191" t="s">
        <v>1</v>
      </c>
      <c r="C191" t="s">
        <v>0</v>
      </c>
      <c r="D191">
        <v>6</v>
      </c>
      <c r="E191">
        <v>53</v>
      </c>
      <c r="F191">
        <v>22</v>
      </c>
    </row>
    <row r="192" spans="1:10" x14ac:dyDescent="0.2">
      <c r="A192" t="s">
        <v>2</v>
      </c>
      <c r="B192" t="s">
        <v>1</v>
      </c>
      <c r="C192" t="s">
        <v>0</v>
      </c>
      <c r="D192">
        <v>7</v>
      </c>
      <c r="E192">
        <v>48</v>
      </c>
      <c r="F192">
        <v>23</v>
      </c>
    </row>
    <row r="193" spans="1:10" x14ac:dyDescent="0.2">
      <c r="A193" t="s">
        <v>2</v>
      </c>
      <c r="B193" t="s">
        <v>1</v>
      </c>
      <c r="C193" t="s">
        <v>0</v>
      </c>
      <c r="D193">
        <v>8</v>
      </c>
      <c r="E193">
        <v>16</v>
      </c>
      <c r="F193">
        <v>24</v>
      </c>
      <c r="J193">
        <v>24</v>
      </c>
    </row>
  </sheetData>
  <conditionalFormatting sqref="F194:F1048576 F98:F185 F1:F89 G1">
    <cfRule type="duplicateValues" dxfId="1" priority="2"/>
  </conditionalFormatting>
  <conditionalFormatting sqref="J194:J1048576 J98:J185 J1:J89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tops</vt:lpstr>
      <vt:lpstr>fixingPulaski</vt:lpstr>
      <vt:lpstr>oldDraftMaps</vt:lpstr>
      <vt:lpstr>2023-06-22_hammockCheck</vt:lpstr>
      <vt:lpstr>revisit</vt:lpstr>
      <vt:lpstr>PlotSetup3</vt:lpstr>
      <vt:lpstr>PlotSetup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Alexandra Diana Elizabeth</dc:creator>
  <cp:lastModifiedBy>Wen, Alexandra Diana Elizabeth</cp:lastModifiedBy>
  <dcterms:created xsi:type="dcterms:W3CDTF">2023-07-01T16:01:55Z</dcterms:created>
  <dcterms:modified xsi:type="dcterms:W3CDTF">2023-07-01T17:44:32Z</dcterms:modified>
</cp:coreProperties>
</file>